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1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1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4.xml" ContentType="application/vnd.openxmlformats-officedocument.drawing+xml"/>
  <Override PartName="/xl/charts/chartEx3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1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5.xml" ContentType="application/vnd.openxmlformats-officedocument.drawing+xml"/>
  <Override PartName="/xl/charts/chartEx4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1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6.xml" ContentType="application/vnd.openxmlformats-officedocument.drawing+xml"/>
  <Override PartName="/xl/charts/chartEx5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1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7.xml" ContentType="application/vnd.openxmlformats-officedocument.drawing+xml"/>
  <Override PartName="/xl/charts/chartEx6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1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Ex7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harts/chart1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9.xml" ContentType="application/vnd.openxmlformats-officedocument.drawing+xml"/>
  <Override PartName="/xl/charts/chartEx8.xml" ContentType="application/vnd.ms-office.chartex+xml"/>
  <Override PartName="/xl/charts/style27.xml" ContentType="application/vnd.ms-office.chartstyle+xml"/>
  <Override PartName="/xl/charts/colors27.xml" ContentType="application/vnd.ms-office.chartcolorstyle+xml"/>
  <Override PartName="/xl/charts/chart2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Ex9.xml" ContentType="application/vnd.ms-office.chartex+xml"/>
  <Override PartName="/xl/charts/style30.xml" ContentType="application/vnd.ms-office.chartstyle+xml"/>
  <Override PartName="/xl/charts/colors30.xml" ContentType="application/vnd.ms-office.chartcolorstyle+xml"/>
  <Override PartName="/xl/drawings/drawing11.xml" ContentType="application/vnd.openxmlformats-officedocument.drawing+xml"/>
  <Override PartName="/xl/charts/chartEx10.xml" ContentType="application/vnd.ms-office.chartex+xml"/>
  <Override PartName="/xl/charts/style31.xml" ContentType="application/vnd.ms-office.chartstyle+xml"/>
  <Override PartName="/xl/charts/colors31.xml" ContentType="application/vnd.ms-office.chartcolorstyle+xml"/>
  <Override PartName="/xl/charts/chart2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2.xml" ContentType="application/vnd.openxmlformats-officedocument.drawing+xml"/>
  <Override PartName="/xl/charts/chartEx11.xml" ContentType="application/vnd.ms-office.chartex+xml"/>
  <Override PartName="/xl/charts/style33.xml" ContentType="application/vnd.ms-office.chartstyle+xml"/>
  <Override PartName="/xl/charts/colors33.xml" ContentType="application/vnd.ms-office.chartcolorstyle+xml"/>
  <Override PartName="/xl/charts/chart23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3.xml" ContentType="application/vnd.openxmlformats-officedocument.drawing+xml"/>
  <Override PartName="/xl/charts/chartEx12.xml" ContentType="application/vnd.ms-office.chartex+xml"/>
  <Override PartName="/xl/charts/style35.xml" ContentType="application/vnd.ms-office.chartstyle+xml"/>
  <Override PartName="/xl/charts/colors35.xml" ContentType="application/vnd.ms-office.chartcolorstyle+xml"/>
  <Override PartName="/xl/charts/chart2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Ex13.xml" ContentType="application/vnd.ms-office.chartex+xml"/>
  <Override PartName="/xl/charts/style38.xml" ContentType="application/vnd.ms-office.chartstyle+xml"/>
  <Override PartName="/xl/charts/colors38.xml" ContentType="application/vnd.ms-office.chartcolorstyle+xml"/>
  <Override PartName="/xl/drawings/drawing15.xml" ContentType="application/vnd.openxmlformats-officedocument.drawing+xml"/>
  <Override PartName="/xl/charts/chart2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Ex14.xml" ContentType="application/vnd.ms-office.chartex+xml"/>
  <Override PartName="/xl/charts/style40.xml" ContentType="application/vnd.ms-office.chartstyle+xml"/>
  <Override PartName="/xl/charts/colors40.xml" ContentType="application/vnd.ms-office.chartcolorstyle+xml"/>
  <Override PartName="/xl/drawings/drawing16.xml" ContentType="application/vnd.openxmlformats-officedocument.drawing+xml"/>
  <Override PartName="/xl/charts/chart27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Ex15.xml" ContentType="application/vnd.ms-office.chartex+xml"/>
  <Override PartName="/xl/charts/style42.xml" ContentType="application/vnd.ms-office.chartstyle+xml"/>
  <Override PartName="/xl/charts/colors42.xml" ContentType="application/vnd.ms-office.chartcolorstyle+xml"/>
  <Override PartName="/xl/drawings/drawing17.xml" ContentType="application/vnd.openxmlformats-officedocument.drawing+xml"/>
  <Override PartName="/xl/charts/chartEx16.xml" ContentType="application/vnd.ms-office.chartex+xml"/>
  <Override PartName="/xl/charts/style43.xml" ContentType="application/vnd.ms-office.chartstyle+xml"/>
  <Override PartName="/xl/charts/colors43.xml" ContentType="application/vnd.ms-office.chartcolorstyle+xml"/>
  <Override PartName="/xl/charts/chart28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8.xml" ContentType="application/vnd.openxmlformats-officedocument.drawing+xml"/>
  <Override PartName="/xl/charts/chartEx17.xml" ContentType="application/vnd.ms-office.chartex+xml"/>
  <Override PartName="/xl/charts/style45.xml" ContentType="application/vnd.ms-office.chartstyle+xml"/>
  <Override PartName="/xl/charts/colors45.xml" ContentType="application/vnd.ms-office.chartcolorstyle+xml"/>
  <Override PartName="/xl/charts/chart2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19.xml" ContentType="application/vnd.openxmlformats-officedocument.drawing+xml"/>
  <Override PartName="/xl/charts/chartEx18.xml" ContentType="application/vnd.ms-office.chartex+xml"/>
  <Override PartName="/xl/charts/style47.xml" ContentType="application/vnd.ms-office.chartstyle+xml"/>
  <Override PartName="/xl/charts/colors47.xml" ContentType="application/vnd.ms-office.chartcolorstyle+xml"/>
  <Override PartName="/xl/charts/chart30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20.xml" ContentType="application/vnd.openxmlformats-officedocument.drawing+xml"/>
  <Override PartName="/xl/charts/chartEx19.xml" ContentType="application/vnd.ms-office.chartex+xml"/>
  <Override PartName="/xl/charts/style49.xml" ContentType="application/vnd.ms-office.chartstyle+xml"/>
  <Override PartName="/xl/charts/colors49.xml" ContentType="application/vnd.ms-office.chartcolorstyle+xml"/>
  <Override PartName="/xl/charts/chart31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21.xml" ContentType="application/vnd.openxmlformats-officedocument.drawing+xml"/>
  <Override PartName="/xl/charts/chartEx20.xml" ContentType="application/vnd.ms-office.chartex+xml"/>
  <Override PartName="/xl/charts/style51.xml" ContentType="application/vnd.ms-office.chartstyle+xml"/>
  <Override PartName="/xl/charts/colors51.xml" ContentType="application/vnd.ms-office.chartcolorstyle+xml"/>
  <Override PartName="/xl/charts/chart3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lsinki1.hki.local\kymp\0_Palvelukokonaisuudet\RYA\Att\Raportit\Ympäristö\Työmaan ympäristöasiakirja työstö\Tämänhetkiset versiot\"/>
    </mc:Choice>
  </mc:AlternateContent>
  <xr:revisionPtr revIDLastSave="0" documentId="13_ncr:1_{339E50D2-416A-40D2-9E57-C4E9FBA396DF}" xr6:coauthVersionLast="47" xr6:coauthVersionMax="47" xr10:uidLastSave="{00000000-0000-0000-0000-000000000000}"/>
  <bookViews>
    <workbookView xWindow="28680" yWindow="-120" windowWidth="38640" windowHeight="21120" tabRatio="826" xr2:uid="{562B5678-06C2-47F1-83DB-097EA56153A5}"/>
  </bookViews>
  <sheets>
    <sheet name="Koonti" sheetId="1" r:id="rId1"/>
    <sheet name="Q1 2025" sheetId="2" r:id="rId2"/>
    <sheet name="Q2 2025" sheetId="22" r:id="rId3"/>
    <sheet name="Q3 2025" sheetId="23" r:id="rId4"/>
    <sheet name="Q4 2025" sheetId="20" r:id="rId5"/>
    <sheet name="Q1 2026" sheetId="24" r:id="rId6"/>
    <sheet name="Q2 2026" sheetId="25" r:id="rId7"/>
    <sheet name="Q3 2026" sheetId="26" r:id="rId8"/>
    <sheet name="Q4 2026" sheetId="27" r:id="rId9"/>
    <sheet name="Q1 2027" sheetId="28" r:id="rId10"/>
    <sheet name="Q2 2027" sheetId="29" r:id="rId11"/>
    <sheet name="Q3 2027" sheetId="30" r:id="rId12"/>
    <sheet name="Q4 2027" sheetId="31" r:id="rId13"/>
    <sheet name="Q1 2028" sheetId="32" r:id="rId14"/>
    <sheet name="Q2 2028" sheetId="33" r:id="rId15"/>
    <sheet name="Q3 2028" sheetId="34" r:id="rId16"/>
    <sheet name="Q4 2028" sheetId="35" r:id="rId17"/>
    <sheet name="Q1 2029" sheetId="36" r:id="rId18"/>
    <sheet name="Q2 2029" sheetId="37" r:id="rId19"/>
    <sheet name="Q3 2029" sheetId="38" r:id="rId20"/>
    <sheet name="Q4 2029" sheetId="39" r:id="rId21"/>
    <sheet name="Alasvetovalikot" sheetId="14" r:id="rId22"/>
  </sheets>
  <definedNames>
    <definedName name="_xlchart.v1.0" hidden="1">'Q1 2025'!$B$50:$C$72</definedName>
    <definedName name="_xlchart.v1.1" hidden="1">'Q1 2025'!$E$50:$E$72</definedName>
    <definedName name="_xlchart.v1.10" hidden="1">'Q1 2026'!$B$50:$C$72</definedName>
    <definedName name="_xlchart.v1.11" hidden="1">'Q1 2026'!$E$49</definedName>
    <definedName name="_xlchart.v1.12" hidden="1">'Q1 2026'!$E$50:$E$72</definedName>
    <definedName name="_xlchart.v1.13" hidden="1">'Q2 2026'!$B$50:$C$72</definedName>
    <definedName name="_xlchart.v1.14" hidden="1">'Q2 2026'!$E$49</definedName>
    <definedName name="_xlchart.v1.15" hidden="1">'Q2 2026'!$E$50:$E$72</definedName>
    <definedName name="_xlchart.v1.16" hidden="1">'Q3 2026'!$B$50:$C$72</definedName>
    <definedName name="_xlchart.v1.17" hidden="1">'Q3 2026'!$E$49</definedName>
    <definedName name="_xlchart.v1.18" hidden="1">'Q3 2026'!$E$50:$E$72</definedName>
    <definedName name="_xlchart.v1.19" hidden="1">'Q4 2026'!$B$50:$C$72</definedName>
    <definedName name="_xlchart.v1.2" hidden="1">'Q2 2025'!$B$50:$C$72</definedName>
    <definedName name="_xlchart.v1.20" hidden="1">'Q4 2026'!$E$49</definedName>
    <definedName name="_xlchart.v1.21" hidden="1">'Q4 2026'!$E$50:$E$72</definedName>
    <definedName name="_xlchart.v1.22" hidden="1">'Q1 2027'!$B$50:$C$72</definedName>
    <definedName name="_xlchart.v1.23" hidden="1">'Q1 2027'!$E$49</definedName>
    <definedName name="_xlchart.v1.24" hidden="1">'Q1 2027'!$E$50:$E$72</definedName>
    <definedName name="_xlchart.v1.25" hidden="1">'Q2 2027'!$B$50:$C$72</definedName>
    <definedName name="_xlchart.v1.26" hidden="1">'Q2 2027'!$E$49</definedName>
    <definedName name="_xlchart.v1.27" hidden="1">'Q2 2027'!$E$50:$E$72</definedName>
    <definedName name="_xlchart.v1.28" hidden="1">'Q3 2027'!$B$50:$C$72</definedName>
    <definedName name="_xlchart.v1.29" hidden="1">'Q3 2027'!$E$49</definedName>
    <definedName name="_xlchart.v1.3" hidden="1">'Q2 2025'!$E$50:$E$72</definedName>
    <definedName name="_xlchart.v1.30" hidden="1">'Q3 2027'!$E$50:$E$72</definedName>
    <definedName name="_xlchart.v1.31" hidden="1">'Q4 2027'!$B$50:$C$72</definedName>
    <definedName name="_xlchart.v1.32" hidden="1">'Q4 2027'!$E$49</definedName>
    <definedName name="_xlchart.v1.33" hidden="1">'Q4 2027'!$E$50:$E$72</definedName>
    <definedName name="_xlchart.v1.34" hidden="1">'Q1 2028'!$B$50:$C$72</definedName>
    <definedName name="_xlchart.v1.35" hidden="1">'Q1 2028'!$E$49</definedName>
    <definedName name="_xlchart.v1.36" hidden="1">'Q1 2028'!$E$50:$E$72</definedName>
    <definedName name="_xlchart.v1.37" hidden="1">'Q2 2028'!$B$50:$C$72</definedName>
    <definedName name="_xlchart.v1.38" hidden="1">'Q2 2028'!$E$49</definedName>
    <definedName name="_xlchart.v1.39" hidden="1">'Q2 2028'!$E$50:$E$72</definedName>
    <definedName name="_xlchart.v1.4" hidden="1">'Q3 2025'!$B$50:$C$72</definedName>
    <definedName name="_xlchart.v1.40" hidden="1">'Q3 2028'!$B$50:$C$72</definedName>
    <definedName name="_xlchart.v1.41" hidden="1">'Q3 2028'!$E$49</definedName>
    <definedName name="_xlchart.v1.42" hidden="1">'Q3 2028'!$E$50:$E$72</definedName>
    <definedName name="_xlchart.v1.43" hidden="1">'Q4 2028'!$B$50:$C$72</definedName>
    <definedName name="_xlchart.v1.44" hidden="1">'Q4 2028'!$E$49</definedName>
    <definedName name="_xlchart.v1.45" hidden="1">'Q4 2028'!$E$50:$E$72</definedName>
    <definedName name="_xlchart.v1.46" hidden="1">'Q1 2029'!$B$50:$C$72</definedName>
    <definedName name="_xlchart.v1.47" hidden="1">'Q1 2029'!$E$49</definedName>
    <definedName name="_xlchart.v1.48" hidden="1">'Q1 2029'!$E$50:$E$72</definedName>
    <definedName name="_xlchart.v1.49" hidden="1">'Q2 2029'!$B$50:$C$72</definedName>
    <definedName name="_xlchart.v1.5" hidden="1">'Q3 2025'!$E$49</definedName>
    <definedName name="_xlchart.v1.50" hidden="1">'Q2 2029'!$E$49</definedName>
    <definedName name="_xlchart.v1.51" hidden="1">'Q2 2029'!$E$50:$E$72</definedName>
    <definedName name="_xlchart.v1.52" hidden="1">'Q3 2029'!$B$50:$C$72</definedName>
    <definedName name="_xlchart.v1.53" hidden="1">'Q3 2029'!$E$49</definedName>
    <definedName name="_xlchart.v1.54" hidden="1">'Q3 2029'!$E$50:$E$72</definedName>
    <definedName name="_xlchart.v1.55" hidden="1">'Q4 2029'!$B$50:$C$72</definedName>
    <definedName name="_xlchart.v1.56" hidden="1">'Q4 2029'!$E$49</definedName>
    <definedName name="_xlchart.v1.57" hidden="1">'Q4 2029'!$E$50:$E$72</definedName>
    <definedName name="_xlchart.v1.6" hidden="1">'Q3 2025'!$E$50:$E$72</definedName>
    <definedName name="_xlchart.v1.7" hidden="1">'Q4 2025'!$B$50:$C$72</definedName>
    <definedName name="_xlchart.v1.8" hidden="1">'Q4 2025'!$E$49</definedName>
    <definedName name="_xlchart.v1.9" hidden="1">'Q4 2025'!$E$50:$E$72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G64" i="1"/>
  <c r="F64" i="1"/>
  <c r="E64" i="1"/>
  <c r="D64" i="1"/>
  <c r="H58" i="1"/>
  <c r="H47" i="1"/>
  <c r="H48" i="1"/>
  <c r="H49" i="1"/>
  <c r="H50" i="1"/>
  <c r="H51" i="1"/>
  <c r="H52" i="1"/>
  <c r="H53" i="1"/>
  <c r="H54" i="1"/>
  <c r="H55" i="1"/>
  <c r="H56" i="1"/>
  <c r="H46" i="1"/>
  <c r="G58" i="1"/>
  <c r="G47" i="1"/>
  <c r="G48" i="1"/>
  <c r="G49" i="1"/>
  <c r="G50" i="1"/>
  <c r="G51" i="1"/>
  <c r="G52" i="1"/>
  <c r="G53" i="1"/>
  <c r="G54" i="1"/>
  <c r="G55" i="1"/>
  <c r="G56" i="1"/>
  <c r="G46" i="1"/>
  <c r="F58" i="1"/>
  <c r="F47" i="1"/>
  <c r="F48" i="1"/>
  <c r="F49" i="1"/>
  <c r="F50" i="1"/>
  <c r="F51" i="1"/>
  <c r="F52" i="1"/>
  <c r="F53" i="1"/>
  <c r="F54" i="1"/>
  <c r="F55" i="1"/>
  <c r="F56" i="1"/>
  <c r="F46" i="1"/>
  <c r="E58" i="1"/>
  <c r="I58" i="1" s="1"/>
  <c r="D56" i="1"/>
  <c r="E56" i="1"/>
  <c r="I56" i="1" s="1"/>
  <c r="E47" i="1"/>
  <c r="I47" i="1" s="1"/>
  <c r="E48" i="1"/>
  <c r="I48" i="1" s="1"/>
  <c r="E49" i="1"/>
  <c r="I49" i="1" s="1"/>
  <c r="E50" i="1"/>
  <c r="I50" i="1" s="1"/>
  <c r="E51" i="1"/>
  <c r="I51" i="1" s="1"/>
  <c r="E52" i="1"/>
  <c r="I52" i="1" s="1"/>
  <c r="E53" i="1"/>
  <c r="I53" i="1" s="1"/>
  <c r="E54" i="1"/>
  <c r="I54" i="1" s="1"/>
  <c r="E55" i="1"/>
  <c r="I55" i="1" s="1"/>
  <c r="E46" i="1"/>
  <c r="I46" i="1" s="1"/>
  <c r="D58" i="1"/>
  <c r="D47" i="1"/>
  <c r="D48" i="1"/>
  <c r="D49" i="1"/>
  <c r="D50" i="1"/>
  <c r="D51" i="1"/>
  <c r="D52" i="1"/>
  <c r="D53" i="1"/>
  <c r="D54" i="1"/>
  <c r="D55" i="1"/>
  <c r="D46" i="1"/>
  <c r="D291" i="1"/>
  <c r="D290" i="1"/>
  <c r="E286" i="1"/>
  <c r="F286" i="1"/>
  <c r="G286" i="1"/>
  <c r="H286" i="1"/>
  <c r="F285" i="1"/>
  <c r="I285" i="1" s="1"/>
  <c r="G285" i="1"/>
  <c r="H285" i="1"/>
  <c r="E285" i="1"/>
  <c r="E256" i="1"/>
  <c r="F256" i="1"/>
  <c r="G256" i="1"/>
  <c r="H256" i="1"/>
  <c r="E257" i="1"/>
  <c r="F257" i="1"/>
  <c r="G257" i="1"/>
  <c r="H257" i="1"/>
  <c r="E258" i="1"/>
  <c r="F258" i="1"/>
  <c r="G258" i="1"/>
  <c r="H258" i="1"/>
  <c r="E259" i="1"/>
  <c r="F259" i="1"/>
  <c r="G259" i="1"/>
  <c r="H259" i="1"/>
  <c r="E260" i="1"/>
  <c r="F260" i="1"/>
  <c r="G260" i="1"/>
  <c r="H260" i="1"/>
  <c r="E261" i="1"/>
  <c r="F261" i="1"/>
  <c r="G261" i="1"/>
  <c r="H261" i="1"/>
  <c r="E262" i="1"/>
  <c r="F262" i="1"/>
  <c r="G262" i="1"/>
  <c r="H262" i="1"/>
  <c r="E263" i="1"/>
  <c r="F263" i="1"/>
  <c r="G263" i="1"/>
  <c r="H263" i="1"/>
  <c r="E264" i="1"/>
  <c r="F264" i="1"/>
  <c r="G264" i="1"/>
  <c r="H264" i="1"/>
  <c r="E265" i="1"/>
  <c r="F265" i="1"/>
  <c r="G265" i="1"/>
  <c r="H265" i="1"/>
  <c r="E266" i="1"/>
  <c r="F266" i="1"/>
  <c r="G266" i="1"/>
  <c r="H266" i="1"/>
  <c r="E267" i="1"/>
  <c r="F267" i="1"/>
  <c r="G267" i="1"/>
  <c r="H267" i="1"/>
  <c r="E268" i="1"/>
  <c r="F268" i="1"/>
  <c r="G268" i="1"/>
  <c r="H268" i="1"/>
  <c r="E269" i="1"/>
  <c r="F269" i="1"/>
  <c r="I269" i="1" s="1"/>
  <c r="G269" i="1"/>
  <c r="H269" i="1"/>
  <c r="E270" i="1"/>
  <c r="F270" i="1"/>
  <c r="G270" i="1"/>
  <c r="H270" i="1"/>
  <c r="E271" i="1"/>
  <c r="F271" i="1"/>
  <c r="G271" i="1"/>
  <c r="H271" i="1"/>
  <c r="E272" i="1"/>
  <c r="F272" i="1"/>
  <c r="G272" i="1"/>
  <c r="H272" i="1"/>
  <c r="E273" i="1"/>
  <c r="F273" i="1"/>
  <c r="G273" i="1"/>
  <c r="H273" i="1"/>
  <c r="E274" i="1"/>
  <c r="F274" i="1"/>
  <c r="G274" i="1"/>
  <c r="H274" i="1"/>
  <c r="E275" i="1"/>
  <c r="F275" i="1"/>
  <c r="G275" i="1"/>
  <c r="H275" i="1"/>
  <c r="E276" i="1"/>
  <c r="F276" i="1"/>
  <c r="I276" i="1" s="1"/>
  <c r="G276" i="1"/>
  <c r="H276" i="1"/>
  <c r="E277" i="1"/>
  <c r="F277" i="1"/>
  <c r="G277" i="1"/>
  <c r="H277" i="1"/>
  <c r="F255" i="1"/>
  <c r="G255" i="1"/>
  <c r="H255" i="1"/>
  <c r="E255" i="1"/>
  <c r="D245" i="1"/>
  <c r="D244" i="1"/>
  <c r="D246" i="1" s="1"/>
  <c r="E240" i="1"/>
  <c r="F240" i="1"/>
  <c r="G240" i="1"/>
  <c r="H240" i="1"/>
  <c r="F239" i="1"/>
  <c r="G239" i="1"/>
  <c r="H239" i="1"/>
  <c r="E239" i="1"/>
  <c r="E210" i="1"/>
  <c r="F210" i="1"/>
  <c r="G210" i="1"/>
  <c r="H210" i="1"/>
  <c r="E211" i="1"/>
  <c r="F211" i="1"/>
  <c r="G211" i="1"/>
  <c r="H211" i="1"/>
  <c r="E212" i="1"/>
  <c r="F212" i="1"/>
  <c r="G212" i="1"/>
  <c r="H212" i="1"/>
  <c r="E213" i="1"/>
  <c r="F213" i="1"/>
  <c r="G213" i="1"/>
  <c r="H213" i="1"/>
  <c r="E214" i="1"/>
  <c r="F214" i="1"/>
  <c r="G214" i="1"/>
  <c r="H214" i="1"/>
  <c r="E215" i="1"/>
  <c r="F215" i="1"/>
  <c r="G215" i="1"/>
  <c r="H215" i="1"/>
  <c r="E216" i="1"/>
  <c r="F216" i="1"/>
  <c r="G216" i="1"/>
  <c r="H216" i="1"/>
  <c r="E217" i="1"/>
  <c r="F217" i="1"/>
  <c r="G217" i="1"/>
  <c r="H217" i="1"/>
  <c r="E218" i="1"/>
  <c r="F218" i="1"/>
  <c r="G218" i="1"/>
  <c r="H218" i="1"/>
  <c r="E219" i="1"/>
  <c r="F219" i="1"/>
  <c r="G219" i="1"/>
  <c r="H219" i="1"/>
  <c r="E220" i="1"/>
  <c r="F220" i="1"/>
  <c r="G220" i="1"/>
  <c r="H220" i="1"/>
  <c r="E221" i="1"/>
  <c r="F221" i="1"/>
  <c r="G221" i="1"/>
  <c r="H221" i="1"/>
  <c r="E222" i="1"/>
  <c r="F222" i="1"/>
  <c r="G222" i="1"/>
  <c r="H222" i="1"/>
  <c r="E223" i="1"/>
  <c r="F223" i="1"/>
  <c r="G223" i="1"/>
  <c r="H223" i="1"/>
  <c r="E224" i="1"/>
  <c r="F224" i="1"/>
  <c r="G224" i="1"/>
  <c r="H224" i="1"/>
  <c r="E225" i="1"/>
  <c r="F225" i="1"/>
  <c r="G225" i="1"/>
  <c r="H225" i="1"/>
  <c r="E226" i="1"/>
  <c r="F226" i="1"/>
  <c r="G226" i="1"/>
  <c r="H226" i="1"/>
  <c r="E227" i="1"/>
  <c r="F227" i="1"/>
  <c r="G227" i="1"/>
  <c r="H227" i="1"/>
  <c r="E228" i="1"/>
  <c r="F228" i="1"/>
  <c r="G228" i="1"/>
  <c r="H228" i="1"/>
  <c r="E229" i="1"/>
  <c r="F229" i="1"/>
  <c r="G229" i="1"/>
  <c r="H229" i="1"/>
  <c r="E230" i="1"/>
  <c r="F230" i="1"/>
  <c r="G230" i="1"/>
  <c r="H230" i="1"/>
  <c r="E231" i="1"/>
  <c r="F231" i="1"/>
  <c r="G231" i="1"/>
  <c r="H231" i="1"/>
  <c r="F209" i="1"/>
  <c r="G209" i="1"/>
  <c r="H209" i="1"/>
  <c r="E209" i="1"/>
  <c r="D200" i="1"/>
  <c r="D199" i="1"/>
  <c r="E195" i="1"/>
  <c r="F195" i="1"/>
  <c r="G195" i="1"/>
  <c r="H195" i="1"/>
  <c r="F194" i="1"/>
  <c r="G194" i="1"/>
  <c r="H194" i="1"/>
  <c r="E194" i="1"/>
  <c r="E165" i="1"/>
  <c r="F165" i="1"/>
  <c r="G165" i="1"/>
  <c r="H165" i="1"/>
  <c r="E166" i="1"/>
  <c r="F166" i="1"/>
  <c r="G166" i="1"/>
  <c r="H166" i="1"/>
  <c r="E167" i="1"/>
  <c r="F167" i="1"/>
  <c r="G167" i="1"/>
  <c r="H167" i="1"/>
  <c r="E168" i="1"/>
  <c r="F168" i="1"/>
  <c r="G168" i="1"/>
  <c r="H168" i="1"/>
  <c r="E169" i="1"/>
  <c r="F169" i="1"/>
  <c r="G169" i="1"/>
  <c r="H169" i="1"/>
  <c r="E170" i="1"/>
  <c r="F170" i="1"/>
  <c r="G170" i="1"/>
  <c r="H170" i="1"/>
  <c r="E171" i="1"/>
  <c r="F171" i="1"/>
  <c r="G171" i="1"/>
  <c r="H171" i="1"/>
  <c r="E172" i="1"/>
  <c r="F172" i="1"/>
  <c r="G172" i="1"/>
  <c r="H172" i="1"/>
  <c r="E173" i="1"/>
  <c r="F173" i="1"/>
  <c r="G173" i="1"/>
  <c r="H173" i="1"/>
  <c r="E174" i="1"/>
  <c r="F174" i="1"/>
  <c r="G174" i="1"/>
  <c r="H174" i="1"/>
  <c r="E175" i="1"/>
  <c r="F175" i="1"/>
  <c r="G175" i="1"/>
  <c r="H175" i="1"/>
  <c r="E176" i="1"/>
  <c r="F176" i="1"/>
  <c r="G176" i="1"/>
  <c r="H176" i="1"/>
  <c r="E177" i="1"/>
  <c r="F177" i="1"/>
  <c r="G177" i="1"/>
  <c r="H177" i="1"/>
  <c r="E178" i="1"/>
  <c r="F178" i="1"/>
  <c r="G178" i="1"/>
  <c r="H178" i="1"/>
  <c r="E179" i="1"/>
  <c r="F179" i="1"/>
  <c r="G179" i="1"/>
  <c r="H179" i="1"/>
  <c r="E180" i="1"/>
  <c r="F180" i="1"/>
  <c r="G180" i="1"/>
  <c r="H180" i="1"/>
  <c r="E181" i="1"/>
  <c r="F181" i="1"/>
  <c r="G181" i="1"/>
  <c r="H181" i="1"/>
  <c r="E182" i="1"/>
  <c r="F182" i="1"/>
  <c r="G182" i="1"/>
  <c r="H182" i="1"/>
  <c r="E183" i="1"/>
  <c r="F183" i="1"/>
  <c r="G183" i="1"/>
  <c r="H183" i="1"/>
  <c r="E184" i="1"/>
  <c r="F184" i="1"/>
  <c r="G184" i="1"/>
  <c r="H184" i="1"/>
  <c r="E185" i="1"/>
  <c r="F185" i="1"/>
  <c r="G185" i="1"/>
  <c r="H185" i="1"/>
  <c r="E186" i="1"/>
  <c r="F186" i="1"/>
  <c r="G186" i="1"/>
  <c r="H186" i="1"/>
  <c r="F164" i="1"/>
  <c r="G164" i="1"/>
  <c r="H164" i="1"/>
  <c r="E164" i="1"/>
  <c r="D152" i="1"/>
  <c r="D151" i="1"/>
  <c r="D153" i="1" s="1"/>
  <c r="H147" i="1"/>
  <c r="H148" i="1" s="1"/>
  <c r="G147" i="1"/>
  <c r="G148" i="1" s="1"/>
  <c r="F147" i="1"/>
  <c r="E147" i="1"/>
  <c r="F146" i="1"/>
  <c r="G146" i="1"/>
  <c r="H146" i="1"/>
  <c r="E14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16" i="1"/>
  <c r="G116" i="1"/>
  <c r="H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16" i="1"/>
  <c r="H33" i="1"/>
  <c r="H34" i="1"/>
  <c r="H35" i="1"/>
  <c r="H36" i="1"/>
  <c r="H37" i="1"/>
  <c r="H38" i="1"/>
  <c r="H39" i="1"/>
  <c r="H40" i="1"/>
  <c r="H32" i="1"/>
  <c r="G33" i="1"/>
  <c r="G34" i="1"/>
  <c r="G35" i="1"/>
  <c r="G36" i="1"/>
  <c r="G37" i="1"/>
  <c r="G38" i="1"/>
  <c r="G39" i="1"/>
  <c r="G40" i="1"/>
  <c r="G32" i="1"/>
  <c r="F33" i="1"/>
  <c r="F34" i="1"/>
  <c r="F35" i="1"/>
  <c r="F36" i="1"/>
  <c r="F37" i="1"/>
  <c r="F38" i="1"/>
  <c r="F39" i="1"/>
  <c r="F40" i="1"/>
  <c r="F32" i="1"/>
  <c r="E33" i="1"/>
  <c r="E34" i="1"/>
  <c r="E35" i="1"/>
  <c r="E36" i="1"/>
  <c r="E37" i="1"/>
  <c r="E38" i="1"/>
  <c r="E39" i="1"/>
  <c r="E40" i="1"/>
  <c r="E32" i="1"/>
  <c r="D40" i="1"/>
  <c r="D33" i="1"/>
  <c r="D34" i="1"/>
  <c r="D35" i="1"/>
  <c r="D36" i="1"/>
  <c r="D37" i="1"/>
  <c r="D38" i="1"/>
  <c r="D39" i="1"/>
  <c r="D32" i="1"/>
  <c r="D107" i="1"/>
  <c r="D106" i="1"/>
  <c r="F102" i="1"/>
  <c r="G102" i="1"/>
  <c r="H102" i="1"/>
  <c r="E102" i="1"/>
  <c r="F101" i="1"/>
  <c r="G101" i="1"/>
  <c r="H101" i="1"/>
  <c r="E10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H71" i="1"/>
  <c r="G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71" i="1"/>
  <c r="D85" i="39"/>
  <c r="H80" i="39"/>
  <c r="G80" i="39"/>
  <c r="F80" i="39"/>
  <c r="E80" i="39"/>
  <c r="I79" i="39"/>
  <c r="I78" i="39"/>
  <c r="H73" i="39"/>
  <c r="G73" i="39"/>
  <c r="F73" i="39"/>
  <c r="E73" i="39"/>
  <c r="I72" i="39"/>
  <c r="I71" i="39"/>
  <c r="I70" i="39"/>
  <c r="I69" i="39"/>
  <c r="I68" i="39"/>
  <c r="I67" i="39"/>
  <c r="I66" i="39"/>
  <c r="I65" i="39"/>
  <c r="I64" i="39"/>
  <c r="I63" i="39"/>
  <c r="I62" i="39"/>
  <c r="I61" i="39"/>
  <c r="I60" i="39"/>
  <c r="I59" i="39"/>
  <c r="I58" i="39"/>
  <c r="I57" i="39"/>
  <c r="I56" i="39"/>
  <c r="I55" i="39"/>
  <c r="I54" i="39"/>
  <c r="I53" i="39"/>
  <c r="I52" i="39"/>
  <c r="I51" i="39"/>
  <c r="I50" i="39"/>
  <c r="D85" i="38"/>
  <c r="H80" i="38"/>
  <c r="G80" i="38"/>
  <c r="F80" i="38"/>
  <c r="E80" i="38"/>
  <c r="I79" i="38"/>
  <c r="I78" i="38"/>
  <c r="H73" i="38"/>
  <c r="G73" i="38"/>
  <c r="F73" i="38"/>
  <c r="E73" i="38"/>
  <c r="I72" i="38"/>
  <c r="I71" i="38"/>
  <c r="I70" i="38"/>
  <c r="I69" i="38"/>
  <c r="I68" i="38"/>
  <c r="I67" i="38"/>
  <c r="I66" i="38"/>
  <c r="I65" i="38"/>
  <c r="I64" i="38"/>
  <c r="I63" i="38"/>
  <c r="I62" i="38"/>
  <c r="I61" i="38"/>
  <c r="I60" i="38"/>
  <c r="I59" i="38"/>
  <c r="I58" i="38"/>
  <c r="I57" i="38"/>
  <c r="I56" i="38"/>
  <c r="I55" i="38"/>
  <c r="I54" i="38"/>
  <c r="I53" i="38"/>
  <c r="I52" i="38"/>
  <c r="I51" i="38"/>
  <c r="I50" i="38"/>
  <c r="D85" i="37"/>
  <c r="H80" i="37"/>
  <c r="G80" i="37"/>
  <c r="F80" i="37"/>
  <c r="E80" i="37"/>
  <c r="I79" i="37"/>
  <c r="I78" i="37"/>
  <c r="H73" i="37"/>
  <c r="G73" i="37"/>
  <c r="F73" i="37"/>
  <c r="E73" i="37"/>
  <c r="I72" i="37"/>
  <c r="I71" i="37"/>
  <c r="I70" i="37"/>
  <c r="I69" i="37"/>
  <c r="I68" i="37"/>
  <c r="I67" i="37"/>
  <c r="I66" i="37"/>
  <c r="I65" i="37"/>
  <c r="I64" i="37"/>
  <c r="I63" i="37"/>
  <c r="I62" i="37"/>
  <c r="I61" i="37"/>
  <c r="I60" i="37"/>
  <c r="I59" i="37"/>
  <c r="I58" i="37"/>
  <c r="I57" i="37"/>
  <c r="I56" i="37"/>
  <c r="I55" i="37"/>
  <c r="I54" i="37"/>
  <c r="I53" i="37"/>
  <c r="I52" i="37"/>
  <c r="I51" i="37"/>
  <c r="I50" i="37"/>
  <c r="D85" i="36"/>
  <c r="H80" i="36"/>
  <c r="G80" i="36"/>
  <c r="F80" i="36"/>
  <c r="E80" i="36"/>
  <c r="I79" i="36"/>
  <c r="I78" i="36"/>
  <c r="H73" i="36"/>
  <c r="G73" i="36"/>
  <c r="F73" i="36"/>
  <c r="E73" i="36"/>
  <c r="I72" i="36"/>
  <c r="I71" i="36"/>
  <c r="I70" i="36"/>
  <c r="I69" i="36"/>
  <c r="I68" i="36"/>
  <c r="I67" i="36"/>
  <c r="I66" i="36"/>
  <c r="I65" i="36"/>
  <c r="I64" i="36"/>
  <c r="I63" i="36"/>
  <c r="I62" i="36"/>
  <c r="I61" i="36"/>
  <c r="I60" i="36"/>
  <c r="I59" i="36"/>
  <c r="I58" i="36"/>
  <c r="I57" i="36"/>
  <c r="I56" i="36"/>
  <c r="I55" i="36"/>
  <c r="I54" i="36"/>
  <c r="I53" i="36"/>
  <c r="I52" i="36"/>
  <c r="I51" i="36"/>
  <c r="I50" i="36"/>
  <c r="D85" i="35"/>
  <c r="H80" i="35"/>
  <c r="G80" i="35"/>
  <c r="F80" i="35"/>
  <c r="E80" i="35"/>
  <c r="I79" i="35"/>
  <c r="I78" i="35"/>
  <c r="H73" i="35"/>
  <c r="G73" i="35"/>
  <c r="F73" i="35"/>
  <c r="E73" i="35"/>
  <c r="I72" i="35"/>
  <c r="I71" i="35"/>
  <c r="I70" i="35"/>
  <c r="I69" i="35"/>
  <c r="I68" i="35"/>
  <c r="I67" i="35"/>
  <c r="I66" i="35"/>
  <c r="I65" i="35"/>
  <c r="I64" i="35"/>
  <c r="I63" i="35"/>
  <c r="I62" i="35"/>
  <c r="I61" i="35"/>
  <c r="I60" i="35"/>
  <c r="I59" i="35"/>
  <c r="I58" i="35"/>
  <c r="I57" i="35"/>
  <c r="I56" i="35"/>
  <c r="I55" i="35"/>
  <c r="I54" i="35"/>
  <c r="I53" i="35"/>
  <c r="I52" i="35"/>
  <c r="I51" i="35"/>
  <c r="I50" i="35"/>
  <c r="D85" i="34"/>
  <c r="H80" i="34"/>
  <c r="G80" i="34"/>
  <c r="F80" i="34"/>
  <c r="I80" i="34" s="1"/>
  <c r="E80" i="34"/>
  <c r="I79" i="34"/>
  <c r="I78" i="34"/>
  <c r="H73" i="34"/>
  <c r="G73" i="34"/>
  <c r="F73" i="34"/>
  <c r="E73" i="34"/>
  <c r="I72" i="34"/>
  <c r="I71" i="34"/>
  <c r="I70" i="34"/>
  <c r="I69" i="34"/>
  <c r="I68" i="34"/>
  <c r="I67" i="34"/>
  <c r="I66" i="34"/>
  <c r="I65" i="34"/>
  <c r="I64" i="34"/>
  <c r="I63" i="34"/>
  <c r="I62" i="34"/>
  <c r="I61" i="34"/>
  <c r="I60" i="34"/>
  <c r="I59" i="34"/>
  <c r="I58" i="34"/>
  <c r="I57" i="34"/>
  <c r="I56" i="34"/>
  <c r="I55" i="34"/>
  <c r="I54" i="34"/>
  <c r="I53" i="34"/>
  <c r="I52" i="34"/>
  <c r="I51" i="34"/>
  <c r="I50" i="34"/>
  <c r="D85" i="33"/>
  <c r="H80" i="33"/>
  <c r="G80" i="33"/>
  <c r="F80" i="33"/>
  <c r="E80" i="33"/>
  <c r="I79" i="33"/>
  <c r="I78" i="33"/>
  <c r="H73" i="33"/>
  <c r="G73" i="33"/>
  <c r="F73" i="33"/>
  <c r="E73" i="33"/>
  <c r="I72" i="33"/>
  <c r="I71" i="33"/>
  <c r="I70" i="33"/>
  <c r="I69" i="33"/>
  <c r="I68" i="33"/>
  <c r="I67" i="33"/>
  <c r="I66" i="33"/>
  <c r="I65" i="33"/>
  <c r="I64" i="33"/>
  <c r="I63" i="33"/>
  <c r="I62" i="33"/>
  <c r="I61" i="33"/>
  <c r="I60" i="33"/>
  <c r="I59" i="33"/>
  <c r="I58" i="33"/>
  <c r="I57" i="33"/>
  <c r="I56" i="33"/>
  <c r="I55" i="33"/>
  <c r="I54" i="33"/>
  <c r="I53" i="33"/>
  <c r="I52" i="33"/>
  <c r="I51" i="33"/>
  <c r="I50" i="33"/>
  <c r="D85" i="32"/>
  <c r="H80" i="32"/>
  <c r="G80" i="32"/>
  <c r="F80" i="32"/>
  <c r="E80" i="32"/>
  <c r="I79" i="32"/>
  <c r="I78" i="32"/>
  <c r="H73" i="32"/>
  <c r="G73" i="32"/>
  <c r="F73" i="32"/>
  <c r="E73" i="32"/>
  <c r="I72" i="32"/>
  <c r="I71" i="32"/>
  <c r="I70" i="32"/>
  <c r="I69" i="32"/>
  <c r="I68" i="32"/>
  <c r="I67" i="32"/>
  <c r="I66" i="32"/>
  <c r="I65" i="32"/>
  <c r="I64" i="32"/>
  <c r="I63" i="32"/>
  <c r="I62" i="32"/>
  <c r="I61" i="32"/>
  <c r="I60" i="32"/>
  <c r="I59" i="32"/>
  <c r="I58" i="32"/>
  <c r="I57" i="32"/>
  <c r="I56" i="32"/>
  <c r="I55" i="32"/>
  <c r="I54" i="32"/>
  <c r="I53" i="32"/>
  <c r="I52" i="32"/>
  <c r="I51" i="32"/>
  <c r="I50" i="32"/>
  <c r="D85" i="31"/>
  <c r="H80" i="31"/>
  <c r="G80" i="31"/>
  <c r="F80" i="31"/>
  <c r="E80" i="31"/>
  <c r="I79" i="31"/>
  <c r="I78" i="31"/>
  <c r="H73" i="31"/>
  <c r="G73" i="31"/>
  <c r="F73" i="31"/>
  <c r="E73" i="31"/>
  <c r="I72" i="31"/>
  <c r="I71" i="31"/>
  <c r="I70" i="31"/>
  <c r="I69" i="31"/>
  <c r="I68" i="31"/>
  <c r="I67" i="31"/>
  <c r="I66" i="31"/>
  <c r="I65" i="31"/>
  <c r="I64" i="31"/>
  <c r="I63" i="31"/>
  <c r="I62" i="31"/>
  <c r="I61" i="31"/>
  <c r="I60" i="31"/>
  <c r="I59" i="31"/>
  <c r="I58" i="31"/>
  <c r="I57" i="31"/>
  <c r="I56" i="31"/>
  <c r="I55" i="31"/>
  <c r="I54" i="31"/>
  <c r="I53" i="31"/>
  <c r="I52" i="31"/>
  <c r="I51" i="31"/>
  <c r="I50" i="31"/>
  <c r="D85" i="30"/>
  <c r="H80" i="30"/>
  <c r="G80" i="30"/>
  <c r="F80" i="30"/>
  <c r="E80" i="30"/>
  <c r="I79" i="30"/>
  <c r="I78" i="30"/>
  <c r="H73" i="30"/>
  <c r="G73" i="30"/>
  <c r="F73" i="30"/>
  <c r="E73" i="30"/>
  <c r="I72" i="30"/>
  <c r="I71" i="30"/>
  <c r="I70" i="30"/>
  <c r="I69" i="30"/>
  <c r="I68" i="30"/>
  <c r="I67" i="30"/>
  <c r="I66" i="30"/>
  <c r="I65" i="30"/>
  <c r="I64" i="30"/>
  <c r="I63" i="30"/>
  <c r="I62" i="30"/>
  <c r="I61" i="30"/>
  <c r="I60" i="30"/>
  <c r="I59" i="30"/>
  <c r="I58" i="30"/>
  <c r="I57" i="30"/>
  <c r="I56" i="30"/>
  <c r="I55" i="30"/>
  <c r="I54" i="30"/>
  <c r="I53" i="30"/>
  <c r="I52" i="30"/>
  <c r="I51" i="30"/>
  <c r="I50" i="30"/>
  <c r="D85" i="29"/>
  <c r="H80" i="29"/>
  <c r="G80" i="29"/>
  <c r="F80" i="29"/>
  <c r="E80" i="29"/>
  <c r="I79" i="29"/>
  <c r="I78" i="29"/>
  <c r="H73" i="29"/>
  <c r="G73" i="29"/>
  <c r="F73" i="29"/>
  <c r="E73" i="29"/>
  <c r="I72" i="29"/>
  <c r="I71" i="29"/>
  <c r="I70" i="29"/>
  <c r="I69" i="29"/>
  <c r="I68" i="29"/>
  <c r="I67" i="29"/>
  <c r="I66" i="29"/>
  <c r="I65" i="29"/>
  <c r="I64" i="29"/>
  <c r="I63" i="29"/>
  <c r="I62" i="29"/>
  <c r="I61" i="29"/>
  <c r="I60" i="29"/>
  <c r="I59" i="29"/>
  <c r="I58" i="29"/>
  <c r="I57" i="29"/>
  <c r="I56" i="29"/>
  <c r="I55" i="29"/>
  <c r="I54" i="29"/>
  <c r="I53" i="29"/>
  <c r="I52" i="29"/>
  <c r="I51" i="29"/>
  <c r="I50" i="29"/>
  <c r="D85" i="28"/>
  <c r="H80" i="28"/>
  <c r="G80" i="28"/>
  <c r="F80" i="28"/>
  <c r="E80" i="28"/>
  <c r="I79" i="28"/>
  <c r="I78" i="28"/>
  <c r="H73" i="28"/>
  <c r="G73" i="28"/>
  <c r="F73" i="28"/>
  <c r="E73" i="28"/>
  <c r="I72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55" i="28"/>
  <c r="I54" i="28"/>
  <c r="I53" i="28"/>
  <c r="I52" i="28"/>
  <c r="I51" i="28"/>
  <c r="I50" i="28"/>
  <c r="D85" i="27"/>
  <c r="H80" i="27"/>
  <c r="G80" i="27"/>
  <c r="F80" i="27"/>
  <c r="E80" i="27"/>
  <c r="I79" i="27"/>
  <c r="I78" i="27"/>
  <c r="H73" i="27"/>
  <c r="G73" i="27"/>
  <c r="F73" i="27"/>
  <c r="E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D85" i="26"/>
  <c r="H80" i="26"/>
  <c r="G80" i="26"/>
  <c r="F80" i="26"/>
  <c r="I80" i="26" s="1"/>
  <c r="E80" i="26"/>
  <c r="I79" i="26"/>
  <c r="I78" i="26"/>
  <c r="H73" i="26"/>
  <c r="G73" i="26"/>
  <c r="F73" i="26"/>
  <c r="E73" i="26"/>
  <c r="I72" i="26"/>
  <c r="I71" i="26"/>
  <c r="I70" i="26"/>
  <c r="I69" i="26"/>
  <c r="I68" i="26"/>
  <c r="I67" i="26"/>
  <c r="I66" i="26"/>
  <c r="I65" i="26"/>
  <c r="I64" i="26"/>
  <c r="I63" i="26"/>
  <c r="I62" i="26"/>
  <c r="I61" i="26"/>
  <c r="I60" i="26"/>
  <c r="I59" i="26"/>
  <c r="I58" i="26"/>
  <c r="I57" i="26"/>
  <c r="I56" i="26"/>
  <c r="I55" i="26"/>
  <c r="I54" i="26"/>
  <c r="I53" i="26"/>
  <c r="I52" i="26"/>
  <c r="I51" i="26"/>
  <c r="I50" i="26"/>
  <c r="D85" i="25"/>
  <c r="H80" i="25"/>
  <c r="G80" i="25"/>
  <c r="F80" i="25"/>
  <c r="E80" i="25"/>
  <c r="I79" i="25"/>
  <c r="I78" i="25"/>
  <c r="H73" i="25"/>
  <c r="G73" i="25"/>
  <c r="F73" i="25"/>
  <c r="E73" i="25"/>
  <c r="I72" i="25"/>
  <c r="I71" i="25"/>
  <c r="I70" i="25"/>
  <c r="I69" i="25"/>
  <c r="I68" i="25"/>
  <c r="I67" i="25"/>
  <c r="I66" i="25"/>
  <c r="I65" i="25"/>
  <c r="I64" i="25"/>
  <c r="I63" i="25"/>
  <c r="I62" i="25"/>
  <c r="I61" i="25"/>
  <c r="I60" i="25"/>
  <c r="I59" i="25"/>
  <c r="I58" i="25"/>
  <c r="I57" i="25"/>
  <c r="I56" i="25"/>
  <c r="I55" i="25"/>
  <c r="I54" i="25"/>
  <c r="I53" i="25"/>
  <c r="I52" i="25"/>
  <c r="I51" i="25"/>
  <c r="I50" i="25"/>
  <c r="D85" i="24"/>
  <c r="H80" i="24"/>
  <c r="G80" i="24"/>
  <c r="F80" i="24"/>
  <c r="E80" i="24"/>
  <c r="I79" i="24"/>
  <c r="I78" i="24"/>
  <c r="H73" i="24"/>
  <c r="G73" i="24"/>
  <c r="F73" i="24"/>
  <c r="E73" i="24"/>
  <c r="I72" i="24"/>
  <c r="I71" i="24"/>
  <c r="I70" i="24"/>
  <c r="I69" i="24"/>
  <c r="I68" i="24"/>
  <c r="I67" i="24"/>
  <c r="I66" i="24"/>
  <c r="I65" i="24"/>
  <c r="I64" i="24"/>
  <c r="I63" i="24"/>
  <c r="I62" i="24"/>
  <c r="I61" i="24"/>
  <c r="I60" i="24"/>
  <c r="I59" i="24"/>
  <c r="I58" i="24"/>
  <c r="I57" i="24"/>
  <c r="I56" i="24"/>
  <c r="I55" i="24"/>
  <c r="I54" i="24"/>
  <c r="I53" i="24"/>
  <c r="I52" i="24"/>
  <c r="I51" i="24"/>
  <c r="I50" i="24"/>
  <c r="D85" i="23"/>
  <c r="H80" i="23"/>
  <c r="G80" i="23"/>
  <c r="F80" i="23"/>
  <c r="E80" i="23"/>
  <c r="I79" i="23"/>
  <c r="I78" i="23"/>
  <c r="H73" i="23"/>
  <c r="G73" i="23"/>
  <c r="F73" i="23"/>
  <c r="E73" i="23"/>
  <c r="I72" i="23"/>
  <c r="I71" i="23"/>
  <c r="I70" i="23"/>
  <c r="I69" i="23"/>
  <c r="I68" i="23"/>
  <c r="I67" i="23"/>
  <c r="I66" i="23"/>
  <c r="I65" i="23"/>
  <c r="I64" i="23"/>
  <c r="I63" i="23"/>
  <c r="I62" i="23"/>
  <c r="I61" i="23"/>
  <c r="I60" i="23"/>
  <c r="I59" i="23"/>
  <c r="I58" i="23"/>
  <c r="I57" i="23"/>
  <c r="I56" i="23"/>
  <c r="I55" i="23"/>
  <c r="I54" i="23"/>
  <c r="I53" i="23"/>
  <c r="I52" i="23"/>
  <c r="I51" i="23"/>
  <c r="I50" i="23"/>
  <c r="D85" i="22"/>
  <c r="H80" i="22"/>
  <c r="G80" i="22"/>
  <c r="F80" i="22"/>
  <c r="E80" i="22"/>
  <c r="I79" i="22"/>
  <c r="I78" i="22"/>
  <c r="H73" i="22"/>
  <c r="G73" i="22"/>
  <c r="F73" i="22"/>
  <c r="E73" i="22"/>
  <c r="I72" i="22"/>
  <c r="I71" i="22"/>
  <c r="I70" i="22"/>
  <c r="I69" i="22"/>
  <c r="I68" i="22"/>
  <c r="I67" i="22"/>
  <c r="I66" i="22"/>
  <c r="I65" i="22"/>
  <c r="I64" i="22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65" i="2"/>
  <c r="I65" i="20"/>
  <c r="D85" i="20"/>
  <c r="H80" i="20"/>
  <c r="G80" i="20"/>
  <c r="F80" i="20"/>
  <c r="E80" i="20"/>
  <c r="I79" i="20"/>
  <c r="I78" i="20"/>
  <c r="H73" i="20"/>
  <c r="G73" i="20"/>
  <c r="F73" i="20"/>
  <c r="E73" i="20"/>
  <c r="I72" i="20"/>
  <c r="I71" i="20"/>
  <c r="I70" i="20"/>
  <c r="I69" i="20"/>
  <c r="I68" i="20"/>
  <c r="I67" i="20"/>
  <c r="I66" i="20"/>
  <c r="I64" i="20"/>
  <c r="I63" i="20"/>
  <c r="I62" i="20"/>
  <c r="I61" i="20"/>
  <c r="I60" i="20"/>
  <c r="I59" i="20"/>
  <c r="I58" i="20"/>
  <c r="I57" i="20"/>
  <c r="I56" i="20"/>
  <c r="I55" i="20"/>
  <c r="I54" i="20"/>
  <c r="I53" i="20"/>
  <c r="I52" i="20"/>
  <c r="I51" i="20"/>
  <c r="I50" i="20"/>
  <c r="I74" i="33" l="1"/>
  <c r="G187" i="1"/>
  <c r="I74" i="22"/>
  <c r="I80" i="30"/>
  <c r="I178" i="1"/>
  <c r="I74" i="25"/>
  <c r="I90" i="1"/>
  <c r="I80" i="1"/>
  <c r="I82" i="1"/>
  <c r="I74" i="1"/>
  <c r="I272" i="1"/>
  <c r="I267" i="1"/>
  <c r="I74" i="37"/>
  <c r="I263" i="1"/>
  <c r="I261" i="1"/>
  <c r="G317" i="1"/>
  <c r="G309" i="1"/>
  <c r="G301" i="1"/>
  <c r="I64" i="1"/>
  <c r="I80" i="22"/>
  <c r="I80" i="23"/>
  <c r="F148" i="1"/>
  <c r="I80" i="25"/>
  <c r="G139" i="1"/>
  <c r="I74" i="32"/>
  <c r="I80" i="33"/>
  <c r="I74" i="36"/>
  <c r="E287" i="1"/>
  <c r="I80" i="38"/>
  <c r="D292" i="1"/>
  <c r="G287" i="1"/>
  <c r="I80" i="39"/>
  <c r="I74" i="39"/>
  <c r="H278" i="1"/>
  <c r="I74" i="38"/>
  <c r="H287" i="1"/>
  <c r="I80" i="37"/>
  <c r="I80" i="36"/>
  <c r="I259" i="1"/>
  <c r="I80" i="35"/>
  <c r="I74" i="35"/>
  <c r="I74" i="34"/>
  <c r="I223" i="1"/>
  <c r="E241" i="1"/>
  <c r="G232" i="1"/>
  <c r="I80" i="32"/>
  <c r="I80" i="31"/>
  <c r="E196" i="1"/>
  <c r="I74" i="31"/>
  <c r="I74" i="30"/>
  <c r="H196" i="1"/>
  <c r="I80" i="29"/>
  <c r="I74" i="29"/>
  <c r="I80" i="28"/>
  <c r="I74" i="28"/>
  <c r="I80" i="27"/>
  <c r="I74" i="27"/>
  <c r="I74" i="26"/>
  <c r="I80" i="24"/>
  <c r="I74" i="24"/>
  <c r="I74" i="23"/>
  <c r="I116" i="1"/>
  <c r="E310" i="1"/>
  <c r="E301" i="1"/>
  <c r="G308" i="1"/>
  <c r="H314" i="1"/>
  <c r="F300" i="1"/>
  <c r="H232" i="1"/>
  <c r="G241" i="1"/>
  <c r="E318" i="1"/>
  <c r="E309" i="1"/>
  <c r="G316" i="1"/>
  <c r="H306" i="1"/>
  <c r="G278" i="1"/>
  <c r="E302" i="1"/>
  <c r="E317" i="1"/>
  <c r="F316" i="1"/>
  <c r="F308" i="1"/>
  <c r="G300" i="1"/>
  <c r="H322" i="1"/>
  <c r="D201" i="1"/>
  <c r="E232" i="1"/>
  <c r="H241" i="1"/>
  <c r="E321" i="1"/>
  <c r="E313" i="1"/>
  <c r="E305" i="1"/>
  <c r="F320" i="1"/>
  <c r="F312" i="1"/>
  <c r="F304" i="1"/>
  <c r="G320" i="1"/>
  <c r="G312" i="1"/>
  <c r="G304" i="1"/>
  <c r="H318" i="1"/>
  <c r="H310" i="1"/>
  <c r="H302" i="1"/>
  <c r="G331" i="1"/>
  <c r="H139" i="1"/>
  <c r="F278" i="1"/>
  <c r="E308" i="1"/>
  <c r="F315" i="1"/>
  <c r="H300" i="1"/>
  <c r="G307" i="1"/>
  <c r="H313" i="1"/>
  <c r="F330" i="1"/>
  <c r="I71" i="1"/>
  <c r="I86" i="1"/>
  <c r="I78" i="1"/>
  <c r="F322" i="1"/>
  <c r="F314" i="1"/>
  <c r="F306" i="1"/>
  <c r="G322" i="1"/>
  <c r="G314" i="1"/>
  <c r="G306" i="1"/>
  <c r="H320" i="1"/>
  <c r="H312" i="1"/>
  <c r="H304" i="1"/>
  <c r="E331" i="1"/>
  <c r="I38" i="1"/>
  <c r="I32" i="1"/>
  <c r="F94" i="1"/>
  <c r="I87" i="1"/>
  <c r="G103" i="1"/>
  <c r="E316" i="1"/>
  <c r="F307" i="1"/>
  <c r="G315" i="1"/>
  <c r="H321" i="1"/>
  <c r="H305" i="1"/>
  <c r="I84" i="1"/>
  <c r="E322" i="1"/>
  <c r="E314" i="1"/>
  <c r="E306" i="1"/>
  <c r="F321" i="1"/>
  <c r="F313" i="1"/>
  <c r="F305" i="1"/>
  <c r="G321" i="1"/>
  <c r="G313" i="1"/>
  <c r="G305" i="1"/>
  <c r="H319" i="1"/>
  <c r="H311" i="1"/>
  <c r="H303" i="1"/>
  <c r="I79" i="1"/>
  <c r="H331" i="1"/>
  <c r="I37" i="1"/>
  <c r="F139" i="1"/>
  <c r="E320" i="1"/>
  <c r="E304" i="1"/>
  <c r="G311" i="1"/>
  <c r="H317" i="1"/>
  <c r="H301" i="1"/>
  <c r="I72" i="1"/>
  <c r="F331" i="1"/>
  <c r="I39" i="1"/>
  <c r="I40" i="1"/>
  <c r="E319" i="1"/>
  <c r="E311" i="1"/>
  <c r="E303" i="1"/>
  <c r="F318" i="1"/>
  <c r="F310" i="1"/>
  <c r="F302" i="1"/>
  <c r="G318" i="1"/>
  <c r="G310" i="1"/>
  <c r="G302" i="1"/>
  <c r="H316" i="1"/>
  <c r="H308" i="1"/>
  <c r="I92" i="1"/>
  <c r="E330" i="1"/>
  <c r="D335" i="1"/>
  <c r="I34" i="1"/>
  <c r="I36" i="1"/>
  <c r="I76" i="1"/>
  <c r="E312" i="1"/>
  <c r="G319" i="1"/>
  <c r="G303" i="1"/>
  <c r="H309" i="1"/>
  <c r="I35" i="1"/>
  <c r="F317" i="1"/>
  <c r="F309" i="1"/>
  <c r="F301" i="1"/>
  <c r="H315" i="1"/>
  <c r="H307" i="1"/>
  <c r="I88" i="1"/>
  <c r="H330" i="1"/>
  <c r="H332" i="1" s="1"/>
  <c r="D336" i="1"/>
  <c r="I33" i="1"/>
  <c r="I130" i="1"/>
  <c r="G196" i="1"/>
  <c r="H187" i="1"/>
  <c r="I91" i="1"/>
  <c r="I75" i="1"/>
  <c r="F103" i="1"/>
  <c r="I89" i="1"/>
  <c r="I81" i="1"/>
  <c r="I73" i="1"/>
  <c r="D108" i="1"/>
  <c r="E300" i="1"/>
  <c r="G330" i="1"/>
  <c r="F319" i="1"/>
  <c r="F311" i="1"/>
  <c r="F303" i="1"/>
  <c r="E315" i="1"/>
  <c r="E307" i="1"/>
  <c r="I93" i="1"/>
  <c r="I85" i="1"/>
  <c r="I77" i="1"/>
  <c r="F187" i="1"/>
  <c r="E187" i="1"/>
  <c r="F232" i="1"/>
  <c r="I83" i="1"/>
  <c r="E139" i="1"/>
  <c r="E278" i="1"/>
  <c r="I258" i="1"/>
  <c r="I277" i="1"/>
  <c r="I286" i="1"/>
  <c r="I270" i="1"/>
  <c r="I265" i="1"/>
  <c r="I264" i="1"/>
  <c r="I266" i="1"/>
  <c r="I268" i="1"/>
  <c r="I271" i="1"/>
  <c r="I275" i="1"/>
  <c r="I257" i="1"/>
  <c r="I273" i="1"/>
  <c r="I255" i="1"/>
  <c r="I256" i="1"/>
  <c r="I274" i="1"/>
  <c r="I260" i="1"/>
  <c r="I262" i="1"/>
  <c r="F287" i="1"/>
  <c r="I287" i="1" s="1"/>
  <c r="I229" i="1"/>
  <c r="I231" i="1"/>
  <c r="I224" i="1"/>
  <c r="I220" i="1"/>
  <c r="I222" i="1"/>
  <c r="I218" i="1"/>
  <c r="I211" i="1"/>
  <c r="I213" i="1"/>
  <c r="I214" i="1"/>
  <c r="I226" i="1"/>
  <c r="I228" i="1"/>
  <c r="I230" i="1"/>
  <c r="I239" i="1"/>
  <c r="I215" i="1"/>
  <c r="I210" i="1"/>
  <c r="I212" i="1"/>
  <c r="I227" i="1"/>
  <c r="I169" i="1"/>
  <c r="I182" i="1"/>
  <c r="I221" i="1"/>
  <c r="I240" i="1"/>
  <c r="I225" i="1"/>
  <c r="I186" i="1"/>
  <c r="I219" i="1"/>
  <c r="I165" i="1"/>
  <c r="I217" i="1"/>
  <c r="I216" i="1"/>
  <c r="I171" i="1"/>
  <c r="I195" i="1"/>
  <c r="I209" i="1"/>
  <c r="F241" i="1"/>
  <c r="I241" i="1" s="1"/>
  <c r="I168" i="1"/>
  <c r="I172" i="1"/>
  <c r="I174" i="1"/>
  <c r="I175" i="1"/>
  <c r="I183" i="1"/>
  <c r="I185" i="1"/>
  <c r="I194" i="1"/>
  <c r="I167" i="1"/>
  <c r="I173" i="1"/>
  <c r="I177" i="1"/>
  <c r="I180" i="1"/>
  <c r="I184" i="1"/>
  <c r="I179" i="1"/>
  <c r="I122" i="1"/>
  <c r="I126" i="1"/>
  <c r="I131" i="1"/>
  <c r="I135" i="1"/>
  <c r="I166" i="1"/>
  <c r="I170" i="1"/>
  <c r="I176" i="1"/>
  <c r="I181" i="1"/>
  <c r="I164" i="1"/>
  <c r="F196" i="1"/>
  <c r="I117" i="1"/>
  <c r="I123" i="1"/>
  <c r="I125" i="1"/>
  <c r="I129" i="1"/>
  <c r="I134" i="1"/>
  <c r="I136" i="1"/>
  <c r="I147" i="1"/>
  <c r="I120" i="1"/>
  <c r="I119" i="1"/>
  <c r="I132" i="1"/>
  <c r="I137" i="1"/>
  <c r="I118" i="1"/>
  <c r="I124" i="1"/>
  <c r="I128" i="1"/>
  <c r="I138" i="1"/>
  <c r="I121" i="1"/>
  <c r="I133" i="1"/>
  <c r="I127" i="1"/>
  <c r="I146" i="1"/>
  <c r="E148" i="1"/>
  <c r="I148" i="1" s="1"/>
  <c r="I80" i="20"/>
  <c r="I74" i="20"/>
  <c r="H73" i="2"/>
  <c r="G73" i="2"/>
  <c r="E73" i="2"/>
  <c r="F73" i="2"/>
  <c r="E279" i="1" l="1"/>
  <c r="I196" i="1"/>
  <c r="E233" i="1"/>
  <c r="F332" i="1"/>
  <c r="I330" i="1"/>
  <c r="G332" i="1"/>
  <c r="I314" i="1"/>
  <c r="E323" i="1"/>
  <c r="G323" i="1"/>
  <c r="D337" i="1"/>
  <c r="I331" i="1"/>
  <c r="H323" i="1"/>
  <c r="E332" i="1"/>
  <c r="E140" i="1"/>
  <c r="F323" i="1"/>
  <c r="E188" i="1"/>
  <c r="D85" i="2"/>
  <c r="I332" i="1" l="1"/>
  <c r="E324" i="1"/>
  <c r="I50" i="2"/>
  <c r="I74" i="2"/>
  <c r="F80" i="2"/>
  <c r="G80" i="2"/>
  <c r="H80" i="2"/>
  <c r="E80" i="2"/>
  <c r="I315" i="1"/>
  <c r="I64" i="2"/>
  <c r="I80" i="2" l="1"/>
  <c r="I301" i="1"/>
  <c r="I302" i="1"/>
  <c r="I303" i="1"/>
  <c r="I307" i="1"/>
  <c r="I309" i="1"/>
  <c r="I310" i="1"/>
  <c r="I311" i="1"/>
  <c r="I312" i="1"/>
  <c r="I304" i="1"/>
  <c r="I305" i="1"/>
  <c r="I308" i="1"/>
  <c r="I313" i="1"/>
  <c r="I306" i="1"/>
  <c r="I317" i="1"/>
  <c r="I316" i="1"/>
  <c r="I319" i="1"/>
  <c r="I320" i="1"/>
  <c r="I321" i="1"/>
  <c r="I318" i="1"/>
  <c r="I322" i="1"/>
  <c r="I51" i="2"/>
  <c r="I52" i="2"/>
  <c r="I53" i="2"/>
  <c r="I57" i="2"/>
  <c r="I59" i="2"/>
  <c r="I60" i="2"/>
  <c r="I61" i="2"/>
  <c r="I62" i="2"/>
  <c r="I54" i="2"/>
  <c r="I55" i="2"/>
  <c r="I58" i="2"/>
  <c r="I78" i="2"/>
  <c r="I79" i="2"/>
  <c r="I63" i="2"/>
  <c r="I56" i="2"/>
  <c r="I67" i="2"/>
  <c r="I66" i="2"/>
  <c r="I69" i="2"/>
  <c r="I70" i="2"/>
  <c r="I71" i="2"/>
  <c r="I68" i="2"/>
  <c r="I72" i="2"/>
  <c r="I300" i="1" l="1"/>
  <c r="H103" i="1"/>
  <c r="E103" i="1"/>
  <c r="I103" i="1" s="1"/>
  <c r="H94" i="1"/>
  <c r="E94" i="1"/>
  <c r="E95" i="1" s="1"/>
  <c r="G94" i="1"/>
  <c r="I102" i="1"/>
  <c r="I101" i="1"/>
</calcChain>
</file>

<file path=xl/sharedStrings.xml><?xml version="1.0" encoding="utf-8"?>
<sst xmlns="http://schemas.openxmlformats.org/spreadsheetml/2006/main" count="4005" uniqueCount="209">
  <si>
    <t>Pääurakoitsija</t>
  </si>
  <si>
    <t>Energialaji</t>
  </si>
  <si>
    <t>kWh</t>
  </si>
  <si>
    <t>Kaukolämpö</t>
  </si>
  <si>
    <t>Polttoöljy (lämmitys)</t>
  </si>
  <si>
    <t>Nestekaasu (lämmitys)</t>
  </si>
  <si>
    <t>kg</t>
  </si>
  <si>
    <t>Jätelaji</t>
  </si>
  <si>
    <t>Valitse</t>
  </si>
  <si>
    <t>Jätteen määrä [tn]</t>
  </si>
  <si>
    <t>Jätelajikohtainen kierrätysaste</t>
  </si>
  <si>
    <t>Raportointijakso yhteensä</t>
  </si>
  <si>
    <t>JÄTERAPORTTI</t>
  </si>
  <si>
    <t>JÄTERAPORTTI 2025</t>
  </si>
  <si>
    <t>JÄTERAPORTTI 2026</t>
  </si>
  <si>
    <t>Polttoaine</t>
  </si>
  <si>
    <t xml:space="preserve">Kokonaiskulutus </t>
  </si>
  <si>
    <t>Vedenkulutus</t>
  </si>
  <si>
    <t>Määrä (l)</t>
  </si>
  <si>
    <t>Vesi</t>
  </si>
  <si>
    <t>Hankkeen laajuus (brm2)</t>
  </si>
  <si>
    <t>lisää pvm</t>
  </si>
  <si>
    <t>Hankkeen nimi</t>
  </si>
  <si>
    <t>bensiini</t>
  </si>
  <si>
    <t>biokaasu</t>
  </si>
  <si>
    <t>diesel</t>
  </si>
  <si>
    <t>etanoli (esim. ED95)</t>
  </si>
  <si>
    <t>kaasu</t>
  </si>
  <si>
    <t>moottoripolttoöljy</t>
  </si>
  <si>
    <t>uusiutuva HVO-diesel</t>
  </si>
  <si>
    <t>uusiutuva moottoripolttoöljy</t>
  </si>
  <si>
    <t>vety</t>
  </si>
  <si>
    <t>nestekaasu</t>
  </si>
  <si>
    <t>muu polttoaine</t>
  </si>
  <si>
    <t>yksikkö</t>
  </si>
  <si>
    <t>litra</t>
  </si>
  <si>
    <t>Osoite (kadun nimi ja numero)</t>
  </si>
  <si>
    <t>Pääasiallinen käyttötarkoitus</t>
  </si>
  <si>
    <t>Hanketyyppi</t>
  </si>
  <si>
    <t>Uudis</t>
  </si>
  <si>
    <t xml:space="preserve">Perusparannus </t>
  </si>
  <si>
    <t>Perusparannus ja laajennus</t>
  </si>
  <si>
    <t>Peruskorjaus</t>
  </si>
  <si>
    <t>Purku</t>
  </si>
  <si>
    <t>Asuinrakennus</t>
  </si>
  <si>
    <t>Rivitalo tai asuinrakennustalo, jossa on asuinkerroksia enintään kahdessa kerroksessa</t>
  </si>
  <si>
    <t>Toimistorakennus</t>
  </si>
  <si>
    <t>Terveyskeskus</t>
  </si>
  <si>
    <t>Liikerakennus, tavaratalo, kauppakeskus, myymälärakennus lukuun ottamatta päivittäistavarakaupan alle 2000 m2 yksikköä tai myymälähalli</t>
  </si>
  <si>
    <t>Teatteri, ooppera-, konsertti- ja kongressitalo tai elokuvateatteri</t>
  </si>
  <si>
    <t>Kirjasto, arkisto, museo, taidegalleria tai näyttelyhalli</t>
  </si>
  <si>
    <t>Majoitusliikerakennus tai hotelli</t>
  </si>
  <si>
    <t>Asuntola, palvelutalo, vanhainkoti tai hoitolaitos</t>
  </si>
  <si>
    <t>Opetusrakennus</t>
  </si>
  <si>
    <t>Päiväkoti</t>
  </si>
  <si>
    <t>Liikuntahalli</t>
  </si>
  <si>
    <t>Jää- tai uimahalli</t>
  </si>
  <si>
    <t>Sairaala</t>
  </si>
  <si>
    <t>Rakennuksen pääasiallinen käyttötarkoitus</t>
  </si>
  <si>
    <t>HANKKEEN JA TYÖMAAN PERUSTIEDOT</t>
  </si>
  <si>
    <t>Ympäristöraportin täyttäjä (nimi)</t>
  </si>
  <si>
    <t>Betoni</t>
  </si>
  <si>
    <t>Rakennusjäte</t>
  </si>
  <si>
    <t>Muu</t>
  </si>
  <si>
    <t>Metalli</t>
  </si>
  <si>
    <t>Hankemuoto</t>
  </si>
  <si>
    <t>Hankkeen tilaaja/rakennuttaja</t>
  </si>
  <si>
    <t>ATT</t>
  </si>
  <si>
    <t>Tilat-palvelu</t>
  </si>
  <si>
    <t>Työmaa alkanut (muodosssa XX.XX.20XX)</t>
  </si>
  <si>
    <t>Työmaa päättynyt (muodosssa XX.XX.20XX)</t>
  </si>
  <si>
    <t>Kyllä</t>
  </si>
  <si>
    <t>Ei</t>
  </si>
  <si>
    <t>TYÖKONEIDEN POLTTOAINEEN KULUTUS</t>
  </si>
  <si>
    <t>VEDENKULUTUS</t>
  </si>
  <si>
    <t>vuosi</t>
  </si>
  <si>
    <t>kvartaali</t>
  </si>
  <si>
    <t>RAPORTOINTIJAKSO</t>
  </si>
  <si>
    <t>Työmaan pääasiallinen työvaihe raportointijaksolla:</t>
  </si>
  <si>
    <t>Vuosi</t>
  </si>
  <si>
    <t>Kvartaali</t>
  </si>
  <si>
    <t>Q1 tammi-maaliskuu</t>
  </si>
  <si>
    <t>Q2 huhti-kesäkuu</t>
  </si>
  <si>
    <t>Q3 heinä-syyskuu</t>
  </si>
  <si>
    <t>Q4 loka-joulukuu</t>
  </si>
  <si>
    <t>valitse</t>
  </si>
  <si>
    <t>Purkutyöt</t>
  </si>
  <si>
    <t>Maa- ja pohjarakennus</t>
  </si>
  <si>
    <t>Perustukset</t>
  </si>
  <si>
    <t>Runko- ja vesikatto</t>
  </si>
  <si>
    <t>Täydentävät rakenteet</t>
  </si>
  <si>
    <t>Sisätyöt, talotekniikka ja kiintokalusteet</t>
  </si>
  <si>
    <t>Viimeistelyt/lopputyöt</t>
  </si>
  <si>
    <t>Työmaavaihe</t>
  </si>
  <si>
    <t>TYÖMAAN ENERGIANKULUTUS</t>
  </si>
  <si>
    <t>TYÖKONEIDEN POLTTOAINEENKULUTUS</t>
  </si>
  <si>
    <t>TYÖMAAN VEDENKULUTUS</t>
  </si>
  <si>
    <t>JÄTERAPORTTI 2027</t>
  </si>
  <si>
    <t>JÄTERAPORTTI KOKO TYÖMAAN AJALTA</t>
  </si>
  <si>
    <t>17 01 01</t>
  </si>
  <si>
    <t xml:space="preserve">17 01 02 </t>
  </si>
  <si>
    <t>Tiilet</t>
  </si>
  <si>
    <t>17 01 03</t>
  </si>
  <si>
    <t xml:space="preserve">17 01 07 </t>
  </si>
  <si>
    <t>Muut betonin, tiilen, laattojen ja keramiikan seokset</t>
  </si>
  <si>
    <t>17 02 01</t>
  </si>
  <si>
    <t xml:space="preserve">17 02 02 </t>
  </si>
  <si>
    <t>Lasi</t>
  </si>
  <si>
    <t xml:space="preserve">17 02 03 </t>
  </si>
  <si>
    <t>Muovi</t>
  </si>
  <si>
    <t>Kirkas kalvomuovi</t>
  </si>
  <si>
    <t>Värillinen kalvomuovi</t>
  </si>
  <si>
    <t xml:space="preserve">17 03 02 </t>
  </si>
  <si>
    <t>Bitumi ja kattohuopa</t>
  </si>
  <si>
    <t>Asfaltti</t>
  </si>
  <si>
    <t xml:space="preserve">17 04 </t>
  </si>
  <si>
    <t xml:space="preserve">17 05 04 </t>
  </si>
  <si>
    <t>Maa- ja kiviainekset</t>
  </si>
  <si>
    <t xml:space="preserve">17 06 04 </t>
  </si>
  <si>
    <t xml:space="preserve">17 08 02 </t>
  </si>
  <si>
    <t>17 09 04</t>
  </si>
  <si>
    <t xml:space="preserve">16 02 14 </t>
  </si>
  <si>
    <t xml:space="preserve">20 01 01 </t>
  </si>
  <si>
    <t>Paperi</t>
  </si>
  <si>
    <t>Energiajäte</t>
  </si>
  <si>
    <t>Sekalaiset yhdyskuntajätteet (parakkijäte)</t>
  </si>
  <si>
    <t xml:space="preserve">20 01 39 </t>
  </si>
  <si>
    <t>Muu ei-vaaralliseksi luokiteltu jäte</t>
  </si>
  <si>
    <t xml:space="preserve">20 03 01 </t>
  </si>
  <si>
    <t>Jätekoodi</t>
  </si>
  <si>
    <t>TYÖMAAN YMPÄRISTÖRAPORTTI</t>
  </si>
  <si>
    <t>KOONTIVÄLILEHTI - TYÖMAAN YMPÄRISTÖRAPORTTI</t>
  </si>
  <si>
    <t>Maalämpökaivoja on käytetty lämmitykseen alkaen (xx.xx.20xx):</t>
  </si>
  <si>
    <t>Kierrätysaste perustuu</t>
  </si>
  <si>
    <t>Työmaalla erilliskerättyyn</t>
  </si>
  <si>
    <t>Vastaanottajan ilmoittamaan</t>
  </si>
  <si>
    <t xml:space="preserve"> Jätteen vastaanottaja (yritys ja kaupunki)</t>
  </si>
  <si>
    <t>JÄTERAPORTTI 2028</t>
  </si>
  <si>
    <t>Huom. Pääurakoitsija täyttää.</t>
  </si>
  <si>
    <t>Huom. pääurakoitsija täyttää kaikki tiedot.</t>
  </si>
  <si>
    <t>Hyödynnetty energiana [tn]</t>
  </si>
  <si>
    <t>Loppusijoitettu [tn]</t>
  </si>
  <si>
    <t>Huom. Kuvaajassa valmiit kaavat.</t>
  </si>
  <si>
    <t>Tiedon varmuus</t>
  </si>
  <si>
    <t>Tiedon varmennus</t>
  </si>
  <si>
    <t>Arvioitu</t>
  </si>
  <si>
    <t>Mittarilukema</t>
  </si>
  <si>
    <t>Laskutustieto</t>
  </si>
  <si>
    <t xml:space="preserve">Kulutus </t>
  </si>
  <si>
    <r>
      <t>m</t>
    </r>
    <r>
      <rPr>
        <vertAlign val="superscript"/>
        <sz val="11"/>
        <color theme="1"/>
        <rFont val="Arial"/>
        <family val="2"/>
      </rPr>
      <t>3</t>
    </r>
  </si>
  <si>
    <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</si>
  <si>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vertAlign val="superscript"/>
        <sz val="11"/>
        <rFont val="Arial"/>
        <family val="2"/>
      </rPr>
      <t>3</t>
    </r>
  </si>
  <si>
    <t>Huom. Ei täytetä. Taulukossa laskukaava, joka kokoaa tiedot muilta välilehdiltä.</t>
  </si>
  <si>
    <t>Jätelaji-kohtainen kierrätysaste</t>
  </si>
  <si>
    <t xml:space="preserve">Hankenumero tai muu projektitunnus       </t>
  </si>
  <si>
    <t xml:space="preserve">Energiajäte </t>
  </si>
  <si>
    <t>Kivennäislaatat ja keramiikka</t>
  </si>
  <si>
    <t>Uusiutuva sähkö</t>
  </si>
  <si>
    <t>Sähkö (Tavallinen sopimus)</t>
  </si>
  <si>
    <t>Uusiutuva kaukolämpö</t>
  </si>
  <si>
    <t>Uusiutuva nestekaasu (lämmitys)</t>
  </si>
  <si>
    <t>Uusiutuva polttoöljy (lämmitys)</t>
  </si>
  <si>
    <t>Tiili</t>
  </si>
  <si>
    <t>Asbestijäte</t>
  </si>
  <si>
    <t>17 06 05*</t>
  </si>
  <si>
    <t>Muu vaarallinen jäte</t>
  </si>
  <si>
    <t>Vaaralliset jätteet</t>
  </si>
  <si>
    <t xml:space="preserve">Muut betonin, tiilen, laattojen ja keramiikan seokset </t>
  </si>
  <si>
    <t>Kipsi</t>
  </si>
  <si>
    <t>17 04 07</t>
  </si>
  <si>
    <t>Eristeet (muovi)</t>
  </si>
  <si>
    <t>Sähkö- ja elektroniikkalaitteet (vaarattomat)</t>
  </si>
  <si>
    <t>20 01 36</t>
  </si>
  <si>
    <r>
      <t xml:space="preserve">Kierrätetty materiaalina </t>
    </r>
    <r>
      <rPr>
        <b/>
        <sz val="8"/>
        <color theme="1"/>
        <rFont val="Arial"/>
        <family val="2"/>
      </rPr>
      <t>1)</t>
    </r>
    <r>
      <rPr>
        <b/>
        <sz val="11"/>
        <color theme="1"/>
        <rFont val="Arial"/>
        <family val="2"/>
      </rPr>
      <t xml:space="preserve"> [tn]</t>
    </r>
  </si>
  <si>
    <t>Muu energia</t>
  </si>
  <si>
    <t xml:space="preserve">tai polttoaineena. Kallio- tai maaperästä irrotettuja maa- ja kiviaineksia tai vaarallisia jätteitä ei lasketa kokonaisjätteisiin, joista kierrätysaste lasketaan. </t>
  </si>
  <si>
    <t>1) Kierrätysasteessa huomioidaan jätteen kierrättäminen materiaalina suhteessa kokonaisjätteeseen. Kierrätys materiaalina = jäte valmistetaan raaka-aineeksi tai materiaaliksi. Jätteen kierrätyksenä ei pidetä jätteen hyödyntämistä energiana</t>
  </si>
  <si>
    <t>Eristeet (muut)</t>
  </si>
  <si>
    <t>Eristeet (mineraalivilla)</t>
  </si>
  <si>
    <t>Pilaantuneet maa- ja kiviainekset</t>
  </si>
  <si>
    <t>Pilaantumattomat maa- ja kiviainekset</t>
  </si>
  <si>
    <t>Puu ja puupohjaiset tuotteet (kyllästämätön puu)</t>
  </si>
  <si>
    <t>Kartonki</t>
  </si>
  <si>
    <t>17 02 03</t>
  </si>
  <si>
    <t xml:space="preserve">Puu- ja puupohjaiset tuotteet (kyllästämätön puu) </t>
  </si>
  <si>
    <t>Eristeet (Mineraalivilla)</t>
  </si>
  <si>
    <r>
      <t xml:space="preserve">Raportointijakson kierrätysaste </t>
    </r>
    <r>
      <rPr>
        <b/>
        <sz val="8"/>
        <color theme="1" tint="0.14999847407452621"/>
        <rFont val="Arial"/>
        <family val="2"/>
      </rPr>
      <t>1)</t>
    </r>
  </si>
  <si>
    <t xml:space="preserve">1) Kierrätysasteessa huomioidaan jätteen kierrättäminen materiaalina suhteessa kokonaisjätteeseen. Kierrätys materiaalina = jäte valmistetaan raaka-aineeksi tai materiaaliksi. </t>
  </si>
  <si>
    <t xml:space="preserve">Jätteen kierrätyksenä ei pidetä jätteen hyödyntämistä energiana tai polttoaineena. Kallio- tai maaperästä irrotettuja maa- ja kiviaineksia tai vaarallisia jätteitä ei lasketa kokonaisjätteisiin, </t>
  </si>
  <si>
    <t xml:space="preserve">joista kierrätysaste lasketaan. </t>
  </si>
  <si>
    <t>Sähkö (tavallinen sopimus)</t>
  </si>
  <si>
    <t>JÄTERAPORTTI 2029</t>
  </si>
  <si>
    <r>
      <t>Kierrätetty materiaalina</t>
    </r>
    <r>
      <rPr>
        <b/>
        <sz val="8"/>
        <color theme="1"/>
        <rFont val="Arial"/>
        <family val="2"/>
      </rPr>
      <t xml:space="preserve"> 1)</t>
    </r>
    <r>
      <rPr>
        <b/>
        <sz val="11"/>
        <color theme="1"/>
        <rFont val="Arial"/>
        <family val="2"/>
      </rPr>
      <t xml:space="preserve"> [tn]</t>
    </r>
  </si>
  <si>
    <t>sähkö</t>
  </si>
  <si>
    <t>Määrä (kWh)</t>
  </si>
  <si>
    <t>Hyödynnetty energiana</t>
  </si>
  <si>
    <t xml:space="preserve">Loppusijoitettu  </t>
  </si>
  <si>
    <r>
      <t>Kierrätetty materiaalina</t>
    </r>
    <r>
      <rPr>
        <sz val="8"/>
        <color theme="0"/>
        <rFont val="Arial"/>
        <family val="2"/>
      </rPr>
      <t xml:space="preserve"> 1)</t>
    </r>
  </si>
  <si>
    <r>
      <t>Kierrätetty materiaalina</t>
    </r>
    <r>
      <rPr>
        <sz val="8"/>
        <color theme="0" tint="-4.9989318521683403E-2"/>
        <rFont val="Arial"/>
        <family val="2"/>
      </rPr>
      <t xml:space="preserve"> 1)</t>
    </r>
  </si>
  <si>
    <r>
      <t>Määrä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)</t>
    </r>
  </si>
  <si>
    <r>
      <t>Kierrätetty materiaalina</t>
    </r>
    <r>
      <rPr>
        <b/>
        <sz val="8"/>
        <rFont val="Arial"/>
        <family val="2"/>
      </rPr>
      <t xml:space="preserve"> 1)</t>
    </r>
    <r>
      <rPr>
        <b/>
        <sz val="11"/>
        <rFont val="Arial"/>
        <family val="2"/>
      </rPr>
      <t xml:space="preserve"> [tn]</t>
    </r>
  </si>
  <si>
    <r>
      <t>Raportointijakson kierrätysaste</t>
    </r>
    <r>
      <rPr>
        <b/>
        <sz val="8"/>
        <rFont val="Arial"/>
        <family val="2"/>
      </rPr>
      <t xml:space="preserve"> 1)</t>
    </r>
  </si>
  <si>
    <r>
      <t xml:space="preserve">Kierrätetty materiaalina </t>
    </r>
    <r>
      <rPr>
        <b/>
        <sz val="8"/>
        <rFont val="Arial"/>
        <family val="2"/>
      </rPr>
      <t>1)</t>
    </r>
    <r>
      <rPr>
        <b/>
        <sz val="11"/>
        <rFont val="Arial"/>
        <family val="2"/>
      </rPr>
      <t xml:space="preserve"> [tn]</t>
    </r>
  </si>
  <si>
    <t>17 06 05</t>
  </si>
  <si>
    <t>20 01 39</t>
  </si>
  <si>
    <t>Jos kaukolämpö on uusiutuvaa: Kaukolämpösopimus on tallennettu projektipankkiin:</t>
  </si>
  <si>
    <t>Jos käytössä on uusiutuva sähkö: Sähkösopimus on tallennettu projektipankkiin:</t>
  </si>
  <si>
    <t>Jos käytössä on muu uusiutuva lämmitys: Lämmitysopimus on tallennettu projektipankkiin:</t>
  </si>
  <si>
    <t>versio 1.0 (23.09.2025)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</si>
</sst>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1"/>
      <color theme="1"/>
      <name val="Arial"/>
      <family val="2"/>
    </font>
    <font>
      <i/>
      <sz val="11"/>
      <color rgb="FFFF0000"/>
      <name val="Arial"/>
      <family val="2"/>
    </font>
    <font>
      <sz val="11"/>
      <color theme="4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sz val="11"/>
      <color theme="5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 tint="0.14999847407452621"/>
      <name val="Calibri"/>
      <family val="2"/>
      <scheme val="minor"/>
    </font>
    <font>
      <sz val="11"/>
      <color theme="1" tint="0.14999847407452621"/>
      <name val="Arial"/>
      <family val="2"/>
    </font>
    <font>
      <b/>
      <sz val="11"/>
      <color theme="1" tint="0.14999847407452621"/>
      <name val="Arial"/>
      <family val="2"/>
    </font>
    <font>
      <b/>
      <sz val="11"/>
      <name val="Arial"/>
      <family val="2"/>
    </font>
    <font>
      <vertAlign val="superscript"/>
      <sz val="11"/>
      <color theme="1"/>
      <name val="Arial"/>
      <family val="2"/>
    </font>
    <font>
      <vertAlign val="superscript"/>
      <sz val="11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8"/>
      <color theme="1" tint="0.14999847407452621"/>
      <name val="Arial"/>
      <family val="2"/>
    </font>
    <font>
      <b/>
      <sz val="8"/>
      <color theme="1"/>
      <name val="Arial"/>
      <family val="2"/>
    </font>
    <font>
      <b/>
      <sz val="11"/>
      <color rgb="FFFF0000"/>
      <name val="Arial"/>
      <family val="2"/>
    </font>
    <font>
      <i/>
      <sz val="11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sz val="11"/>
      <color theme="0" tint="-4.9989318521683403E-2"/>
      <name val="Arial"/>
      <family val="2"/>
    </font>
    <font>
      <sz val="8"/>
      <color theme="0" tint="-4.9989318521683403E-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vertAlign val="superscript"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9" fillId="0" borderId="0"/>
  </cellStyleXfs>
  <cellXfs count="19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8" fillId="0" borderId="0" xfId="0" applyFont="1"/>
    <xf numFmtId="0" fontId="11" fillId="2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22" fillId="2" borderId="7" xfId="0" applyFont="1" applyFill="1" applyBorder="1" applyAlignment="1">
      <alignment vertical="center"/>
    </xf>
    <xf numFmtId="0" fontId="22" fillId="2" borderId="6" xfId="0" applyFont="1" applyFill="1" applyBorder="1" applyAlignment="1">
      <alignment vertical="center"/>
    </xf>
    <xf numFmtId="0" fontId="22" fillId="2" borderId="6" xfId="0" applyFont="1" applyFill="1" applyBorder="1" applyAlignment="1">
      <alignment vertical="center" wrapText="1"/>
    </xf>
    <xf numFmtId="0" fontId="22" fillId="2" borderId="13" xfId="0" applyFont="1" applyFill="1" applyBorder="1" applyAlignment="1">
      <alignment vertical="center" wrapText="1"/>
    </xf>
    <xf numFmtId="0" fontId="22" fillId="2" borderId="13" xfId="0" applyFont="1" applyFill="1" applyBorder="1" applyAlignment="1">
      <alignment vertical="center"/>
    </xf>
    <xf numFmtId="0" fontId="22" fillId="2" borderId="13" xfId="0" applyFont="1" applyFill="1" applyBorder="1" applyAlignment="1">
      <alignment horizontal="left" vertical="center"/>
    </xf>
    <xf numFmtId="0" fontId="22" fillId="2" borderId="14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vertical="center"/>
    </xf>
    <xf numFmtId="0" fontId="20" fillId="2" borderId="8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9" fontId="3" fillId="5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9" fontId="7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23" fillId="3" borderId="3" xfId="0" applyFont="1" applyFill="1" applyBorder="1" applyAlignment="1">
      <alignment horizontal="left" vertical="center"/>
    </xf>
    <xf numFmtId="0" fontId="23" fillId="3" borderId="4" xfId="0" applyFont="1" applyFill="1" applyBorder="1" applyAlignment="1">
      <alignment vertical="center"/>
    </xf>
    <xf numFmtId="0" fontId="24" fillId="3" borderId="2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9" fillId="2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 wrapText="1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9" fontId="13" fillId="3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29" fillId="0" borderId="1" xfId="0" applyFont="1" applyFill="1" applyBorder="1" applyAlignment="1" applyProtection="1">
      <alignment vertical="center"/>
      <protection locked="0"/>
    </xf>
    <xf numFmtId="0" fontId="1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3" fillId="5" borderId="16" xfId="0" applyFont="1" applyFill="1" applyBorder="1" applyAlignment="1">
      <alignment vertical="center"/>
    </xf>
    <xf numFmtId="0" fontId="4" fillId="5" borderId="17" xfId="0" applyFont="1" applyFill="1" applyBorder="1" applyAlignment="1">
      <alignment horizontal="left" vertical="top"/>
    </xf>
    <xf numFmtId="0" fontId="3" fillId="5" borderId="17" xfId="0" applyFont="1" applyFill="1" applyBorder="1" applyAlignment="1">
      <alignment vertical="center"/>
    </xf>
    <xf numFmtId="0" fontId="3" fillId="5" borderId="18" xfId="0" applyFont="1" applyFill="1" applyBorder="1" applyAlignment="1">
      <alignment vertical="center"/>
    </xf>
    <xf numFmtId="0" fontId="3" fillId="5" borderId="12" xfId="0" applyFont="1" applyFill="1" applyBorder="1" applyAlignment="1">
      <alignment vertical="center"/>
    </xf>
    <xf numFmtId="0" fontId="23" fillId="5" borderId="2" xfId="0" applyFont="1" applyFill="1" applyBorder="1" applyAlignment="1">
      <alignment horizontal="left" vertical="center"/>
    </xf>
    <xf numFmtId="0" fontId="23" fillId="5" borderId="4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2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33" fillId="2" borderId="1" xfId="0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horizontal="left" vertical="center"/>
    </xf>
    <xf numFmtId="9" fontId="7" fillId="4" borderId="1" xfId="1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center"/>
    </xf>
    <xf numFmtId="9" fontId="7" fillId="5" borderId="16" xfId="1" applyFont="1" applyFill="1" applyBorder="1" applyAlignment="1">
      <alignment horizontal="center" vertical="center"/>
    </xf>
    <xf numFmtId="9" fontId="7" fillId="3" borderId="15" xfId="1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left" vertical="center"/>
    </xf>
    <xf numFmtId="0" fontId="23" fillId="5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vertical="center"/>
    </xf>
    <xf numFmtId="0" fontId="13" fillId="5" borderId="2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vertical="center"/>
    </xf>
    <xf numFmtId="0" fontId="13" fillId="5" borderId="4" xfId="0" applyFont="1" applyFill="1" applyBorder="1" applyAlignment="1">
      <alignment vertical="center"/>
    </xf>
    <xf numFmtId="0" fontId="13" fillId="5" borderId="2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0" fontId="36" fillId="5" borderId="0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33" fillId="2" borderId="0" xfId="0" applyFont="1" applyFill="1" applyAlignment="1">
      <alignment vertical="center"/>
    </xf>
    <xf numFmtId="0" fontId="25" fillId="2" borderId="0" xfId="0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>
      <alignment vertical="center"/>
    </xf>
    <xf numFmtId="0" fontId="16" fillId="5" borderId="9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10" xfId="0" applyFont="1" applyFill="1" applyBorder="1" applyAlignment="1" applyProtection="1">
      <alignment horizontal="center" vertical="center"/>
      <protection locked="0"/>
    </xf>
    <xf numFmtId="0" fontId="17" fillId="5" borderId="0" xfId="0" applyFont="1" applyFill="1" applyAlignment="1">
      <alignment horizontal="left" vertical="center"/>
    </xf>
    <xf numFmtId="0" fontId="38" fillId="5" borderId="0" xfId="0" applyFont="1" applyFill="1" applyAlignment="1">
      <alignment horizontal="left" vertical="center"/>
    </xf>
    <xf numFmtId="0" fontId="39" fillId="5" borderId="0" xfId="0" applyFont="1" applyFill="1" applyAlignment="1">
      <alignment horizontal="left" vertical="center"/>
    </xf>
    <xf numFmtId="0" fontId="3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6" fillId="2" borderId="8" xfId="0" applyFont="1" applyFill="1" applyBorder="1" applyAlignment="1">
      <alignment vertical="center"/>
    </xf>
    <xf numFmtId="0" fontId="40" fillId="2" borderId="8" xfId="0" applyFont="1" applyFill="1" applyBorder="1" applyAlignment="1">
      <alignment vertical="center"/>
    </xf>
    <xf numFmtId="0" fontId="29" fillId="2" borderId="8" xfId="0" applyFont="1" applyFill="1" applyBorder="1" applyAlignment="1">
      <alignment vertical="center"/>
    </xf>
    <xf numFmtId="0" fontId="29" fillId="2" borderId="0" xfId="0" applyFont="1" applyFill="1" applyAlignment="1">
      <alignment vertical="center"/>
    </xf>
    <xf numFmtId="0" fontId="25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25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vertical="center" wrapText="1"/>
      <protection locked="0"/>
    </xf>
    <xf numFmtId="0" fontId="25" fillId="0" borderId="0" xfId="0" applyFont="1" applyFill="1" applyAlignment="1">
      <alignment vertical="center"/>
    </xf>
    <xf numFmtId="0" fontId="29" fillId="2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13" fillId="2" borderId="0" xfId="0" applyFont="1" applyFill="1" applyAlignment="1">
      <alignment vertical="center" wrapText="1"/>
    </xf>
    <xf numFmtId="0" fontId="25" fillId="3" borderId="2" xfId="0" applyFont="1" applyFill="1" applyBorder="1" applyAlignment="1">
      <alignment vertical="center"/>
    </xf>
    <xf numFmtId="0" fontId="25" fillId="3" borderId="4" xfId="0" applyFont="1" applyFill="1" applyBorder="1" applyAlignment="1">
      <alignment vertical="center"/>
    </xf>
    <xf numFmtId="0" fontId="42" fillId="0" borderId="0" xfId="0" applyFont="1" applyFill="1" applyAlignment="1">
      <alignment vertical="center" wrapText="1"/>
    </xf>
    <xf numFmtId="0" fontId="25" fillId="3" borderId="3" xfId="0" applyFont="1" applyFill="1" applyBorder="1" applyAlignment="1">
      <alignment vertical="center"/>
    </xf>
    <xf numFmtId="9" fontId="25" fillId="3" borderId="5" xfId="1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left" vertical="center"/>
    </xf>
    <xf numFmtId="0" fontId="25" fillId="3" borderId="18" xfId="0" applyFont="1" applyFill="1" applyBorder="1" applyAlignment="1">
      <alignment vertical="center"/>
    </xf>
    <xf numFmtId="0" fontId="25" fillId="3" borderId="3" xfId="0" applyFont="1" applyFill="1" applyBorder="1" applyAlignment="1">
      <alignment horizontal="left" vertical="center"/>
    </xf>
    <xf numFmtId="9" fontId="25" fillId="4" borderId="5" xfId="1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vertical="center"/>
    </xf>
    <xf numFmtId="0" fontId="13" fillId="5" borderId="16" xfId="0" applyFont="1" applyFill="1" applyBorder="1" applyAlignment="1">
      <alignment vertical="center"/>
    </xf>
    <xf numFmtId="0" fontId="39" fillId="5" borderId="17" xfId="0" applyFont="1" applyFill="1" applyBorder="1" applyAlignment="1">
      <alignment horizontal="left" vertical="top"/>
    </xf>
    <xf numFmtId="0" fontId="25" fillId="5" borderId="0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0" fontId="25" fillId="3" borderId="1" xfId="0" applyFont="1" applyFill="1" applyBorder="1" applyAlignment="1">
      <alignment vertical="center"/>
    </xf>
    <xf numFmtId="0" fontId="13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25" fillId="3" borderId="2" xfId="0" applyFont="1" applyFill="1" applyBorder="1" applyAlignment="1">
      <alignment horizontal="left" vertical="center"/>
    </xf>
    <xf numFmtId="0" fontId="13" fillId="5" borderId="11" xfId="0" applyFont="1" applyFill="1" applyBorder="1" applyAlignment="1">
      <alignment vertical="center"/>
    </xf>
    <xf numFmtId="0" fontId="13" fillId="5" borderId="18" xfId="0" applyFont="1" applyFill="1" applyBorder="1" applyAlignment="1">
      <alignment vertical="center"/>
    </xf>
    <xf numFmtId="0" fontId="13" fillId="5" borderId="12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left" vertical="center"/>
    </xf>
    <xf numFmtId="0" fontId="23" fillId="5" borderId="4" xfId="0" applyFont="1" applyFill="1" applyBorder="1" applyAlignment="1">
      <alignment horizontal="left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0" fontId="23" fillId="5" borderId="2" xfId="0" applyFont="1" applyFill="1" applyBorder="1" applyAlignment="1">
      <alignment horizontal="left" vertical="center" wrapText="1"/>
    </xf>
    <xf numFmtId="0" fontId="23" fillId="5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 applyProtection="1">
      <alignment horizontal="left" vertical="center"/>
      <protection locked="0"/>
    </xf>
    <xf numFmtId="0" fontId="13" fillId="2" borderId="3" xfId="0" applyFont="1" applyFill="1" applyBorder="1" applyAlignment="1" applyProtection="1">
      <alignment horizontal="left" vertical="center"/>
      <protection locked="0"/>
    </xf>
    <xf numFmtId="0" fontId="13" fillId="2" borderId="4" xfId="0" applyFont="1" applyFill="1" applyBorder="1" applyAlignment="1" applyProtection="1">
      <alignment horizontal="left" vertical="center"/>
      <protection locked="0"/>
    </xf>
    <xf numFmtId="0" fontId="13" fillId="5" borderId="2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/>
    </xf>
    <xf numFmtId="0" fontId="25" fillId="3" borderId="4" xfId="0" applyFont="1" applyFill="1" applyBorder="1" applyAlignment="1">
      <alignment horizontal="left" vertical="center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3" fillId="5" borderId="11" xfId="0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left" vertical="center"/>
    </xf>
  </cellXfs>
  <cellStyles count="3">
    <cellStyle name="Normaali" xfId="0" builtinId="0"/>
    <cellStyle name="Normaali 2" xfId="2" xr:uid="{A9CF83BD-81FD-48D3-8D1F-19C8AAA1C27F}"/>
    <cellStyle name="Prosenttia" xfId="1" builtinId="5"/>
  </cellStyles>
  <dxfs count="2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77-4DD8-9A0F-F6A756B7B3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77-4DD8-9A0F-F6A756B7B3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77-4DD8-9A0F-F6A756B7B3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Koonti!$F$69:$H$69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Koonti!$F$94:$H$94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57-4DD3-A6E2-FEFA40B713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Maa- ja kiviainesten jatkokäsittely 2028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043-4B7D-BA50-FB7E1871C6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043-4B7D-BA50-FB7E1871C6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043-4B7D-BA50-FB7E1871C6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Koonti!$F$237:$H$237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Koonti!$F$241:$H$241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5-488E-A799-E6D49A3C05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Maa- ja kiviainesten jatkokäsittely 2029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BF-442E-A4D7-A59F526FC2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BF-442E-A4D7-A59F526FC2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BF-442E-A4D7-A59F526FC2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Koonti!$F$283:$H$283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Koonti!$F$287:$H$287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4A-48D8-9B88-8D717B21F3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Maa- ja kiviainesten jatkokäsittely koko työmaa-ajalta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FB-410B-93D0-1F5EF564F8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FB-410B-93D0-1F5EF564F8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FB-410B-93D0-1F5EF564F8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Koonti!$F$328:$H$328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Koonti!$F$332:$H$332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B-4E63-A75F-BBDD8CB3E3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jatkokäsitteyn jakauma raportointikaudella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6B-4136-8147-24F5E504F7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6B-4136-8147-24F5E504F7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6B-4136-8147-24F5E504F7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'Q1 2025'!$F$48:$H$48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'Q1 2025'!$F$73:$H$73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2-421C-AC3F-363AB07D88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raportointikaudella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A1-4421-8AAB-8CCFD18D9A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A1-4421-8AAB-8CCFD18D9A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A1-4421-8AAB-8CCFD18D9A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 2025'!$F$48:$H$48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'Q2 2025'!$F$73:$H$73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D-4043-A0E3-31FF93A4C6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raportointikaudella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64C-4479-9B13-670792015E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64C-4479-9B13-670792015E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64C-4479-9B13-670792015E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'Q3 2025'!$F$48:$H$48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'Q3 2025'!$F$73:$H$73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9-4F1C-8C0E-D77FA3F5EA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raportointikaudella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F6-4949-AE3F-8ED95BBB75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F6-4949-AE3F-8ED95BBB75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DF6-4949-AE3F-8ED95BBB75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'Q4 2025'!$F$48:$H$48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'Q4 2025'!$F$73:$H$73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5-4E08-8246-2647BE4649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raportointikaudella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79-49D9-A2A8-D67379412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79-49D9-A2A8-D67379412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79-49D9-A2A8-D67379412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'Q1 2026'!$F$48:$H$48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'Q1 2026'!$F$73:$H$73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8-4B77-8C89-9B9FDEBF50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raportointikaudella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0B3-4459-85BE-A09A42327C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0B3-4459-85BE-A09A42327C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0B3-4459-85BE-A09A42327C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 2026'!$F$48:$H$48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'Q2 2026'!$F$73:$H$73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F-4279-A1DB-CC855348E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raportointikaudella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EE-45B7-8415-57DCA61282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EE-45B7-8415-57DCA61282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EE-45B7-8415-57DCA61282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'Q3 2026'!$F$48:$H$48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'Q3 2026'!$F$73:$H$73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0-4FE1-8F10-F6DE506286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11-4630-8D8C-D04E05C8E7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11-4630-8D8C-D04E05C8E7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A11-4630-8D8C-D04E05C8E7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Koonti!$F$114:$H$114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Koonti!$F$139:$H$139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0-458A-9962-9FDAC13244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raportointikaudella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E5-47F1-BF9D-32EDC6AF3B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75-4D67-BAA5-E79DA3BECA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E5-47F1-BF9D-32EDC6AF3B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'Q4 2026'!$F$48:$H$48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'Q4 2026'!$F$73:$H$73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5-4D67-BAA5-E79DA3BEC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raportointikaudella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2C-4D1E-B28C-F9EFA4EB7C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2C-4D1E-B28C-F9EFA4EB7C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32C-4D1E-B28C-F9EFA4EB7C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'Q1 2027'!$F$48:$H$48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'Q1 2027'!$F$73:$H$73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A-431B-AD80-414B06D1C9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raportointikaudella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A50-47C7-AAD2-69EB3107A7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A50-47C7-AAD2-69EB3107A7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A50-47C7-AAD2-69EB3107A7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 2027'!$F$48:$H$48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'Q2 2027'!$F$73:$H$73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36-436F-B857-8B27C108BA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raportointikaudella</a:t>
            </a:r>
          </a:p>
        </c:rich>
      </c:tx>
      <c:layout>
        <c:manualLayout>
          <c:xMode val="edge"/>
          <c:yMode val="edge"/>
          <c:x val="0.14287916454369029"/>
          <c:y val="3.12940207615456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E0-4801-9642-75010EAA17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E0-4801-9642-75010EAA17B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6E0-4801-9642-75010EAA17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'Q3 2027'!$F$48:$H$48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'Q3 2027'!$F$73:$H$73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C-4DCE-A068-AAC3DD868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raportointikaudella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02-4A28-8447-378CCAEC43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02-4A28-8447-378CCAEC43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02-4A28-8447-378CCAEC43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'Q4 2027'!$F$48:$H$48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'Q4 2027'!$F$73:$H$73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E-4B6F-A8E8-CA057791B1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raportointikaudella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6-4352-8E0B-7BCD3274C0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086-4352-8E0B-7BCD3274C0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086-4352-8E0B-7BCD3274C0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'Q1 2028'!$F$48:$H$48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'Q1 2028'!$F$73:$H$73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70-4BD3-A7F5-79F47772C8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raportointikaudella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8E-4193-854A-98DC25383A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8E-4193-854A-98DC25383A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8E-4193-854A-98DC25383A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 2028'!$F$48:$H$48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'Q2 2028'!$F$73:$H$73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5-4399-B43D-E3DB2541F2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raportointikaudella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A7-44F0-B8C8-537FBF151E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A7-44F0-B8C8-537FBF151E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A7-44F0-B8C8-537FBF151E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'Q3 2028'!$F$48:$H$48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'Q3 2028'!$F$73:$H$73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B-4276-AD0D-9F4BEC80EE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</a:t>
            </a:r>
            <a:r>
              <a:rPr lang="fi-FI" b="1" baseline="0"/>
              <a:t> jatkokäsittelyn jakauma raportointikaudella</a:t>
            </a:r>
            <a:endParaRPr lang="fi-FI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F3-467D-AB20-7A9CF07E5D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EF-4014-A49D-92F70D6271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BEF-4014-A49D-92F70D6271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'Q4 2028'!$F$48:$H$48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'Q4 2028'!$F$73:$H$73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3-467D-AB20-7A9CF07E5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raportointikaudella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C4-4718-83AD-7BB3D282F9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C4-4718-83AD-7BB3D282F9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3C4-4718-83AD-7BB3D282F9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'Q1 2029'!$F$48:$H$48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'Q1 2029'!$F$73:$H$73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E-4690-8835-D284AAF3F2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2027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00-4142-8321-3B75125F7A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500-4142-8321-3B75125F7A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500-4142-8321-3B75125F7A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Koonti!$F$162:$H$162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Koonti!$F$187:$H$187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B-4035-AFEE-8439CA8231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raportointikaudella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9E-4E07-B5F3-7A39DD0D53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9E-4E07-B5F3-7A39DD0D53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D9E-4E07-B5F3-7A39DD0D5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 2029'!$F$48:$H$48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'Q2 2029'!$F$73:$H$73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4-4B60-877C-D3D205A4B0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raportointikaudella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BC-4C46-AB56-355272C1AD3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BC-4C46-AB56-355272C1AD3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BC-4C46-AB56-355272C1AD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'Q3 2029'!$F$48:$H$48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'Q3 2029'!$F$73:$H$73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B-4831-9E31-8DFF60D482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raportointikaudella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5AE-4803-BBAB-E238250229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5AE-4803-BBAB-E238250229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5AE-4803-BBAB-E238250229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'Q4 2029'!$F$48:$H$48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'Q4 2029'!$F$73:$H$73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8-40BE-BC56-120F619BC8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2028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AD-40BE-AB23-269C2001CD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AD-40BE-AB23-269C2001CD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AD-40BE-AB23-269C2001CD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Koonti!$F$207:$H$207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Koonti!$F$232:$H$232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1-447D-A9E1-60D0604490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2029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1-45F1-8FE5-D2F30276C5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1-45F1-8FE5-D2F30276C5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1-45F1-8FE5-D2F30276C5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Koonti!$F$253:$H$253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Koonti!$F$278:$H$278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E0-4551-B6B6-9F5C52AD48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Jätteen jatkokäsittelyn jakauma  koko työmaa-ajalta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12-43FB-9C15-AC1A4BC4E2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12-43FB-9C15-AC1A4BC4E2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E12-43FB-9C15-AC1A4BC4E2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Koonti!$F$298:$H$298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Koonti!$F$323:$H$323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D-4CED-A32E-48323F06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Maa- ja kiviainesten </a:t>
            </a:r>
            <a:r>
              <a:rPr lang="fi-FI" sz="1400" b="1"/>
              <a:t>jatkokäsittely </a:t>
            </a:r>
            <a:r>
              <a:rPr lang="fi-FI" b="1"/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B5-4BE0-83CB-36EC041204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B5-4BE0-83CB-36EC041204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DB5-4BE0-83CB-36EC041204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Koonti!$F$99:$H$99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Koonti!$F$103:$H$103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0D-41AE-902A-8A6B2BF75E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Maa- ja kiviainesten jatkokäsittely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16-4576-B687-69D43174CD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16-4576-B687-69D43174CD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16-4576-B687-69D43174CD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Koonti!$F$144:$H$144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Koonti!$F$148:$H$148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E-41A8-9E23-E24CDBD589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Maa- ja kiviainesten jatkokäsittely 2027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8F-42D4-A67C-B27D164FE8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8F-42D4-A67C-B27D164FE8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8F-42D4-A67C-B27D164FE8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Koonti!$F$192:$H$192</c:f>
              <c:strCache>
                <c:ptCount val="3"/>
                <c:pt idx="0">
                  <c:v>Kierrätetty materiaalina 1)</c:v>
                </c:pt>
                <c:pt idx="1">
                  <c:v>Hyödynnetty energiana</c:v>
                </c:pt>
                <c:pt idx="2">
                  <c:v>Loppusijoitettu  </c:v>
                </c:pt>
              </c:strCache>
            </c:strRef>
          </c:cat>
          <c:val>
            <c:numRef>
              <c:f>Koonti!$F$196:$H$196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D-482D-A338-256CB6F648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Syntyneet jätelajit raportointikaudella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i-FI" sz="12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Syntyneet jätelajit raportointikaudella</a:t>
          </a:r>
        </a:p>
      </cx:txPr>
    </cx:title>
    <cx:plotArea>
      <cx:plotAreaRegion>
        <cx:series layoutId="treemap" uniqueId="{C1FBF068-0492-4A34-8336-DEE1C7BE1264}">
          <cx:dataLabels pos="inEnd">
            <cx:visibility seriesName="0" categoryName="1" value="0"/>
          </cx:dataLabels>
          <cx:dataId val="0"/>
          <cx:layoutPr>
            <cx:parentLabelLayout val="none"/>
          </cx:layoutPr>
        </cx:series>
      </cx:plotAreaRegion>
    </cx:plotArea>
  </cx:chart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_xlchart.v1.25</cx:f>
      </cx:strDim>
      <cx:numDim type="size">
        <cx:f>_xlchart.v1.27</cx:f>
      </cx:numDim>
    </cx:data>
  </cx:chartData>
  <cx:chart>
    <cx:title pos="t" align="ctr" overlay="0">
      <cx:tx>
        <cx:txData>
          <cx:v>Syntyneet jätelajit raportointikaudella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i-FI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Syntyneet jätelajit raportointikaudella</a:t>
          </a:r>
        </a:p>
      </cx:txPr>
    </cx:title>
    <cx:plotArea>
      <cx:plotAreaRegion>
        <cx:series layoutId="treemap" uniqueId="{0B0410F8-1C0F-4C1E-A1FF-77453FEFF4D7}">
          <cx:tx>
            <cx:txData>
              <cx:f>_xlchart.v1.26</cx:f>
              <cx:v>Jätteen määrä [tn]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size">
        <cx:f>_xlchart.v1.30</cx:f>
      </cx:numDim>
    </cx:data>
  </cx:chartData>
  <cx:chart>
    <cx:title pos="t" align="ctr" overlay="0">
      <cx:tx>
        <cx:txData>
          <cx:v>Syntyneet jätelajit raportointikaudella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i-FI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Syntyneet jätelajit raportointikaudella</a:t>
          </a:r>
        </a:p>
      </cx:txPr>
    </cx:title>
    <cx:plotArea>
      <cx:plotAreaRegion>
        <cx:series layoutId="treemap" uniqueId="{A3F058E2-3C52-4C9E-922A-DA70BE4B50D3}">
          <cx:tx>
            <cx:txData>
              <cx:f>_xlchart.v1.29</cx:f>
              <cx:v>Jätteen määrä [tn]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_xlchart.v1.31</cx:f>
      </cx:strDim>
      <cx:numDim type="size">
        <cx:f>_xlchart.v1.33</cx:f>
      </cx:numDim>
    </cx:data>
  </cx:chartData>
  <cx:chart>
    <cx:title pos="t" align="ctr" overlay="0">
      <cx:tx>
        <cx:txData>
          <cx:v>Syntyneet jätelajit raportointikaudella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i-FI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Syntyneet jätelajit raportointikaudella</a:t>
          </a:r>
        </a:p>
      </cx:txPr>
    </cx:title>
    <cx:plotArea>
      <cx:plotAreaRegion>
        <cx:series layoutId="treemap" uniqueId="{5D2F6F23-3956-43AC-8027-2EF518DC85DF}">
          <cx:tx>
            <cx:txData>
              <cx:f>_xlchart.v1.32</cx:f>
              <cx:v>Jätteen määrä [tn]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size">
        <cx:f>_xlchart.v1.36</cx:f>
      </cx:numDim>
    </cx:data>
  </cx:chartData>
  <cx:chart>
    <cx:title pos="t" align="ctr" overlay="0">
      <cx:tx>
        <cx:txData>
          <cx:v>Syntyneet jätelajit raportointikaudella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i-FI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Syntyneet jätelajit raportointikaudella</a:t>
          </a:r>
        </a:p>
      </cx:txPr>
    </cx:title>
    <cx:plotArea>
      <cx:plotAreaRegion>
        <cx:series layoutId="treemap" uniqueId="{2404B399-1D8C-41A6-8C22-E77EDE9C88DF}">
          <cx:tx>
            <cx:txData>
              <cx:f>_xlchart.v1.35</cx:f>
              <cx:v>Jätteen määrä [tn]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_xlchart.v1.37</cx:f>
      </cx:strDim>
      <cx:numDim type="size">
        <cx:f>_xlchart.v1.39</cx:f>
      </cx:numDim>
    </cx:data>
  </cx:chartData>
  <cx:chart>
    <cx:title pos="t" align="ctr" overlay="0">
      <cx:tx>
        <cx:txData>
          <cx:v>Syntyneet jätelajit raportointikaudella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i-FI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Syntyneet jätelajit raportointikaudella</a:t>
          </a:r>
        </a:p>
      </cx:txPr>
    </cx:title>
    <cx:plotArea>
      <cx:plotAreaRegion>
        <cx:series layoutId="treemap" uniqueId="{8411647B-6FDA-40B1-A58C-99F92E3FDE78}">
          <cx:tx>
            <cx:txData>
              <cx:f>_xlchart.v1.38</cx:f>
              <cx:v>Jätteen määrä [tn]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_xlchart.v1.40</cx:f>
      </cx:strDim>
      <cx:numDim type="size">
        <cx:f>_xlchart.v1.42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fi-FI" sz="1400" b="1" i="0" baseline="0">
                <a:effectLst/>
                <a:latin typeface="+mn-lt"/>
              </a:rPr>
              <a:t>Syntyneet jätelajit raportointikaudella</a:t>
            </a:r>
            <a:endParaRPr lang="fi-FI" sz="1400" b="1">
              <a:effectLst/>
              <a:latin typeface="+mn-lt"/>
            </a:endParaRPr>
          </a:p>
        </cx:rich>
      </cx:tx>
    </cx:title>
    <cx:plotArea>
      <cx:plotAreaRegion>
        <cx:series layoutId="treemap" uniqueId="{A2BD06E2-AEC4-4451-BF21-D0A581D5ADE1}">
          <cx:tx>
            <cx:txData>
              <cx:f>_xlchart.v1.41</cx:f>
              <cx:v>Jätteen määrä [tn]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_xlchart.v1.43</cx:f>
      </cx:strDim>
      <cx:numDim type="size">
        <cx:f>_xlchart.v1.45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fi-FI" sz="1400" b="1" i="0" baseline="0">
                <a:effectLst/>
                <a:latin typeface="+mn-lt"/>
              </a:rPr>
              <a:t>Syntyneet jätelajit raportointikaudella</a:t>
            </a:r>
            <a:endParaRPr lang="fi-FI" sz="1400">
              <a:effectLst/>
              <a:latin typeface="+mn-lt"/>
            </a:endParaRPr>
          </a:p>
        </cx:rich>
      </cx:tx>
    </cx:title>
    <cx:plotArea>
      <cx:plotAreaRegion>
        <cx:series layoutId="treemap" uniqueId="{1F35359B-5223-482B-A9B8-ECC13B583B9C}">
          <cx:tx>
            <cx:txData>
              <cx:f>_xlchart.v1.44</cx:f>
              <cx:v>Jätteen määrä [tn]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_xlchart.v1.46</cx:f>
      </cx:strDim>
      <cx:numDim type="size">
        <cx:f>_xlchart.v1.48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fi-FI" sz="1400" b="1" i="0" baseline="0">
                <a:effectLst/>
                <a:latin typeface="+mn-lt"/>
              </a:rPr>
              <a:t>Syntyneet jätelajit raportointikaudella</a:t>
            </a:r>
            <a:endParaRPr lang="fi-FI" sz="1400">
              <a:effectLst/>
              <a:latin typeface="+mn-lt"/>
            </a:endParaRPr>
          </a:p>
        </cx:rich>
      </cx:tx>
    </cx:title>
    <cx:plotArea>
      <cx:plotAreaRegion>
        <cx:series layoutId="treemap" uniqueId="{564BA13E-D7C9-46D6-BD7B-2EA9A7ED479A}">
          <cx:tx>
            <cx:txData>
              <cx:f>_xlchart.v1.47</cx:f>
              <cx:v>Jätteen määrä [tn]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_xlchart.v1.49</cx:f>
      </cx:strDim>
      <cx:numDim type="size">
        <cx:f>_xlchart.v1.51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fi-FI" sz="1400" b="1" i="0" baseline="0">
                <a:effectLst/>
                <a:latin typeface="+mn-lt"/>
              </a:rPr>
              <a:t>Syntyneet jätelajit raportointikaudella</a:t>
            </a:r>
            <a:endParaRPr lang="fi-FI" sz="1400">
              <a:effectLst/>
              <a:latin typeface="+mn-lt"/>
            </a:endParaRPr>
          </a:p>
        </cx:rich>
      </cx:tx>
    </cx:title>
    <cx:plotArea>
      <cx:plotAreaRegion>
        <cx:series layoutId="treemap" uniqueId="{05D3E009-C74B-456B-9208-D460144F1B47}">
          <cx:tx>
            <cx:txData>
              <cx:f>_xlchart.v1.50</cx:f>
              <cx:v>Jätteen määrä [tn]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_xlchart.v1.52</cx:f>
      </cx:strDim>
      <cx:numDim type="size">
        <cx:f>_xlchart.v1.54</cx:f>
      </cx:numDim>
    </cx:data>
  </cx:chartData>
  <cx:chart>
    <cx:title pos="t" align="ctr" overlay="0">
      <cx:tx>
        <cx:txData>
          <cx:v>Syntyneet jätelajit raportointikaudella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i-FI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Syntyneet jätelajit raportointikaudella</a:t>
          </a:r>
        </a:p>
      </cx:txPr>
    </cx:title>
    <cx:plotArea>
      <cx:plotAreaRegion>
        <cx:series layoutId="treemap" uniqueId="{88770C5D-9B14-43A1-8DA8-4392422C1AF6}">
          <cx:tx>
            <cx:txData>
              <cx:f>_xlchart.v1.53</cx:f>
              <cx:v>Jätteen määrä [tn]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txData>
          <cx:v>Syntyneet jätelajit raportointikaudella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i-FI" sz="12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Syntyneet jätelajit raportointikaudella</a:t>
          </a:r>
        </a:p>
      </cx:txPr>
    </cx:title>
    <cx:plotArea>
      <cx:plotAreaRegion>
        <cx:series layoutId="treemap" uniqueId="{C1FBF068-0492-4A34-8336-DEE1C7BE1264}">
          <cx:dataLabels pos="inEnd">
            <cx:visibility seriesName="0" categoryName="1" value="0"/>
          </cx:dataLabels>
          <cx:dataId val="0"/>
          <cx:layoutPr>
            <cx:parentLabelLayout val="none"/>
          </cx:layoutPr>
        </cx:series>
      </cx:plotAreaRegion>
    </cx:plotArea>
  </cx:chart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_xlchart.v1.55</cx:f>
      </cx:strDim>
      <cx:numDim type="size">
        <cx:f>_xlchart.v1.57</cx:f>
      </cx:numDim>
    </cx:data>
  </cx:chartData>
  <cx:chart>
    <cx:title pos="t" align="ctr" overlay="0">
      <cx:tx>
        <cx:txData>
          <cx:v>Syntyneet jätelajit raportointikaudella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i-FI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Syntyneet jätelajit raportointikaudella</a:t>
          </a:r>
        </a:p>
      </cx:txPr>
    </cx:title>
    <cx:plotArea>
      <cx:plotAreaRegion>
        <cx:series layoutId="treemap" uniqueId="{1C4B18B6-07BE-4026-B50E-A7B35217BDD3}">
          <cx:tx>
            <cx:txData>
              <cx:f>_xlchart.v1.56</cx:f>
              <cx:v>Jätteen määrä [tn]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fi-FI" sz="1400" b="1" i="0" baseline="0">
                <a:effectLst/>
                <a:latin typeface="+mn-lt"/>
              </a:rPr>
              <a:t>Syntyneet jätelajit raportointikaudella</a:t>
            </a:r>
            <a:endParaRPr lang="fi-FI" sz="1400">
              <a:effectLst/>
              <a:latin typeface="+mn-lt"/>
            </a:endParaRPr>
          </a:p>
        </cx:rich>
      </cx:tx>
    </cx:title>
    <cx:plotArea>
      <cx:plotAreaRegion>
        <cx:series layoutId="treemap" uniqueId="{BFC53B43-6284-4EA8-8FE2-1DCB24EA7771}">
          <cx:tx>
            <cx:txData>
              <cx:f>_xlchart.v1.5</cx:f>
              <cx:v>Jätteen määrä [tn]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fi-FI" sz="1400" b="1" i="0" baseline="0">
                <a:effectLst/>
                <a:latin typeface="+mn-lt"/>
              </a:rPr>
              <a:t>Syntyneet jätelajit raportointikaudella</a:t>
            </a:r>
            <a:endParaRPr lang="fi-FI" sz="1400">
              <a:effectLst/>
              <a:latin typeface="+mn-lt"/>
            </a:endParaRPr>
          </a:p>
        </cx:rich>
      </cx:tx>
    </cx:title>
    <cx:plotArea>
      <cx:plotAreaRegion>
        <cx:series layoutId="treemap" uniqueId="{C8527E62-6F94-465A-85DA-A3EBF56C6110}">
          <cx:tx>
            <cx:txData>
              <cx:f>_xlchart.v1.8</cx:f>
              <cx:v>Jätteen määrä [tn]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fi-FI" sz="1400" b="1" i="0" baseline="0">
                <a:effectLst/>
                <a:latin typeface="+mn-lt"/>
              </a:rPr>
              <a:t>Syntyneet jätelajit raportointikaudella</a:t>
            </a:r>
            <a:endParaRPr lang="fi-FI" sz="1400">
              <a:effectLst/>
              <a:latin typeface="+mn-lt"/>
            </a:endParaRPr>
          </a:p>
        </cx:rich>
      </cx:tx>
    </cx:title>
    <cx:plotArea>
      <cx:plotAreaRegion>
        <cx:series layoutId="treemap" uniqueId="{C00541C5-FC78-47E9-BF5F-662515DAB379}">
          <cx:tx>
            <cx:txData>
              <cx:f>_xlchart.v1.11</cx:f>
              <cx:v>Jätteen määrä [tn]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fi-FI" sz="1400" b="1" i="0" baseline="0">
                <a:effectLst/>
                <a:latin typeface="+mn-lt"/>
              </a:rPr>
              <a:t>Syntyneet jätelajit raportointikaudella</a:t>
            </a:r>
            <a:endParaRPr lang="fi-FI" sz="1400">
              <a:effectLst/>
              <a:latin typeface="+mn-lt"/>
            </a:endParaRPr>
          </a:p>
        </cx:rich>
      </cx:tx>
    </cx:title>
    <cx:plotArea>
      <cx:plotAreaRegion>
        <cx:series layoutId="treemap" uniqueId="{2FFFB289-0FC6-4312-8120-C0FBC3CE50D0}">
          <cx:tx>
            <cx:txData>
              <cx:f>_xlchart.v1.14</cx:f>
              <cx:v>Jätteen määrä [tn]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_xlchart.v1.18</cx:f>
      </cx:numDim>
    </cx:data>
  </cx:chartData>
  <cx:chart>
    <cx:title pos="t" align="ctr" overlay="0">
      <cx:tx>
        <cx:txData>
          <cx:v>Syntyneet jätelajit raportointikaudella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i-FI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Syntyneet jätelajit raportointikaudella</a:t>
          </a:r>
        </a:p>
      </cx:txPr>
    </cx:title>
    <cx:plotArea>
      <cx:plotAreaRegion>
        <cx:series layoutId="treemap" uniqueId="{DF7B8898-C751-40BC-A636-8446E2DDE256}">
          <cx:tx>
            <cx:txData>
              <cx:f>_xlchart.v1.17</cx:f>
              <cx:v>Jätteen määrä [tn]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_xlchart.v1.19</cx:f>
      </cx:strDim>
      <cx:numDim type="size">
        <cx:f>_xlchart.v1.21</cx:f>
      </cx:numDim>
    </cx:data>
  </cx:chartData>
  <cx:chart>
    <cx:title pos="t" align="ctr" overlay="0">
      <cx:tx>
        <cx:txData>
          <cx:v>Syntyneet jätelajit raportointikaudella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i-FI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Syntyneet jätelajit raportointikaudella</a:t>
          </a:r>
        </a:p>
      </cx:txPr>
    </cx:title>
    <cx:plotArea>
      <cx:plotAreaRegion>
        <cx:series layoutId="treemap" uniqueId="{A050532A-14C3-4BD9-A55C-C4D800411451}">
          <cx:tx>
            <cx:txData>
              <cx:f>_xlchart.v1.20</cx:f>
              <cx:v>Jätteen määrä [tn]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_xlchart.v1.24</cx:f>
      </cx:numDim>
    </cx:data>
  </cx:chartData>
  <cx:chart>
    <cx:title pos="t" align="ctr" overlay="0">
      <cx:tx>
        <cx:txData>
          <cx:v>Syntyneet jätelajit raportointikaudella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i-FI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Syntyneet jätelajit raportointikaudella</a:t>
          </a:r>
        </a:p>
      </cx:txPr>
    </cx:title>
    <cx:plotArea>
      <cx:plotAreaRegion>
        <cx:series layoutId="treemap" uniqueId="{E0D7D3DA-5E46-4913-8D5A-A6347177431E}">
          <cx:tx>
            <cx:txData>
              <cx:f>_xlchart.v1.23</cx:f>
              <cx:v>Jätteen määrä [tn]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14/relationships/chartEx" Target="../charts/chartEx9.xml"/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microsoft.com/office/2014/relationships/chartEx" Target="../charts/chartEx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microsoft.com/office/2014/relationships/chartEx" Target="../charts/chartEx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microsoft.com/office/2014/relationships/chartEx" Target="../charts/chartEx12.xml"/></Relationships>
</file>

<file path=xl/drawings/_rels/drawing14.xml.rels><?xml version="1.0" encoding="UTF-8" standalone="yes"?>
<Relationships xmlns="http://schemas.openxmlformats.org/package/2006/relationships"><Relationship Id="rId2" Type="http://schemas.microsoft.com/office/2014/relationships/chartEx" Target="../charts/chartEx13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2" Type="http://schemas.microsoft.com/office/2014/relationships/chartEx" Target="../charts/chartEx14.xml"/><Relationship Id="rId1" Type="http://schemas.openxmlformats.org/officeDocument/2006/relationships/chart" Target="../charts/chart26.xml"/></Relationships>
</file>

<file path=xl/drawings/_rels/drawing16.xml.rels><?xml version="1.0" encoding="UTF-8" standalone="yes"?>
<Relationships xmlns="http://schemas.openxmlformats.org/package/2006/relationships"><Relationship Id="rId2" Type="http://schemas.microsoft.com/office/2014/relationships/chartEx" Target="../charts/chartEx15.xml"/><Relationship Id="rId1" Type="http://schemas.openxmlformats.org/officeDocument/2006/relationships/chart" Target="../charts/chart2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microsoft.com/office/2014/relationships/chartEx" Target="../charts/chartEx1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microsoft.com/office/2014/relationships/chartEx" Target="../charts/chartEx1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microsoft.com/office/2014/relationships/chartEx" Target="../charts/chartEx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microsoft.com/office/2014/relationships/chartEx" Target="../charts/chartEx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microsoft.com/office/2014/relationships/chartEx" Target="../charts/chartEx1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microsoft.com/office/2014/relationships/chartEx" Target="../charts/chartEx20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microsoft.com/office/2014/relationships/chartEx" Target="../charts/chartEx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microsoft.com/office/2014/relationships/chartEx" Target="../charts/chartEx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microsoft.com/office/2014/relationships/chartEx" Target="../charts/chartEx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microsoft.com/office/2014/relationships/chartEx" Target="../charts/chartEx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microsoft.com/office/2014/relationships/chartEx" Target="../charts/chartEx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microsoft.com/office/2014/relationships/chartEx" Target="../charts/chartEx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microsoft.com/office/2014/relationships/chartEx" Target="../charts/chartEx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895208</xdr:colOff>
      <xdr:row>2</xdr:row>
      <xdr:rowOff>130177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24D3F4FC-7D49-2D37-7B79-AE405CE0B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33333" cy="514286"/>
        </a:xfrm>
        <a:prstGeom prst="rect">
          <a:avLst/>
        </a:prstGeom>
      </xdr:spPr>
    </xdr:pic>
    <xdr:clientData/>
  </xdr:twoCellAnchor>
  <xdr:twoCellAnchor>
    <xdr:from>
      <xdr:col>9</xdr:col>
      <xdr:colOff>468841</xdr:colOff>
      <xdr:row>69</xdr:row>
      <xdr:rowOff>123824</xdr:rowOff>
    </xdr:from>
    <xdr:to>
      <xdr:col>12</xdr:col>
      <xdr:colOff>867833</xdr:colOff>
      <xdr:row>85</xdr:row>
      <xdr:rowOff>109008</xdr:rowOff>
    </xdr:to>
    <xdr:graphicFrame macro="">
      <xdr:nvGraphicFramePr>
        <xdr:cNvPr id="34" name="Kaavio 33">
          <a:extLst>
            <a:ext uri="{FF2B5EF4-FFF2-40B4-BE49-F238E27FC236}">
              <a16:creationId xmlns:a16="http://schemas.microsoft.com/office/drawing/2014/main" id="{438119C1-B9D7-8403-21B3-42A75218A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522813</xdr:colOff>
      <xdr:row>114</xdr:row>
      <xdr:rowOff>17991</xdr:rowOff>
    </xdr:from>
    <xdr:to>
      <xdr:col>13</xdr:col>
      <xdr:colOff>328083</xdr:colOff>
      <xdr:row>129</xdr:row>
      <xdr:rowOff>122766</xdr:rowOff>
    </xdr:to>
    <xdr:graphicFrame macro="">
      <xdr:nvGraphicFramePr>
        <xdr:cNvPr id="35" name="Kaavio 34">
          <a:extLst>
            <a:ext uri="{FF2B5EF4-FFF2-40B4-BE49-F238E27FC236}">
              <a16:creationId xmlns:a16="http://schemas.microsoft.com/office/drawing/2014/main" id="{AFDEF598-FDAD-4CE2-056D-C4401606B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556681</xdr:colOff>
      <xdr:row>162</xdr:row>
      <xdr:rowOff>0</xdr:rowOff>
    </xdr:from>
    <xdr:to>
      <xdr:col>14</xdr:col>
      <xdr:colOff>257173</xdr:colOff>
      <xdr:row>179</xdr:row>
      <xdr:rowOff>109008</xdr:rowOff>
    </xdr:to>
    <xdr:graphicFrame macro="">
      <xdr:nvGraphicFramePr>
        <xdr:cNvPr id="36" name="Kaavio 35">
          <a:extLst>
            <a:ext uri="{FF2B5EF4-FFF2-40B4-BE49-F238E27FC236}">
              <a16:creationId xmlns:a16="http://schemas.microsoft.com/office/drawing/2014/main" id="{62201036-5714-F6C2-1EB6-FBD16739C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567266</xdr:colOff>
      <xdr:row>207</xdr:row>
      <xdr:rowOff>40214</xdr:rowOff>
    </xdr:from>
    <xdr:to>
      <xdr:col>14</xdr:col>
      <xdr:colOff>137583</xdr:colOff>
      <xdr:row>220</xdr:row>
      <xdr:rowOff>17991</xdr:rowOff>
    </xdr:to>
    <xdr:graphicFrame macro="">
      <xdr:nvGraphicFramePr>
        <xdr:cNvPr id="37" name="Kaavio 36">
          <a:extLst>
            <a:ext uri="{FF2B5EF4-FFF2-40B4-BE49-F238E27FC236}">
              <a16:creationId xmlns:a16="http://schemas.microsoft.com/office/drawing/2014/main" id="{D0B02E60-9DAB-3112-3E5B-C851A01B0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508001</xdr:colOff>
      <xdr:row>252</xdr:row>
      <xdr:rowOff>173567</xdr:rowOff>
    </xdr:from>
    <xdr:to>
      <xdr:col>13</xdr:col>
      <xdr:colOff>497416</xdr:colOff>
      <xdr:row>269</xdr:row>
      <xdr:rowOff>52916</xdr:rowOff>
    </xdr:to>
    <xdr:graphicFrame macro="">
      <xdr:nvGraphicFramePr>
        <xdr:cNvPr id="38" name="Kaavio 37">
          <a:extLst>
            <a:ext uri="{FF2B5EF4-FFF2-40B4-BE49-F238E27FC236}">
              <a16:creationId xmlns:a16="http://schemas.microsoft.com/office/drawing/2014/main" id="{63858B0F-A7D2-9B45-9C22-F9429AEC3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508000</xdr:colOff>
      <xdr:row>297</xdr:row>
      <xdr:rowOff>176742</xdr:rowOff>
    </xdr:from>
    <xdr:to>
      <xdr:col>13</xdr:col>
      <xdr:colOff>271991</xdr:colOff>
      <xdr:row>316</xdr:row>
      <xdr:rowOff>98425</xdr:rowOff>
    </xdr:to>
    <xdr:graphicFrame macro="">
      <xdr:nvGraphicFramePr>
        <xdr:cNvPr id="39" name="Kaavio 38">
          <a:extLst>
            <a:ext uri="{FF2B5EF4-FFF2-40B4-BE49-F238E27FC236}">
              <a16:creationId xmlns:a16="http://schemas.microsoft.com/office/drawing/2014/main" id="{1F64BD5A-56F1-E1A7-B75D-2B0C17324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521758</xdr:colOff>
      <xdr:row>98</xdr:row>
      <xdr:rowOff>119590</xdr:rowOff>
    </xdr:from>
    <xdr:to>
      <xdr:col>12</xdr:col>
      <xdr:colOff>123825</xdr:colOff>
      <xdr:row>108</xdr:row>
      <xdr:rowOff>60324</xdr:rowOff>
    </xdr:to>
    <xdr:graphicFrame macro="">
      <xdr:nvGraphicFramePr>
        <xdr:cNvPr id="40" name="Kaavio 39">
          <a:extLst>
            <a:ext uri="{FF2B5EF4-FFF2-40B4-BE49-F238E27FC236}">
              <a16:creationId xmlns:a16="http://schemas.microsoft.com/office/drawing/2014/main" id="{3B99EC6D-36E6-17E1-DE28-A1727EDBD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564091</xdr:colOff>
      <xdr:row>143</xdr:row>
      <xdr:rowOff>63500</xdr:rowOff>
    </xdr:from>
    <xdr:to>
      <xdr:col>12</xdr:col>
      <xdr:colOff>293159</xdr:colOff>
      <xdr:row>154</xdr:row>
      <xdr:rowOff>0</xdr:rowOff>
    </xdr:to>
    <xdr:graphicFrame macro="">
      <xdr:nvGraphicFramePr>
        <xdr:cNvPr id="41" name="Kaavio 40">
          <a:extLst>
            <a:ext uri="{FF2B5EF4-FFF2-40B4-BE49-F238E27FC236}">
              <a16:creationId xmlns:a16="http://schemas.microsoft.com/office/drawing/2014/main" id="{21DBA480-8DFB-51CE-A01C-88E626299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568325</xdr:colOff>
      <xdr:row>191</xdr:row>
      <xdr:rowOff>135466</xdr:rowOff>
    </xdr:from>
    <xdr:to>
      <xdr:col>12</xdr:col>
      <xdr:colOff>669925</xdr:colOff>
      <xdr:row>202</xdr:row>
      <xdr:rowOff>21166</xdr:rowOff>
    </xdr:to>
    <xdr:graphicFrame macro="">
      <xdr:nvGraphicFramePr>
        <xdr:cNvPr id="42" name="Kaavio 41">
          <a:extLst>
            <a:ext uri="{FF2B5EF4-FFF2-40B4-BE49-F238E27FC236}">
              <a16:creationId xmlns:a16="http://schemas.microsoft.com/office/drawing/2014/main" id="{0631E811-BEBA-9F3E-1F01-FD070B446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564092</xdr:colOff>
      <xdr:row>236</xdr:row>
      <xdr:rowOff>155575</xdr:rowOff>
    </xdr:from>
    <xdr:to>
      <xdr:col>12</xdr:col>
      <xdr:colOff>568326</xdr:colOff>
      <xdr:row>247</xdr:row>
      <xdr:rowOff>81492</xdr:rowOff>
    </xdr:to>
    <xdr:graphicFrame macro="">
      <xdr:nvGraphicFramePr>
        <xdr:cNvPr id="43" name="Kaavio 42">
          <a:extLst>
            <a:ext uri="{FF2B5EF4-FFF2-40B4-BE49-F238E27FC236}">
              <a16:creationId xmlns:a16="http://schemas.microsoft.com/office/drawing/2014/main" id="{7D3AA69F-C46A-3C4A-5E84-DB4517B1A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528108</xdr:colOff>
      <xdr:row>283</xdr:row>
      <xdr:rowOff>7409</xdr:rowOff>
    </xdr:from>
    <xdr:to>
      <xdr:col>12</xdr:col>
      <xdr:colOff>426508</xdr:colOff>
      <xdr:row>293</xdr:row>
      <xdr:rowOff>60325</xdr:rowOff>
    </xdr:to>
    <xdr:graphicFrame macro="">
      <xdr:nvGraphicFramePr>
        <xdr:cNvPr id="44" name="Kaavio 43">
          <a:extLst>
            <a:ext uri="{FF2B5EF4-FFF2-40B4-BE49-F238E27FC236}">
              <a16:creationId xmlns:a16="http://schemas.microsoft.com/office/drawing/2014/main" id="{02D0AB57-27F5-2508-906B-DCBEF7790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491067</xdr:colOff>
      <xdr:row>328</xdr:row>
      <xdr:rowOff>4233</xdr:rowOff>
    </xdr:from>
    <xdr:to>
      <xdr:col>12</xdr:col>
      <xdr:colOff>578909</xdr:colOff>
      <xdr:row>338</xdr:row>
      <xdr:rowOff>98425</xdr:rowOff>
    </xdr:to>
    <xdr:graphicFrame macro="">
      <xdr:nvGraphicFramePr>
        <xdr:cNvPr id="45" name="Kaavio 44">
          <a:extLst>
            <a:ext uri="{FF2B5EF4-FFF2-40B4-BE49-F238E27FC236}">
              <a16:creationId xmlns:a16="http://schemas.microsoft.com/office/drawing/2014/main" id="{E7B22925-72B8-0B52-2B14-763AE4731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152002</xdr:colOff>
      <xdr:row>63</xdr:row>
      <xdr:rowOff>105172</xdr:rowOff>
    </xdr:from>
    <xdr:to>
      <xdr:col>20</xdr:col>
      <xdr:colOff>297656</xdr:colOff>
      <xdr:row>77</xdr:row>
      <xdr:rowOff>190500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992EE6B-8223-ED6C-46F7-D5ACF7A55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83737</xdr:colOff>
      <xdr:row>47</xdr:row>
      <xdr:rowOff>163908</xdr:rowOff>
    </xdr:from>
    <xdr:to>
      <xdr:col>20</xdr:col>
      <xdr:colOff>261936</xdr:colOff>
      <xdr:row>62</xdr:row>
      <xdr:rowOff>35718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Kaavio 4">
              <a:extLst>
                <a:ext uri="{FF2B5EF4-FFF2-40B4-BE49-F238E27FC236}">
                  <a16:creationId xmlns:a16="http://schemas.microsoft.com/office/drawing/2014/main" id="{B7B67132-576D-1398-8BA8-65199A5A59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135642" y="9959418"/>
              <a:ext cx="5203589" cy="4306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107552</xdr:colOff>
      <xdr:row>47</xdr:row>
      <xdr:rowOff>164700</xdr:rowOff>
    </xdr:from>
    <xdr:to>
      <xdr:col>20</xdr:col>
      <xdr:colOff>226218</xdr:colOff>
      <xdr:row>61</xdr:row>
      <xdr:rowOff>226218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Kaavio 3">
              <a:extLst>
                <a:ext uri="{FF2B5EF4-FFF2-40B4-BE49-F238E27FC236}">
                  <a16:creationId xmlns:a16="http://schemas.microsoft.com/office/drawing/2014/main" id="{57F41B4A-1BF4-6ACD-B0E0-32E970ED5A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155647" y="9960210"/>
              <a:ext cx="5149771" cy="423918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  <xdr:twoCellAnchor>
    <xdr:from>
      <xdr:col>12</xdr:col>
      <xdr:colOff>50403</xdr:colOff>
      <xdr:row>62</xdr:row>
      <xdr:rowOff>182164</xdr:rowOff>
    </xdr:from>
    <xdr:to>
      <xdr:col>20</xdr:col>
      <xdr:colOff>178593</xdr:colOff>
      <xdr:row>77</xdr:row>
      <xdr:rowOff>83344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8B96D1ED-1C5D-5CB4-26E9-203CC8B27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160733</xdr:colOff>
      <xdr:row>47</xdr:row>
      <xdr:rowOff>117077</xdr:rowOff>
    </xdr:from>
    <xdr:to>
      <xdr:col>20</xdr:col>
      <xdr:colOff>208755</xdr:colOff>
      <xdr:row>62</xdr:row>
      <xdr:rowOff>86518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Kaavio 3">
              <a:extLst>
                <a:ext uri="{FF2B5EF4-FFF2-40B4-BE49-F238E27FC236}">
                  <a16:creationId xmlns:a16="http://schemas.microsoft.com/office/drawing/2014/main" id="{5D3ACC9F-1BF9-D95F-1361-29396B7277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212638" y="9908777"/>
              <a:ext cx="5079127" cy="440999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  <xdr:twoCellAnchor>
    <xdr:from>
      <xdr:col>12</xdr:col>
      <xdr:colOff>160733</xdr:colOff>
      <xdr:row>63</xdr:row>
      <xdr:rowOff>200422</xdr:rowOff>
    </xdr:from>
    <xdr:to>
      <xdr:col>20</xdr:col>
      <xdr:colOff>187324</xdr:colOff>
      <xdr:row>77</xdr:row>
      <xdr:rowOff>20638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DABC32BF-8AED-65FA-DFE2-880F50CF6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140096</xdr:colOff>
      <xdr:row>47</xdr:row>
      <xdr:rowOff>144065</xdr:rowOff>
    </xdr:from>
    <xdr:to>
      <xdr:col>20</xdr:col>
      <xdr:colOff>250031</xdr:colOff>
      <xdr:row>62</xdr:row>
      <xdr:rowOff>47624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Kaavio 3">
              <a:extLst>
                <a:ext uri="{FF2B5EF4-FFF2-40B4-BE49-F238E27FC236}">
                  <a16:creationId xmlns:a16="http://schemas.microsoft.com/office/drawing/2014/main" id="{B04AB531-4BAB-5070-CC5A-35ACD12A2D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186286" y="9933860"/>
              <a:ext cx="5139135" cy="434601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  <xdr:twoCellAnchor>
    <xdr:from>
      <xdr:col>12</xdr:col>
      <xdr:colOff>121840</xdr:colOff>
      <xdr:row>62</xdr:row>
      <xdr:rowOff>248046</xdr:rowOff>
    </xdr:from>
    <xdr:to>
      <xdr:col>20</xdr:col>
      <xdr:colOff>202406</xdr:colOff>
      <xdr:row>77</xdr:row>
      <xdr:rowOff>142875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7A91811-CC9C-A0DE-6B9F-4590E14AB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63</xdr:row>
      <xdr:rowOff>54372</xdr:rowOff>
    </xdr:from>
    <xdr:to>
      <xdr:col>20</xdr:col>
      <xdr:colOff>312737</xdr:colOff>
      <xdr:row>79</xdr:row>
      <xdr:rowOff>83345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D36344B3-95CE-AC65-9D55-792EB5BE1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107552</xdr:colOff>
      <xdr:row>47</xdr:row>
      <xdr:rowOff>160336</xdr:rowOff>
    </xdr:from>
    <xdr:to>
      <xdr:col>20</xdr:col>
      <xdr:colOff>273844</xdr:colOff>
      <xdr:row>62</xdr:row>
      <xdr:rowOff>142874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Kaavio 4">
              <a:extLst>
                <a:ext uri="{FF2B5EF4-FFF2-40B4-BE49-F238E27FC236}">
                  <a16:creationId xmlns:a16="http://schemas.microsoft.com/office/drawing/2014/main" id="{299E57F3-61E9-B956-4DEF-5FAE805DDB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155647" y="9953941"/>
              <a:ext cx="5199302" cy="44173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160734</xdr:colOff>
      <xdr:row>62</xdr:row>
      <xdr:rowOff>227408</xdr:rowOff>
    </xdr:from>
    <xdr:to>
      <xdr:col>20</xdr:col>
      <xdr:colOff>285750</xdr:colOff>
      <xdr:row>77</xdr:row>
      <xdr:rowOff>119063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0199246E-6A75-E9F9-32F9-A51F38DD0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169862</xdr:colOff>
      <xdr:row>47</xdr:row>
      <xdr:rowOff>127793</xdr:rowOff>
    </xdr:from>
    <xdr:to>
      <xdr:col>19</xdr:col>
      <xdr:colOff>615950</xdr:colOff>
      <xdr:row>62</xdr:row>
      <xdr:rowOff>86518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Kaavio 4">
              <a:extLst>
                <a:ext uri="{FF2B5EF4-FFF2-40B4-BE49-F238E27FC236}">
                  <a16:creationId xmlns:a16="http://schemas.microsoft.com/office/drawing/2014/main" id="{2E4A59C0-1D4E-B275-87D3-833CA4A3C3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223672" y="9923303"/>
              <a:ext cx="4844733" cy="43954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121841</xdr:colOff>
      <xdr:row>62</xdr:row>
      <xdr:rowOff>247252</xdr:rowOff>
    </xdr:from>
    <xdr:to>
      <xdr:col>20</xdr:col>
      <xdr:colOff>285751</xdr:colOff>
      <xdr:row>79</xdr:row>
      <xdr:rowOff>142875</xdr:rowOff>
    </xdr:to>
    <xdr:graphicFrame macro="">
      <xdr:nvGraphicFramePr>
        <xdr:cNvPr id="8" name="Kaavio 7">
          <a:extLst>
            <a:ext uri="{FF2B5EF4-FFF2-40B4-BE49-F238E27FC236}">
              <a16:creationId xmlns:a16="http://schemas.microsoft.com/office/drawing/2014/main" id="{C8AF5096-049D-AEEE-9DD4-3654902C5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125014</xdr:colOff>
      <xdr:row>47</xdr:row>
      <xdr:rowOff>44844</xdr:rowOff>
    </xdr:from>
    <xdr:to>
      <xdr:col>20</xdr:col>
      <xdr:colOff>345281</xdr:colOff>
      <xdr:row>61</xdr:row>
      <xdr:rowOff>142875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Kaavio 8">
              <a:extLst>
                <a:ext uri="{FF2B5EF4-FFF2-40B4-BE49-F238E27FC236}">
                  <a16:creationId xmlns:a16="http://schemas.microsoft.com/office/drawing/2014/main" id="{8B909648-15E6-BC46-FD9A-362F07BE59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176919" y="9838449"/>
              <a:ext cx="5247562" cy="427569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133746</xdr:colOff>
      <xdr:row>48</xdr:row>
      <xdr:rowOff>27384</xdr:rowOff>
    </xdr:from>
    <xdr:to>
      <xdr:col>20</xdr:col>
      <xdr:colOff>214312</xdr:colOff>
      <xdr:row>62</xdr:row>
      <xdr:rowOff>-1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Kaavio 6">
              <a:extLst>
                <a:ext uri="{FF2B5EF4-FFF2-40B4-BE49-F238E27FC236}">
                  <a16:creationId xmlns:a16="http://schemas.microsoft.com/office/drawing/2014/main" id="{2E675D2C-B361-986E-F253-4890BB7398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179936" y="9988629"/>
              <a:ext cx="5109766" cy="42417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  <xdr:twoCellAnchor>
    <xdr:from>
      <xdr:col>12</xdr:col>
      <xdr:colOff>92471</xdr:colOff>
      <xdr:row>62</xdr:row>
      <xdr:rowOff>221057</xdr:rowOff>
    </xdr:from>
    <xdr:to>
      <xdr:col>20</xdr:col>
      <xdr:colOff>207962</xdr:colOff>
      <xdr:row>78</xdr:row>
      <xdr:rowOff>38892</xdr:rowOff>
    </xdr:to>
    <xdr:graphicFrame macro="">
      <xdr:nvGraphicFramePr>
        <xdr:cNvPr id="9" name="Kaavio 8">
          <a:extLst>
            <a:ext uri="{FF2B5EF4-FFF2-40B4-BE49-F238E27FC236}">
              <a16:creationId xmlns:a16="http://schemas.microsoft.com/office/drawing/2014/main" id="{AADC6A10-AB50-BC6F-C591-9C4D61F92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202008</xdr:colOff>
      <xdr:row>48</xdr:row>
      <xdr:rowOff>9922</xdr:rowOff>
    </xdr:from>
    <xdr:to>
      <xdr:col>20</xdr:col>
      <xdr:colOff>226217</xdr:colOff>
      <xdr:row>61</xdr:row>
      <xdr:rowOff>238125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3" name="Kaavio 12">
              <a:extLst>
                <a:ext uri="{FF2B5EF4-FFF2-40B4-BE49-F238E27FC236}">
                  <a16:creationId xmlns:a16="http://schemas.microsoft.com/office/drawing/2014/main" id="{856F3978-C077-577C-86C7-7798CDA5CF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255818" y="9974977"/>
              <a:ext cx="5049599" cy="42382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  <xdr:twoCellAnchor>
    <xdr:from>
      <xdr:col>12</xdr:col>
      <xdr:colOff>178198</xdr:colOff>
      <xdr:row>62</xdr:row>
      <xdr:rowOff>248046</xdr:rowOff>
    </xdr:from>
    <xdr:to>
      <xdr:col>20</xdr:col>
      <xdr:colOff>166688</xdr:colOff>
      <xdr:row>76</xdr:row>
      <xdr:rowOff>381000</xdr:rowOff>
    </xdr:to>
    <xdr:graphicFrame macro="">
      <xdr:nvGraphicFramePr>
        <xdr:cNvPr id="15" name="Kaavio 14">
          <a:extLst>
            <a:ext uri="{FF2B5EF4-FFF2-40B4-BE49-F238E27FC236}">
              <a16:creationId xmlns:a16="http://schemas.microsoft.com/office/drawing/2014/main" id="{627C5CC6-B646-8F9C-7247-146FD075E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488553</xdr:colOff>
      <xdr:row>47</xdr:row>
      <xdr:rowOff>149622</xdr:rowOff>
    </xdr:from>
    <xdr:to>
      <xdr:col>20</xdr:col>
      <xdr:colOff>238125</xdr:colOff>
      <xdr:row>62</xdr:row>
      <xdr:rowOff>47624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Kaavio 10">
              <a:extLst>
                <a:ext uri="{FF2B5EF4-FFF2-40B4-BE49-F238E27FC236}">
                  <a16:creationId xmlns:a16="http://schemas.microsoft.com/office/drawing/2014/main" id="{295F9658-59EE-DDD9-F037-149BF3C103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907998" y="9941322"/>
              <a:ext cx="5411232" cy="433855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  <xdr:twoCellAnchor>
    <xdr:from>
      <xdr:col>11</xdr:col>
      <xdr:colOff>473470</xdr:colOff>
      <xdr:row>63</xdr:row>
      <xdr:rowOff>59927</xdr:rowOff>
    </xdr:from>
    <xdr:to>
      <xdr:col>20</xdr:col>
      <xdr:colOff>214312</xdr:colOff>
      <xdr:row>78</xdr:row>
      <xdr:rowOff>154780</xdr:rowOff>
    </xdr:to>
    <xdr:graphicFrame macro="">
      <xdr:nvGraphicFramePr>
        <xdr:cNvPr id="13" name="Kaavio 12">
          <a:extLst>
            <a:ext uri="{FF2B5EF4-FFF2-40B4-BE49-F238E27FC236}">
              <a16:creationId xmlns:a16="http://schemas.microsoft.com/office/drawing/2014/main" id="{6583A109-EBC1-4A11-A65C-D0E1C8AFD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152401</xdr:colOff>
      <xdr:row>48</xdr:row>
      <xdr:rowOff>49741</xdr:rowOff>
    </xdr:from>
    <xdr:to>
      <xdr:col>20</xdr:col>
      <xdr:colOff>275167</xdr:colOff>
      <xdr:row>62</xdr:row>
      <xdr:rowOff>21166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Kaavio 4">
              <a:extLst>
                <a:ext uri="{FF2B5EF4-FFF2-40B4-BE49-F238E27FC236}">
                  <a16:creationId xmlns:a16="http://schemas.microsoft.com/office/drawing/2014/main" id="{70EFD6C9-3DBC-0F29-D0AC-F58E68AF72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878551" y="9940501"/>
              <a:ext cx="5153871" cy="423100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  <xdr:twoCellAnchor>
    <xdr:from>
      <xdr:col>12</xdr:col>
      <xdr:colOff>155178</xdr:colOff>
      <xdr:row>62</xdr:row>
      <xdr:rowOff>209153</xdr:rowOff>
    </xdr:from>
    <xdr:to>
      <xdr:col>20</xdr:col>
      <xdr:colOff>187325</xdr:colOff>
      <xdr:row>78</xdr:row>
      <xdr:rowOff>166687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C34DA124-8D96-0C03-39B3-2DA335C32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449659</xdr:colOff>
      <xdr:row>48</xdr:row>
      <xdr:rowOff>12304</xdr:rowOff>
    </xdr:from>
    <xdr:to>
      <xdr:col>21</xdr:col>
      <xdr:colOff>47625</xdr:colOff>
      <xdr:row>63</xdr:row>
      <xdr:rowOff>83345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Kaavio 7">
              <a:extLst>
                <a:ext uri="{FF2B5EF4-FFF2-40B4-BE49-F238E27FC236}">
                  <a16:creationId xmlns:a16="http://schemas.microsoft.com/office/drawing/2014/main" id="{61A78753-0856-9F28-852E-1F802C5433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869104" y="9979264"/>
              <a:ext cx="5888276" cy="459351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  <xdr:twoCellAnchor>
    <xdr:from>
      <xdr:col>11</xdr:col>
      <xdr:colOff>446485</xdr:colOff>
      <xdr:row>64</xdr:row>
      <xdr:rowOff>92471</xdr:rowOff>
    </xdr:from>
    <xdr:to>
      <xdr:col>21</xdr:col>
      <xdr:colOff>0</xdr:colOff>
      <xdr:row>79</xdr:row>
      <xdr:rowOff>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DA48B61E-98B9-AC46-ABA4-4C293CB9A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339327</xdr:colOff>
      <xdr:row>48</xdr:row>
      <xdr:rowOff>9127</xdr:rowOff>
    </xdr:from>
    <xdr:to>
      <xdr:col>20</xdr:col>
      <xdr:colOff>139698</xdr:colOff>
      <xdr:row>60</xdr:row>
      <xdr:rowOff>238124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Kaavio 5">
              <a:extLst>
                <a:ext uri="{FF2B5EF4-FFF2-40B4-BE49-F238E27FC236}">
                  <a16:creationId xmlns:a16="http://schemas.microsoft.com/office/drawing/2014/main" id="{72B8A7B7-3EED-52B5-D321-480B9E3C14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760677" y="9974182"/>
              <a:ext cx="5454411" cy="388659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  <xdr:twoCellAnchor>
    <xdr:from>
      <xdr:col>11</xdr:col>
      <xdr:colOff>330595</xdr:colOff>
      <xdr:row>61</xdr:row>
      <xdr:rowOff>161529</xdr:rowOff>
    </xdr:from>
    <xdr:to>
      <xdr:col>20</xdr:col>
      <xdr:colOff>154780</xdr:colOff>
      <xdr:row>76</xdr:row>
      <xdr:rowOff>297656</xdr:rowOff>
    </xdr:to>
    <xdr:graphicFrame macro="">
      <xdr:nvGraphicFramePr>
        <xdr:cNvPr id="8" name="Kaavio 7">
          <a:extLst>
            <a:ext uri="{FF2B5EF4-FFF2-40B4-BE49-F238E27FC236}">
              <a16:creationId xmlns:a16="http://schemas.microsoft.com/office/drawing/2014/main" id="{77F183B5-741A-FEA2-7DAF-616D550E5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152401</xdr:colOff>
      <xdr:row>48</xdr:row>
      <xdr:rowOff>49741</xdr:rowOff>
    </xdr:from>
    <xdr:to>
      <xdr:col>20</xdr:col>
      <xdr:colOff>275167</xdr:colOff>
      <xdr:row>62</xdr:row>
      <xdr:rowOff>21166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Kaavio 2">
              <a:extLst>
                <a:ext uri="{FF2B5EF4-FFF2-40B4-BE49-F238E27FC236}">
                  <a16:creationId xmlns:a16="http://schemas.microsoft.com/office/drawing/2014/main" id="{006D19EE-0C88-4D7D-BAE6-889241E72F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707101" y="9940501"/>
              <a:ext cx="5153871" cy="423100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  <xdr:twoCellAnchor>
    <xdr:from>
      <xdr:col>12</xdr:col>
      <xdr:colOff>141815</xdr:colOff>
      <xdr:row>63</xdr:row>
      <xdr:rowOff>21167</xdr:rowOff>
    </xdr:from>
    <xdr:to>
      <xdr:col>20</xdr:col>
      <xdr:colOff>285750</xdr:colOff>
      <xdr:row>77</xdr:row>
      <xdr:rowOff>169334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E24AFFE2-BC3A-0B6F-2704-A61037072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601265</xdr:colOff>
      <xdr:row>48</xdr:row>
      <xdr:rowOff>9128</xdr:rowOff>
    </xdr:from>
    <xdr:to>
      <xdr:col>21</xdr:col>
      <xdr:colOff>47625</xdr:colOff>
      <xdr:row>61</xdr:row>
      <xdr:rowOff>250032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Kaavio 4">
              <a:extLst>
                <a:ext uri="{FF2B5EF4-FFF2-40B4-BE49-F238E27FC236}">
                  <a16:creationId xmlns:a16="http://schemas.microsoft.com/office/drawing/2014/main" id="{6DEEF5F7-AF6D-DB15-5372-CB32E3757C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715910" y="9897983"/>
              <a:ext cx="5736670" cy="42452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  <xdr:twoCellAnchor>
    <xdr:from>
      <xdr:col>11</xdr:col>
      <xdr:colOff>621903</xdr:colOff>
      <xdr:row>63</xdr:row>
      <xdr:rowOff>48022</xdr:rowOff>
    </xdr:from>
    <xdr:to>
      <xdr:col>21</xdr:col>
      <xdr:colOff>11906</xdr:colOff>
      <xdr:row>77</xdr:row>
      <xdr:rowOff>166688</xdr:rowOff>
    </xdr:to>
    <xdr:graphicFrame macro="">
      <xdr:nvGraphicFramePr>
        <xdr:cNvPr id="7" name="Kaavio 6">
          <a:extLst>
            <a:ext uri="{FF2B5EF4-FFF2-40B4-BE49-F238E27FC236}">
              <a16:creationId xmlns:a16="http://schemas.microsoft.com/office/drawing/2014/main" id="{1BE2A6C5-ECE5-CD5F-26CD-8E2A48A97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178592</xdr:colOff>
      <xdr:row>48</xdr:row>
      <xdr:rowOff>0</xdr:rowOff>
    </xdr:from>
    <xdr:to>
      <xdr:col>20</xdr:col>
      <xdr:colOff>217485</xdr:colOff>
      <xdr:row>62</xdr:row>
      <xdr:rowOff>8731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Kaavio 7">
              <a:extLst>
                <a:ext uri="{FF2B5EF4-FFF2-40B4-BE49-F238E27FC236}">
                  <a16:creationId xmlns:a16="http://schemas.microsoft.com/office/drawing/2014/main" id="{654DB847-0584-23E1-BC0F-EA663751B4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224782" y="9963150"/>
              <a:ext cx="5069998" cy="42778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  <xdr:twoCellAnchor>
    <xdr:from>
      <xdr:col>12</xdr:col>
      <xdr:colOff>178196</xdr:colOff>
      <xdr:row>62</xdr:row>
      <xdr:rowOff>221056</xdr:rowOff>
    </xdr:from>
    <xdr:to>
      <xdr:col>20</xdr:col>
      <xdr:colOff>214312</xdr:colOff>
      <xdr:row>80</xdr:row>
      <xdr:rowOff>35719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79406D9B-AD31-D242-2F4B-DEB4FC90A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65484</xdr:colOff>
      <xdr:row>48</xdr:row>
      <xdr:rowOff>397</xdr:rowOff>
    </xdr:from>
    <xdr:to>
      <xdr:col>20</xdr:col>
      <xdr:colOff>226218</xdr:colOff>
      <xdr:row>61</xdr:row>
      <xdr:rowOff>226219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Kaavio 8">
              <a:extLst>
                <a:ext uri="{FF2B5EF4-FFF2-40B4-BE49-F238E27FC236}">
                  <a16:creationId xmlns:a16="http://schemas.microsoft.com/office/drawing/2014/main" id="{29F9F350-2A5D-002D-89AE-E213FC8B4F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113579" y="9963547"/>
              <a:ext cx="5191839" cy="42358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  <xdr:twoCellAnchor>
    <xdr:from>
      <xdr:col>12</xdr:col>
      <xdr:colOff>86121</xdr:colOff>
      <xdr:row>63</xdr:row>
      <xdr:rowOff>11906</xdr:rowOff>
    </xdr:from>
    <xdr:to>
      <xdr:col>20</xdr:col>
      <xdr:colOff>154781</xdr:colOff>
      <xdr:row>77</xdr:row>
      <xdr:rowOff>86518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7FDEE1FD-AC03-BC98-5680-63E70CBDB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125014</xdr:colOff>
      <xdr:row>47</xdr:row>
      <xdr:rowOff>152796</xdr:rowOff>
    </xdr:from>
    <xdr:to>
      <xdr:col>20</xdr:col>
      <xdr:colOff>226217</xdr:colOff>
      <xdr:row>61</xdr:row>
      <xdr:rowOff>250031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Kaavio 7">
              <a:extLst>
                <a:ext uri="{FF2B5EF4-FFF2-40B4-BE49-F238E27FC236}">
                  <a16:creationId xmlns:a16="http://schemas.microsoft.com/office/drawing/2014/main" id="{5C124110-AFC1-E0A8-5C99-D4E02B2501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176919" y="9944496"/>
              <a:ext cx="5128498" cy="4274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  <xdr:twoCellAnchor>
    <xdr:from>
      <xdr:col>12</xdr:col>
      <xdr:colOff>50402</xdr:colOff>
      <xdr:row>62</xdr:row>
      <xdr:rowOff>238123</xdr:rowOff>
    </xdr:from>
    <xdr:to>
      <xdr:col>20</xdr:col>
      <xdr:colOff>250032</xdr:colOff>
      <xdr:row>77</xdr:row>
      <xdr:rowOff>107155</xdr:rowOff>
    </xdr:to>
    <xdr:graphicFrame macro="">
      <xdr:nvGraphicFramePr>
        <xdr:cNvPr id="9" name="Kaavio 8">
          <a:extLst>
            <a:ext uri="{FF2B5EF4-FFF2-40B4-BE49-F238E27FC236}">
              <a16:creationId xmlns:a16="http://schemas.microsoft.com/office/drawing/2014/main" id="{6E4FBF8C-D553-B9D8-E4C4-2F4DE7F5F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148828</xdr:colOff>
      <xdr:row>47</xdr:row>
      <xdr:rowOff>146447</xdr:rowOff>
    </xdr:from>
    <xdr:to>
      <xdr:col>20</xdr:col>
      <xdr:colOff>190500</xdr:colOff>
      <xdr:row>62</xdr:row>
      <xdr:rowOff>92075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Kaavio 3">
              <a:extLst>
                <a:ext uri="{FF2B5EF4-FFF2-40B4-BE49-F238E27FC236}">
                  <a16:creationId xmlns:a16="http://schemas.microsoft.com/office/drawing/2014/main" id="{53C8A088-AC00-6CD5-8947-2EABEA17AA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198828" y="9936242"/>
              <a:ext cx="5070872" cy="43899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  <xdr:twoCellAnchor>
    <xdr:from>
      <xdr:col>12</xdr:col>
      <xdr:colOff>83741</xdr:colOff>
      <xdr:row>63</xdr:row>
      <xdr:rowOff>122633</xdr:rowOff>
    </xdr:from>
    <xdr:to>
      <xdr:col>20</xdr:col>
      <xdr:colOff>226219</xdr:colOff>
      <xdr:row>76</xdr:row>
      <xdr:rowOff>464344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947D417-41B9-88F4-12AC-1FC1AA29D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122634</xdr:colOff>
      <xdr:row>47</xdr:row>
      <xdr:rowOff>142875</xdr:rowOff>
    </xdr:from>
    <xdr:to>
      <xdr:col>20</xdr:col>
      <xdr:colOff>261937</xdr:colOff>
      <xdr:row>62</xdr:row>
      <xdr:rowOff>95250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Kaavio 4">
              <a:extLst>
                <a:ext uri="{FF2B5EF4-FFF2-40B4-BE49-F238E27FC236}">
                  <a16:creationId xmlns:a16="http://schemas.microsoft.com/office/drawing/2014/main" id="{B3AB0283-A4F6-4AFD-B875-53BB66545D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174539" y="9932670"/>
              <a:ext cx="5164693" cy="43891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  <xdr:twoCellAnchor>
    <xdr:from>
      <xdr:col>12</xdr:col>
      <xdr:colOff>95645</xdr:colOff>
      <xdr:row>63</xdr:row>
      <xdr:rowOff>101996</xdr:rowOff>
    </xdr:from>
    <xdr:to>
      <xdr:col>20</xdr:col>
      <xdr:colOff>261937</xdr:colOff>
      <xdr:row>78</xdr:row>
      <xdr:rowOff>166687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E8399741-676C-F0FC-5F16-E5145B240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FA420-DC16-4375-8336-91E08C00EAD6}">
  <dimension ref="B1:W338"/>
  <sheetViews>
    <sheetView tabSelected="1" zoomScale="80" zoomScaleNormal="80" workbookViewId="0">
      <selection activeCell="H1" sqref="H1"/>
    </sheetView>
  </sheetViews>
  <sheetFormatPr defaultColWidth="9.109375" defaultRowHeight="13.8" x14ac:dyDescent="0.3"/>
  <cols>
    <col min="1" max="1" width="3.5546875" style="6" customWidth="1"/>
    <col min="2" max="2" width="63.6640625" style="6" customWidth="1"/>
    <col min="3" max="3" width="11" style="6" customWidth="1"/>
    <col min="4" max="4" width="16.6640625" style="6" customWidth="1"/>
    <col min="5" max="5" width="16.109375" style="6" customWidth="1"/>
    <col min="6" max="6" width="13.6640625" style="6" customWidth="1"/>
    <col min="7" max="7" width="17.5546875" style="6" customWidth="1"/>
    <col min="8" max="8" width="19.33203125" style="6" customWidth="1"/>
    <col min="9" max="9" width="23.44140625" style="6" customWidth="1"/>
    <col min="10" max="10" width="17.6640625" style="6" customWidth="1"/>
    <col min="11" max="11" width="38" style="6" customWidth="1"/>
    <col min="12" max="12" width="10.88671875" style="6" customWidth="1"/>
    <col min="13" max="13" width="12.33203125" style="6" customWidth="1"/>
    <col min="14" max="16384" width="9.109375" style="6"/>
  </cols>
  <sheetData>
    <row r="1" spans="2:12" x14ac:dyDescent="0.3">
      <c r="H1" s="98" t="s">
        <v>208</v>
      </c>
    </row>
    <row r="2" spans="2:12" ht="17.399999999999999" x14ac:dyDescent="0.3">
      <c r="C2" s="29" t="s">
        <v>131</v>
      </c>
    </row>
    <row r="3" spans="2:12" ht="15.6" x14ac:dyDescent="0.3">
      <c r="C3" s="38"/>
      <c r="J3" s="40"/>
      <c r="L3" s="40"/>
    </row>
    <row r="4" spans="2:12" ht="15.6" x14ac:dyDescent="0.3">
      <c r="C4" s="38"/>
    </row>
    <row r="5" spans="2:12" s="36" customFormat="1" ht="18.600000000000001" thickBot="1" x14ac:dyDescent="0.35">
      <c r="B5" s="33" t="s">
        <v>59</v>
      </c>
      <c r="C5" s="34"/>
      <c r="D5" s="34"/>
      <c r="E5" s="34"/>
      <c r="F5" s="35"/>
      <c r="G5" s="35"/>
      <c r="H5" s="35"/>
      <c r="J5" s="6"/>
    </row>
    <row r="7" spans="2:12" ht="14.4" x14ac:dyDescent="0.3">
      <c r="B7" s="47" t="s">
        <v>138</v>
      </c>
    </row>
    <row r="8" spans="2:12" ht="21" customHeight="1" x14ac:dyDescent="0.3">
      <c r="B8" s="56" t="s">
        <v>22</v>
      </c>
      <c r="C8" s="173"/>
      <c r="D8" s="174"/>
      <c r="E8" s="174"/>
      <c r="F8" s="174"/>
      <c r="G8" s="174"/>
      <c r="H8" s="175"/>
      <c r="J8" s="46"/>
    </row>
    <row r="9" spans="2:12" ht="21" customHeight="1" x14ac:dyDescent="0.3">
      <c r="B9" s="56" t="s">
        <v>36</v>
      </c>
      <c r="C9" s="173"/>
      <c r="D9" s="174"/>
      <c r="E9" s="174"/>
      <c r="F9" s="174"/>
      <c r="G9" s="174"/>
      <c r="H9" s="175"/>
    </row>
    <row r="10" spans="2:12" ht="21" customHeight="1" x14ac:dyDescent="0.3">
      <c r="B10" s="56" t="s">
        <v>154</v>
      </c>
      <c r="C10" s="173"/>
      <c r="D10" s="174"/>
      <c r="E10" s="174"/>
      <c r="F10" s="174"/>
      <c r="G10" s="174"/>
      <c r="H10" s="175"/>
      <c r="J10" s="46"/>
      <c r="K10" s="65"/>
    </row>
    <row r="11" spans="2:12" ht="21" customHeight="1" x14ac:dyDescent="0.3">
      <c r="B11" s="56" t="s">
        <v>20</v>
      </c>
      <c r="C11" s="173"/>
      <c r="D11" s="174"/>
      <c r="E11" s="174"/>
      <c r="F11" s="174"/>
      <c r="G11" s="174"/>
      <c r="H11" s="175"/>
      <c r="J11" s="46"/>
    </row>
    <row r="12" spans="2:12" ht="21" customHeight="1" x14ac:dyDescent="0.3">
      <c r="B12" s="57" t="s">
        <v>65</v>
      </c>
      <c r="C12" s="179" t="s">
        <v>8</v>
      </c>
      <c r="D12" s="180"/>
      <c r="E12" s="180"/>
      <c r="F12" s="180"/>
      <c r="G12" s="180"/>
      <c r="H12" s="181"/>
    </row>
    <row r="13" spans="2:12" ht="21" customHeight="1" x14ac:dyDescent="0.3">
      <c r="B13" s="56" t="s">
        <v>58</v>
      </c>
      <c r="C13" s="179" t="s">
        <v>8</v>
      </c>
      <c r="D13" s="180"/>
      <c r="E13" s="180"/>
      <c r="F13" s="180"/>
      <c r="G13" s="180"/>
      <c r="H13" s="181"/>
    </row>
    <row r="14" spans="2:12" ht="21" customHeight="1" x14ac:dyDescent="0.3">
      <c r="B14" s="56" t="s">
        <v>66</v>
      </c>
      <c r="C14" s="179" t="s">
        <v>8</v>
      </c>
      <c r="D14" s="180"/>
      <c r="E14" s="180"/>
      <c r="F14" s="180"/>
      <c r="G14" s="180"/>
      <c r="H14" s="181"/>
    </row>
    <row r="15" spans="2:12" ht="21" customHeight="1" x14ac:dyDescent="0.3">
      <c r="C15" s="58"/>
      <c r="D15" s="58"/>
      <c r="E15" s="58"/>
      <c r="F15" s="58"/>
      <c r="G15" s="58"/>
      <c r="H15" s="58"/>
    </row>
    <row r="16" spans="2:12" ht="21" customHeight="1" x14ac:dyDescent="0.3">
      <c r="B16" s="56" t="s">
        <v>0</v>
      </c>
      <c r="C16" s="173"/>
      <c r="D16" s="174"/>
      <c r="E16" s="174"/>
      <c r="F16" s="174"/>
      <c r="G16" s="174"/>
      <c r="H16" s="175"/>
    </row>
    <row r="17" spans="2:21" ht="21" customHeight="1" x14ac:dyDescent="0.3">
      <c r="B17" s="56" t="s">
        <v>60</v>
      </c>
      <c r="C17" s="173"/>
      <c r="D17" s="174"/>
      <c r="E17" s="174"/>
      <c r="F17" s="174"/>
      <c r="G17" s="174"/>
      <c r="H17" s="175"/>
    </row>
    <row r="18" spans="2:21" ht="21" customHeight="1" x14ac:dyDescent="0.3">
      <c r="B18" s="56" t="s">
        <v>69</v>
      </c>
      <c r="C18" s="173"/>
      <c r="D18" s="174"/>
      <c r="E18" s="174"/>
      <c r="F18" s="174"/>
      <c r="G18" s="174"/>
      <c r="H18" s="175"/>
    </row>
    <row r="19" spans="2:21" ht="21" customHeight="1" x14ac:dyDescent="0.3">
      <c r="B19" s="56" t="s">
        <v>70</v>
      </c>
      <c r="C19" s="173"/>
      <c r="D19" s="174"/>
      <c r="E19" s="174"/>
      <c r="F19" s="174"/>
      <c r="G19" s="174"/>
      <c r="H19" s="175"/>
    </row>
    <row r="20" spans="2:21" ht="21" customHeight="1" x14ac:dyDescent="0.3">
      <c r="B20" s="7"/>
      <c r="C20" s="54"/>
      <c r="D20" s="54"/>
      <c r="E20" s="54"/>
      <c r="F20" s="54"/>
      <c r="G20" s="54"/>
      <c r="H20" s="54"/>
    </row>
    <row r="21" spans="2:21" ht="18.600000000000001" customHeight="1" x14ac:dyDescent="0.3"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2:21" s="36" customFormat="1" ht="18.600000000000001" thickBot="1" x14ac:dyDescent="0.35">
      <c r="B22" s="33" t="s">
        <v>94</v>
      </c>
      <c r="C22" s="34"/>
      <c r="D22" s="34"/>
      <c r="E22" s="34"/>
      <c r="F22" s="35"/>
      <c r="G22" s="35"/>
      <c r="H22" s="35"/>
      <c r="I22" s="35"/>
    </row>
    <row r="23" spans="2:21" s="36" customFormat="1" ht="18" x14ac:dyDescent="0.3">
      <c r="B23" s="61"/>
      <c r="C23" s="41"/>
      <c r="D23" s="61"/>
      <c r="E23" s="61"/>
      <c r="F23" s="41"/>
      <c r="G23" s="41"/>
      <c r="H23" s="41"/>
      <c r="I23" s="6"/>
    </row>
    <row r="24" spans="2:21" s="36" customFormat="1" ht="18" x14ac:dyDescent="0.3">
      <c r="B24" s="47" t="s">
        <v>138</v>
      </c>
      <c r="C24" s="61"/>
      <c r="D24" s="61"/>
      <c r="E24" s="61"/>
      <c r="F24" s="41"/>
      <c r="G24" s="41"/>
      <c r="H24" s="41"/>
      <c r="I24" s="6"/>
    </row>
    <row r="25" spans="2:21" ht="17.399999999999999" customHeight="1" x14ac:dyDescent="0.3">
      <c r="B25" s="176" t="s">
        <v>205</v>
      </c>
      <c r="C25" s="177"/>
      <c r="D25" s="178"/>
      <c r="E25" s="59" t="s">
        <v>8</v>
      </c>
      <c r="F25" s="7"/>
      <c r="G25" s="7"/>
      <c r="H25" s="7"/>
      <c r="I25" s="7"/>
      <c r="J25" s="7"/>
      <c r="K25" s="7"/>
    </row>
    <row r="26" spans="2:21" ht="17.399999999999999" customHeight="1" x14ac:dyDescent="0.3">
      <c r="B26" s="176" t="s">
        <v>132</v>
      </c>
      <c r="C26" s="177"/>
      <c r="D26" s="178"/>
      <c r="E26" s="88" t="s">
        <v>21</v>
      </c>
      <c r="F26" s="100"/>
      <c r="G26" s="7"/>
      <c r="H26" s="7"/>
      <c r="I26" s="7"/>
      <c r="J26" s="7"/>
      <c r="K26" s="7"/>
    </row>
    <row r="27" spans="2:21" ht="17.399999999999999" customHeight="1" x14ac:dyDescent="0.3">
      <c r="B27" s="82" t="s">
        <v>207</v>
      </c>
      <c r="C27" s="83"/>
      <c r="D27" s="84"/>
      <c r="E27" s="59" t="s">
        <v>8</v>
      </c>
      <c r="F27" s="7"/>
      <c r="G27" s="7"/>
      <c r="H27" s="7"/>
      <c r="I27" s="7"/>
      <c r="J27" s="7"/>
      <c r="K27" s="7"/>
    </row>
    <row r="28" spans="2:21" ht="17.399999999999999" customHeight="1" x14ac:dyDescent="0.3">
      <c r="B28" s="176" t="s">
        <v>206</v>
      </c>
      <c r="C28" s="177"/>
      <c r="D28" s="178"/>
      <c r="E28" s="59" t="s">
        <v>8</v>
      </c>
      <c r="F28" s="7"/>
      <c r="G28" s="7"/>
      <c r="H28" s="7"/>
      <c r="I28" s="7"/>
      <c r="J28" s="7"/>
      <c r="K28" s="7"/>
    </row>
    <row r="29" spans="2:21" ht="17.399999999999999" customHeight="1" x14ac:dyDescent="0.3">
      <c r="B29" s="60"/>
      <c r="C29" s="60"/>
      <c r="D29" s="60"/>
      <c r="E29" s="62"/>
      <c r="H29" s="7"/>
      <c r="I29" s="7"/>
      <c r="J29" s="7"/>
      <c r="K29" s="2"/>
    </row>
    <row r="30" spans="2:21" ht="14.4" x14ac:dyDescent="0.3">
      <c r="B30" s="47" t="s">
        <v>152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2:21" ht="24.6" customHeight="1" x14ac:dyDescent="0.3">
      <c r="B31" s="10" t="s">
        <v>1</v>
      </c>
      <c r="C31" s="5"/>
      <c r="D31" s="11">
        <v>2025</v>
      </c>
      <c r="E31" s="11">
        <v>2026</v>
      </c>
      <c r="F31" s="11">
        <v>2027</v>
      </c>
      <c r="G31" s="11">
        <v>2028</v>
      </c>
      <c r="H31" s="11">
        <v>2029</v>
      </c>
      <c r="I31" s="15" t="s">
        <v>16</v>
      </c>
      <c r="J31" s="7"/>
      <c r="K31" s="7"/>
      <c r="L31" s="7"/>
      <c r="M31" s="7"/>
      <c r="N31" s="37"/>
      <c r="O31" s="37"/>
      <c r="P31" s="7"/>
      <c r="Q31" s="7"/>
      <c r="R31" s="7"/>
      <c r="S31" s="7"/>
      <c r="T31" s="7"/>
      <c r="U31" s="7"/>
    </row>
    <row r="32" spans="2:21" ht="16.2" customHeight="1" x14ac:dyDescent="0.3">
      <c r="B32" s="16" t="s">
        <v>190</v>
      </c>
      <c r="C32" s="1" t="s">
        <v>2</v>
      </c>
      <c r="D32" s="39">
        <f>'Q1 2025'!D13+'Q2 2025'!D13+'Q3 2025'!D13+'Q4 2025'!D13</f>
        <v>0</v>
      </c>
      <c r="E32" s="39">
        <f>'Q1 2026'!D13+'Q2 2026'!D13+'Q3 2026'!D13+'Q4 2026'!D13</f>
        <v>0</v>
      </c>
      <c r="F32" s="39">
        <f>'Q1 2027'!D13+'Q2 2027'!D13+'Q3 2027'!D13+'Q4 2027'!D13</f>
        <v>0</v>
      </c>
      <c r="G32" s="39">
        <f>'Q1 2028'!D13+'Q2 2028'!D13+'Q3 2028'!D13+'Q4 2028'!D13</f>
        <v>0</v>
      </c>
      <c r="H32" s="39">
        <f>'Q1 2029'!D13+'Q2 2029'!D13+'Q3 2029'!D13+'Q4 2029'!D13</f>
        <v>0</v>
      </c>
      <c r="I32" s="39">
        <f>SUM(D32:H32)</f>
        <v>0</v>
      </c>
      <c r="J32" s="7"/>
      <c r="K32" s="7"/>
      <c r="L32" s="7"/>
      <c r="M32" s="172"/>
      <c r="N32" s="172"/>
      <c r="O32" s="172"/>
      <c r="P32" s="2"/>
      <c r="Q32" s="7"/>
      <c r="R32" s="7"/>
      <c r="S32" s="7"/>
      <c r="T32" s="7"/>
      <c r="U32" s="7"/>
    </row>
    <row r="33" spans="2:21" ht="16.2" customHeight="1" x14ac:dyDescent="0.3">
      <c r="B33" s="16" t="s">
        <v>157</v>
      </c>
      <c r="C33" s="1" t="s">
        <v>2</v>
      </c>
      <c r="D33" s="39">
        <f>'Q1 2025'!D14+'Q2 2025'!D14+'Q3 2025'!D14+'Q4 2025'!D14</f>
        <v>0</v>
      </c>
      <c r="E33" s="39">
        <f>'Q1 2026'!D14+'Q2 2026'!D14+'Q3 2026'!D14+'Q4 2026'!D14</f>
        <v>0</v>
      </c>
      <c r="F33" s="39">
        <f>'Q1 2027'!D14+'Q2 2027'!D14+'Q3 2027'!D14+'Q4 2027'!D14</f>
        <v>0</v>
      </c>
      <c r="G33" s="39">
        <f>'Q1 2028'!D14+'Q2 2028'!D14+'Q3 2028'!D14+'Q4 2028'!D14</f>
        <v>0</v>
      </c>
      <c r="H33" s="39">
        <f>'Q1 2029'!D14+'Q2 2029'!D14+'Q3 2029'!D14+'Q4 2029'!D14</f>
        <v>0</v>
      </c>
      <c r="I33" s="39">
        <f t="shared" ref="I33:I40" si="0">SUM(D33:H33)</f>
        <v>0</v>
      </c>
      <c r="J33" s="7"/>
      <c r="K33" s="7"/>
      <c r="L33" s="7"/>
      <c r="M33" s="64"/>
      <c r="N33" s="64"/>
      <c r="O33" s="64"/>
      <c r="P33" s="2"/>
      <c r="Q33" s="7"/>
      <c r="R33" s="7"/>
      <c r="S33" s="7"/>
      <c r="T33" s="7"/>
      <c r="U33" s="7"/>
    </row>
    <row r="34" spans="2:21" ht="16.2" customHeight="1" x14ac:dyDescent="0.3">
      <c r="B34" s="16" t="s">
        <v>3</v>
      </c>
      <c r="C34" s="1" t="s">
        <v>2</v>
      </c>
      <c r="D34" s="39">
        <f>'Q1 2025'!D15+'Q2 2025'!D15+'Q3 2025'!D15+'Q4 2025'!D15</f>
        <v>0</v>
      </c>
      <c r="E34" s="39">
        <f>'Q1 2026'!D15+'Q2 2026'!D15+'Q3 2026'!D15+'Q4 2026'!D15</f>
        <v>0</v>
      </c>
      <c r="F34" s="39">
        <f>'Q1 2027'!D15+'Q2 2027'!D15+'Q3 2027'!D15+'Q4 2027'!D15</f>
        <v>0</v>
      </c>
      <c r="G34" s="39">
        <f>'Q1 2028'!D15+'Q2 2028'!D15+'Q3 2028'!D15+'Q4 2028'!D15</f>
        <v>0</v>
      </c>
      <c r="H34" s="39">
        <f>'Q1 2029'!D15+'Q2 2029'!D15+'Q3 2029'!D15+'Q4 2029'!D15</f>
        <v>0</v>
      </c>
      <c r="I34" s="39">
        <f t="shared" si="0"/>
        <v>0</v>
      </c>
      <c r="M34" s="172"/>
      <c r="N34" s="172"/>
      <c r="O34" s="172"/>
      <c r="P34" s="8"/>
      <c r="Q34" s="7"/>
    </row>
    <row r="35" spans="2:21" ht="16.2" customHeight="1" x14ac:dyDescent="0.3">
      <c r="B35" s="16" t="s">
        <v>159</v>
      </c>
      <c r="C35" s="1" t="s">
        <v>2</v>
      </c>
      <c r="D35" s="39">
        <f>'Q1 2025'!D16+'Q2 2025'!D16+'Q3 2025'!D16+'Q4 2025'!D16</f>
        <v>0</v>
      </c>
      <c r="E35" s="39">
        <f>'Q1 2026'!D16+'Q2 2026'!D16+'Q3 2026'!D16+'Q4 2026'!D16</f>
        <v>0</v>
      </c>
      <c r="F35" s="39">
        <f>'Q1 2027'!D16+'Q2 2027'!D16+'Q3 2027'!D16+'Q4 2027'!D16</f>
        <v>0</v>
      </c>
      <c r="G35" s="39">
        <f>'Q1 2028'!D16+'Q2 2028'!D16+'Q3 2028'!D16+'Q4 2028'!D16</f>
        <v>0</v>
      </c>
      <c r="H35" s="39">
        <f>'Q1 2029'!D16+'Q2 2029'!D16+'Q3 2029'!D16+'Q4 2029'!D16</f>
        <v>0</v>
      </c>
      <c r="I35" s="39">
        <f t="shared" si="0"/>
        <v>0</v>
      </c>
      <c r="M35" s="64"/>
      <c r="N35" s="64"/>
      <c r="O35" s="64"/>
      <c r="P35" s="8"/>
      <c r="Q35" s="7"/>
    </row>
    <row r="36" spans="2:21" ht="16.2" customHeight="1" x14ac:dyDescent="0.3">
      <c r="B36" s="16" t="s">
        <v>4</v>
      </c>
      <c r="C36" s="1" t="s">
        <v>149</v>
      </c>
      <c r="D36" s="39">
        <f>'Q1 2025'!D17+'Q2 2025'!D17+'Q3 2025'!D17+'Q4 2025'!D17</f>
        <v>0</v>
      </c>
      <c r="E36" s="39">
        <f>'Q1 2026'!D17+'Q2 2026'!D17+'Q3 2026'!D17+'Q4 2026'!D17</f>
        <v>0</v>
      </c>
      <c r="F36" s="39">
        <f>'Q1 2027'!D17+'Q2 2027'!D17+'Q3 2027'!D17+'Q4 2027'!D17</f>
        <v>0</v>
      </c>
      <c r="G36" s="39">
        <f>'Q1 2028'!D17+'Q2 2028'!D17+'Q3 2028'!D17+'Q4 2028'!D17</f>
        <v>0</v>
      </c>
      <c r="H36" s="39">
        <f>'Q1 2029'!D17+'Q2 2029'!D17+'Q3 2029'!D17+'Q4 2029'!D17</f>
        <v>0</v>
      </c>
      <c r="I36" s="39">
        <f t="shared" si="0"/>
        <v>0</v>
      </c>
      <c r="M36" s="172"/>
      <c r="N36" s="172"/>
      <c r="O36" s="172"/>
      <c r="P36" s="2"/>
      <c r="Q36" s="7"/>
    </row>
    <row r="37" spans="2:21" ht="16.2" customHeight="1" x14ac:dyDescent="0.3">
      <c r="B37" s="16" t="s">
        <v>161</v>
      </c>
      <c r="C37" s="39" t="s">
        <v>151</v>
      </c>
      <c r="D37" s="39">
        <f>'Q1 2025'!D18+'Q2 2025'!D18+'Q3 2025'!D18+'Q4 2025'!D18</f>
        <v>0</v>
      </c>
      <c r="E37" s="39">
        <f>'Q1 2026'!D18+'Q2 2026'!D18+'Q3 2026'!D18+'Q4 2026'!D18</f>
        <v>0</v>
      </c>
      <c r="F37" s="39">
        <f>'Q1 2027'!D18+'Q2 2027'!D18+'Q3 2027'!D18+'Q4 2027'!D18</f>
        <v>0</v>
      </c>
      <c r="G37" s="39">
        <f>'Q1 2028'!D18+'Q2 2028'!D18+'Q3 2028'!D18+'Q4 2028'!D18</f>
        <v>0</v>
      </c>
      <c r="H37" s="39">
        <f>'Q1 2029'!D18+'Q2 2029'!D18+'Q3 2029'!D18+'Q4 2029'!D18</f>
        <v>0</v>
      </c>
      <c r="I37" s="39">
        <f t="shared" si="0"/>
        <v>0</v>
      </c>
      <c r="M37" s="64"/>
      <c r="N37" s="64"/>
      <c r="O37" s="64"/>
      <c r="P37" s="2"/>
      <c r="Q37" s="7"/>
    </row>
    <row r="38" spans="2:21" ht="16.2" customHeight="1" x14ac:dyDescent="0.3">
      <c r="B38" s="16" t="s">
        <v>5</v>
      </c>
      <c r="C38" s="1" t="s">
        <v>6</v>
      </c>
      <c r="D38" s="39">
        <f>'Q1 2025'!D19+'Q2 2025'!D19+'Q3 2025'!D19+'Q4 2025'!D19</f>
        <v>0</v>
      </c>
      <c r="E38" s="39">
        <f>'Q1 2026'!D19+'Q2 2026'!D19+'Q3 2026'!D19+'Q4 2026'!D19</f>
        <v>0</v>
      </c>
      <c r="F38" s="39">
        <f>'Q1 2027'!D19+'Q2 2027'!D19+'Q3 2027'!D19+'Q4 2027'!D19</f>
        <v>0</v>
      </c>
      <c r="G38" s="39">
        <f>'Q1 2028'!D19+'Q2 2028'!D19+'Q3 2028'!D19+'Q4 2028'!D19</f>
        <v>0</v>
      </c>
      <c r="H38" s="39">
        <f>'Q1 2029'!D19+'Q2 2029'!D19+'Q3 2029'!D19+'Q4 2029'!D19</f>
        <v>0</v>
      </c>
      <c r="I38" s="39">
        <f t="shared" si="0"/>
        <v>0</v>
      </c>
    </row>
    <row r="39" spans="2:21" ht="16.2" customHeight="1" x14ac:dyDescent="0.3">
      <c r="B39" s="16" t="s">
        <v>160</v>
      </c>
      <c r="C39" s="1" t="s">
        <v>6</v>
      </c>
      <c r="D39" s="39">
        <f>'Q1 2025'!D20+'Q2 2025'!D20+'Q3 2025'!D20+'Q4 2025'!D20</f>
        <v>0</v>
      </c>
      <c r="E39" s="39">
        <f>'Q1 2026'!D20+'Q2 2026'!D20+'Q3 2026'!D20+'Q4 2026'!D20</f>
        <v>0</v>
      </c>
      <c r="F39" s="39">
        <f>'Q1 2027'!D20+'Q2 2027'!D20+'Q3 2027'!D20+'Q4 2027'!D20</f>
        <v>0</v>
      </c>
      <c r="G39" s="39">
        <f>'Q1 2028'!D20+'Q2 2028'!D20+'Q3 2028'!D20+'Q4 2028'!D20</f>
        <v>0</v>
      </c>
      <c r="H39" s="39">
        <f>'Q1 2029'!D20+'Q2 2029'!D20+'Q3 2029'!D20+'Q4 2029'!D20</f>
        <v>0</v>
      </c>
      <c r="I39" s="39">
        <f t="shared" si="0"/>
        <v>0</v>
      </c>
    </row>
    <row r="40" spans="2:21" ht="16.2" customHeight="1" x14ac:dyDescent="0.3">
      <c r="B40" s="16" t="s">
        <v>174</v>
      </c>
      <c r="C40" s="73"/>
      <c r="D40" s="39">
        <f>'Q1 2025'!D21+'Q2 2025'!D21+'Q3 2025'!D21+'Q4 2025'!D21</f>
        <v>0</v>
      </c>
      <c r="E40" s="39">
        <f>'Q1 2026'!D21+'Q2 2026'!D21+'Q3 2026'!D21+'Q4 2026'!D21</f>
        <v>0</v>
      </c>
      <c r="F40" s="39">
        <f>'Q1 2027'!D21+'Q2 2027'!D21+'Q3 2027'!D21+'Q4 2027'!D21</f>
        <v>0</v>
      </c>
      <c r="G40" s="39">
        <f>'Q1 2028'!D21+'Q2 2028'!D21+'Q3 2028'!D21+'Q4 2028'!D21</f>
        <v>0</v>
      </c>
      <c r="H40" s="39">
        <f>'Q1 2029'!D21+'Q2 2029'!D21+'Q3 2029'!D21+'Q4 2029'!D21</f>
        <v>0</v>
      </c>
      <c r="I40" s="39">
        <f t="shared" si="0"/>
        <v>0</v>
      </c>
    </row>
    <row r="41" spans="2:21" x14ac:dyDescent="0.3"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2:21" s="36" customFormat="1" ht="18.600000000000001" thickBot="1" x14ac:dyDescent="0.35">
      <c r="B42" s="33" t="s">
        <v>95</v>
      </c>
      <c r="C42" s="34"/>
      <c r="D42" s="34"/>
      <c r="E42" s="34"/>
      <c r="F42" s="35"/>
      <c r="G42" s="35"/>
      <c r="H42" s="35"/>
      <c r="I42" s="35"/>
    </row>
    <row r="43" spans="2:21" ht="15.6" x14ac:dyDescent="0.3">
      <c r="B43" s="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2:21" ht="14.4" x14ac:dyDescent="0.3">
      <c r="B44" s="47" t="s">
        <v>152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2:21" ht="17.399999999999999" customHeight="1" x14ac:dyDescent="0.3">
      <c r="B45" s="13" t="s">
        <v>15</v>
      </c>
      <c r="C45" s="32" t="s">
        <v>34</v>
      </c>
      <c r="D45" s="11">
        <v>2025</v>
      </c>
      <c r="E45" s="11">
        <v>2026</v>
      </c>
      <c r="F45" s="11">
        <v>2027</v>
      </c>
      <c r="G45" s="11">
        <v>2028</v>
      </c>
      <c r="H45" s="11">
        <v>2029</v>
      </c>
      <c r="I45" s="15" t="s">
        <v>16</v>
      </c>
    </row>
    <row r="46" spans="2:21" ht="17.399999999999999" customHeight="1" x14ac:dyDescent="0.3">
      <c r="B46" s="12" t="s">
        <v>32</v>
      </c>
      <c r="C46" s="1" t="s">
        <v>149</v>
      </c>
      <c r="D46" s="39">
        <f>'Q1 2025'!C26+'Q2 2025'!C26+'Q3 2025'!C26+'Q4 2025'!C26</f>
        <v>0</v>
      </c>
      <c r="E46" s="39">
        <f>'Q1 2026'!C26+'Q2 2026'!C26+'Q3 2026'!C26+'Q4 2026'!C26</f>
        <v>0</v>
      </c>
      <c r="F46" s="39">
        <f>'Q1 2027'!C26+'Q2 2027'!C26+'Q3 2027'!C26+'Q4 2027'!C26</f>
        <v>0</v>
      </c>
      <c r="G46" s="39">
        <f>'Q1 2028'!C26+'Q2 2028'!C26+'Q3 2028'!C26+'Q4 2028'!C26</f>
        <v>0</v>
      </c>
      <c r="H46" s="39">
        <f>'Q1 2029'!C26+'Q2 2029'!C26+'Q3 2029'!C26+'Q4 2029'!C26</f>
        <v>0</v>
      </c>
      <c r="I46" s="39">
        <f>D46+E46+F46+G46+H46</f>
        <v>0</v>
      </c>
    </row>
    <row r="47" spans="2:21" ht="17.399999999999999" customHeight="1" x14ac:dyDescent="0.3">
      <c r="B47" s="12" t="s">
        <v>23</v>
      </c>
      <c r="C47" s="1" t="s">
        <v>149</v>
      </c>
      <c r="D47" s="39">
        <f>'Q1 2025'!C27+'Q2 2025'!C27+'Q3 2025'!C27+'Q4 2025'!C27</f>
        <v>0</v>
      </c>
      <c r="E47" s="39">
        <f>'Q1 2026'!C27+'Q2 2026'!C27+'Q3 2026'!C27+'Q4 2026'!C27</f>
        <v>0</v>
      </c>
      <c r="F47" s="39">
        <f>'Q1 2027'!C27+'Q2 2027'!C27+'Q3 2027'!C27+'Q4 2027'!C27</f>
        <v>0</v>
      </c>
      <c r="G47" s="39">
        <f>'Q1 2028'!C27+'Q2 2028'!C27+'Q3 2028'!C27+'Q4 2028'!C27</f>
        <v>0</v>
      </c>
      <c r="H47" s="39">
        <f>'Q1 2029'!C27+'Q2 2029'!C27+'Q3 2029'!C27+'Q4 2029'!C27</f>
        <v>0</v>
      </c>
      <c r="I47" s="39">
        <f t="shared" ref="I47:I56" si="1">D47+E47+F47+G47+H47</f>
        <v>0</v>
      </c>
    </row>
    <row r="48" spans="2:21" ht="17.399999999999999" customHeight="1" x14ac:dyDescent="0.3">
      <c r="B48" s="12" t="s">
        <v>24</v>
      </c>
      <c r="C48" s="1" t="s">
        <v>150</v>
      </c>
      <c r="D48" s="39">
        <f>'Q1 2025'!C28+'Q2 2025'!C28+'Q3 2025'!C28+'Q4 2025'!C28</f>
        <v>0</v>
      </c>
      <c r="E48" s="39">
        <f>'Q1 2026'!C28+'Q2 2026'!C28+'Q3 2026'!C28+'Q4 2026'!C28</f>
        <v>0</v>
      </c>
      <c r="F48" s="39">
        <f>'Q1 2027'!C28+'Q2 2027'!C28+'Q3 2027'!C28+'Q4 2027'!C28</f>
        <v>0</v>
      </c>
      <c r="G48" s="39">
        <f>'Q1 2028'!C28+'Q2 2028'!C28+'Q3 2028'!C28+'Q4 2028'!C28</f>
        <v>0</v>
      </c>
      <c r="H48" s="39">
        <f>'Q1 2029'!C28+'Q2 2029'!C28+'Q3 2029'!C28+'Q4 2029'!C28</f>
        <v>0</v>
      </c>
      <c r="I48" s="39">
        <f t="shared" si="1"/>
        <v>0</v>
      </c>
      <c r="J48" s="65"/>
    </row>
    <row r="49" spans="2:23" ht="17.399999999999999" customHeight="1" x14ac:dyDescent="0.3">
      <c r="B49" s="12" t="s">
        <v>25</v>
      </c>
      <c r="C49" s="1" t="s">
        <v>150</v>
      </c>
      <c r="D49" s="39">
        <f>'Q1 2025'!C29+'Q2 2025'!C29+'Q3 2025'!C29+'Q4 2025'!C29</f>
        <v>0</v>
      </c>
      <c r="E49" s="39">
        <f>'Q1 2026'!C29+'Q2 2026'!C29+'Q3 2026'!C29+'Q4 2026'!C29</f>
        <v>0</v>
      </c>
      <c r="F49" s="39">
        <f>'Q1 2027'!C29+'Q2 2027'!C29+'Q3 2027'!C29+'Q4 2027'!C29</f>
        <v>0</v>
      </c>
      <c r="G49" s="39">
        <f>'Q1 2028'!C29+'Q2 2028'!C29+'Q3 2028'!C29+'Q4 2028'!C29</f>
        <v>0</v>
      </c>
      <c r="H49" s="39">
        <f>'Q1 2029'!C29+'Q2 2029'!C29+'Q3 2029'!C29+'Q4 2029'!C29</f>
        <v>0</v>
      </c>
      <c r="I49" s="39">
        <f t="shared" si="1"/>
        <v>0</v>
      </c>
    </row>
    <row r="50" spans="2:23" ht="17.399999999999999" customHeight="1" x14ac:dyDescent="0.3">
      <c r="B50" s="12" t="s">
        <v>26</v>
      </c>
      <c r="C50" s="1" t="s">
        <v>150</v>
      </c>
      <c r="D50" s="39">
        <f>'Q1 2025'!C30+'Q2 2025'!C30+'Q3 2025'!C30+'Q4 2025'!C30</f>
        <v>0</v>
      </c>
      <c r="E50" s="39">
        <f>'Q1 2026'!C30+'Q2 2026'!C30+'Q3 2026'!C30+'Q4 2026'!C30</f>
        <v>0</v>
      </c>
      <c r="F50" s="39">
        <f>'Q1 2027'!C30+'Q2 2027'!C30+'Q3 2027'!C30+'Q4 2027'!C30</f>
        <v>0</v>
      </c>
      <c r="G50" s="39">
        <f>'Q1 2028'!C30+'Q2 2028'!C30+'Q3 2028'!C30+'Q4 2028'!C30</f>
        <v>0</v>
      </c>
      <c r="H50" s="39">
        <f>'Q1 2029'!C30+'Q2 2029'!C30+'Q3 2029'!C30+'Q4 2029'!C30</f>
        <v>0</v>
      </c>
      <c r="I50" s="39">
        <f t="shared" si="1"/>
        <v>0</v>
      </c>
    </row>
    <row r="51" spans="2:23" ht="17.399999999999999" customHeight="1" x14ac:dyDescent="0.3">
      <c r="B51" s="12" t="s">
        <v>27</v>
      </c>
      <c r="C51" s="1" t="s">
        <v>150</v>
      </c>
      <c r="D51" s="39">
        <f>'Q1 2025'!C31+'Q2 2025'!C31+'Q3 2025'!C31+'Q4 2025'!C31</f>
        <v>0</v>
      </c>
      <c r="E51" s="39">
        <f>'Q1 2026'!C31+'Q2 2026'!C31+'Q3 2026'!C31+'Q4 2026'!C31</f>
        <v>0</v>
      </c>
      <c r="F51" s="39">
        <f>'Q1 2027'!C31+'Q2 2027'!C31+'Q3 2027'!C31+'Q4 2027'!C31</f>
        <v>0</v>
      </c>
      <c r="G51" s="39">
        <f>'Q1 2028'!C31+'Q2 2028'!C31+'Q3 2028'!C31+'Q4 2028'!C31</f>
        <v>0</v>
      </c>
      <c r="H51" s="39">
        <f>'Q1 2029'!C31+'Q2 2029'!C31+'Q3 2029'!C31+'Q4 2029'!C31</f>
        <v>0</v>
      </c>
      <c r="I51" s="39">
        <f t="shared" si="1"/>
        <v>0</v>
      </c>
    </row>
    <row r="52" spans="2:23" ht="17.399999999999999" customHeight="1" x14ac:dyDescent="0.3">
      <c r="B52" s="12" t="s">
        <v>28</v>
      </c>
      <c r="C52" s="1" t="s">
        <v>150</v>
      </c>
      <c r="D52" s="39">
        <f>'Q1 2025'!C32+'Q2 2025'!C32+'Q3 2025'!C32+'Q4 2025'!C32</f>
        <v>0</v>
      </c>
      <c r="E52" s="39">
        <f>'Q1 2026'!C32+'Q2 2026'!C32+'Q3 2026'!C32+'Q4 2026'!C32</f>
        <v>0</v>
      </c>
      <c r="F52" s="39">
        <f>'Q1 2027'!C32+'Q2 2027'!C32+'Q3 2027'!C32+'Q4 2027'!C32</f>
        <v>0</v>
      </c>
      <c r="G52" s="39">
        <f>'Q1 2028'!C32+'Q2 2028'!C32+'Q3 2028'!C32+'Q4 2028'!C32</f>
        <v>0</v>
      </c>
      <c r="H52" s="39">
        <f>'Q1 2029'!C32+'Q2 2029'!C32+'Q3 2029'!C32+'Q4 2029'!C32</f>
        <v>0</v>
      </c>
      <c r="I52" s="39">
        <f t="shared" si="1"/>
        <v>0</v>
      </c>
    </row>
    <row r="53" spans="2:23" ht="17.399999999999999" customHeight="1" x14ac:dyDescent="0.3">
      <c r="B53" s="12" t="s">
        <v>29</v>
      </c>
      <c r="C53" s="1" t="s">
        <v>150</v>
      </c>
      <c r="D53" s="39">
        <f>'Q1 2025'!C33+'Q2 2025'!C33+'Q3 2025'!C33+'Q4 2025'!C33</f>
        <v>0</v>
      </c>
      <c r="E53" s="39">
        <f>'Q1 2026'!C33+'Q2 2026'!C33+'Q3 2026'!C33+'Q4 2026'!C33</f>
        <v>0</v>
      </c>
      <c r="F53" s="39">
        <f>'Q1 2027'!C33+'Q2 2027'!C33+'Q3 2027'!C33+'Q4 2027'!C33</f>
        <v>0</v>
      </c>
      <c r="G53" s="39">
        <f>'Q1 2028'!C33+'Q2 2028'!C33+'Q3 2028'!C33+'Q4 2028'!C33</f>
        <v>0</v>
      </c>
      <c r="H53" s="39">
        <f>'Q1 2029'!C33+'Q2 2029'!C33+'Q3 2029'!C33+'Q4 2029'!C33</f>
        <v>0</v>
      </c>
      <c r="I53" s="39">
        <f t="shared" si="1"/>
        <v>0</v>
      </c>
    </row>
    <row r="54" spans="2:23" ht="17.399999999999999" customHeight="1" x14ac:dyDescent="0.3">
      <c r="B54" s="12" t="s">
        <v>30</v>
      </c>
      <c r="C54" s="1" t="s">
        <v>150</v>
      </c>
      <c r="D54" s="39">
        <f>'Q1 2025'!C34+'Q2 2025'!C34+'Q3 2025'!C34+'Q4 2025'!C34</f>
        <v>0</v>
      </c>
      <c r="E54" s="39">
        <f>'Q1 2026'!C34+'Q2 2026'!C34+'Q3 2026'!C34+'Q4 2026'!C34</f>
        <v>0</v>
      </c>
      <c r="F54" s="39">
        <f>'Q1 2027'!C34+'Q2 2027'!C34+'Q3 2027'!C34+'Q4 2027'!C34</f>
        <v>0</v>
      </c>
      <c r="G54" s="39">
        <f>'Q1 2028'!C34+'Q2 2028'!C34+'Q3 2028'!C34+'Q4 2028'!C34</f>
        <v>0</v>
      </c>
      <c r="H54" s="39">
        <f>'Q1 2029'!C34+'Q2 2029'!C34+'Q3 2029'!C34+'Q4 2029'!C34</f>
        <v>0</v>
      </c>
      <c r="I54" s="39">
        <f t="shared" si="1"/>
        <v>0</v>
      </c>
    </row>
    <row r="55" spans="2:23" ht="17.399999999999999" customHeight="1" x14ac:dyDescent="0.3">
      <c r="B55" s="12" t="s">
        <v>31</v>
      </c>
      <c r="C55" s="1" t="s">
        <v>150</v>
      </c>
      <c r="D55" s="39">
        <f>'Q1 2025'!C35+'Q2 2025'!C35+'Q3 2025'!C35+'Q4 2025'!C35</f>
        <v>0</v>
      </c>
      <c r="E55" s="39">
        <f>'Q1 2026'!C35+'Q2 2026'!C35+'Q3 2026'!C35+'Q4 2026'!C35</f>
        <v>0</v>
      </c>
      <c r="F55" s="39">
        <f>'Q1 2027'!C35+'Q2 2027'!C35+'Q3 2027'!C35+'Q4 2027'!C35</f>
        <v>0</v>
      </c>
      <c r="G55" s="39">
        <f>'Q1 2028'!C35+'Q2 2028'!C35+'Q3 2028'!C35+'Q4 2028'!C35</f>
        <v>0</v>
      </c>
      <c r="H55" s="39">
        <f>'Q1 2029'!C35+'Q2 2029'!C35+'Q3 2029'!C35+'Q4 2029'!C35</f>
        <v>0</v>
      </c>
      <c r="I55" s="39">
        <f t="shared" si="1"/>
        <v>0</v>
      </c>
    </row>
    <row r="56" spans="2:23" ht="17.399999999999999" customHeight="1" x14ac:dyDescent="0.3">
      <c r="B56" s="12" t="s">
        <v>33</v>
      </c>
      <c r="C56" s="1" t="s">
        <v>150</v>
      </c>
      <c r="D56" s="39">
        <f>'Q1 2025'!C36+'Q2 2025'!C36+'Q3 2025'!C36+'Q4 2025'!C36</f>
        <v>0</v>
      </c>
      <c r="E56" s="39">
        <f>'Q1 2026'!C36+'Q2 2026'!C36+'Q3 2026'!C36+'Q4 2026'!C36</f>
        <v>0</v>
      </c>
      <c r="F56" s="39">
        <f>'Q1 2027'!C36+'Q2 2027'!C36+'Q3 2027'!C36+'Q4 2027'!C36</f>
        <v>0</v>
      </c>
      <c r="G56" s="39">
        <f>'Q1 2028'!C36+'Q2 2028'!C36+'Q3 2028'!C36+'Q4 2028'!C36</f>
        <v>0</v>
      </c>
      <c r="H56" s="39">
        <f>'Q1 2029'!C36+'Q2 2029'!C36+'Q3 2029'!C36+'Q4 2029'!C36</f>
        <v>0</v>
      </c>
      <c r="I56" s="39">
        <f t="shared" si="1"/>
        <v>0</v>
      </c>
    </row>
    <row r="57" spans="2:23" ht="17.399999999999999" customHeight="1" x14ac:dyDescent="0.3">
      <c r="B57" s="13" t="s">
        <v>15</v>
      </c>
      <c r="C57" s="32" t="s">
        <v>34</v>
      </c>
      <c r="D57" s="11">
        <v>2025</v>
      </c>
      <c r="E57" s="11">
        <v>2026</v>
      </c>
      <c r="F57" s="11">
        <v>2027</v>
      </c>
      <c r="G57" s="11">
        <v>2028</v>
      </c>
      <c r="H57" s="11">
        <v>2029</v>
      </c>
      <c r="I57" s="15" t="s">
        <v>16</v>
      </c>
    </row>
    <row r="58" spans="2:23" ht="18.45" customHeight="1" x14ac:dyDescent="0.3">
      <c r="B58" s="12" t="s">
        <v>193</v>
      </c>
      <c r="C58" s="1" t="s">
        <v>2</v>
      </c>
      <c r="D58" s="39">
        <f>'Q1 2025'!C38+'Q2 2025'!C38+'Q3 2025'!C38+'Q4 2025'!C38</f>
        <v>0</v>
      </c>
      <c r="E58" s="39">
        <f>'Q1 2026'!C38+'Q2 2026'!C38+'Q3 2026'!C38+'Q4 2026'!C38</f>
        <v>0</v>
      </c>
      <c r="F58" s="39">
        <f>'Q1 2027'!C38+'Q2 2027'!C38+'Q3 2027'!C38+'Q4 2027'!C38</f>
        <v>0</v>
      </c>
      <c r="G58" s="39">
        <f>'Q1 2028'!C38+'Q2 2028'!C38+'Q3 2028'!C38+'Q4 2028'!C38</f>
        <v>0</v>
      </c>
      <c r="H58" s="39">
        <f>'Q1 2029'!C38+'Q2 2029'!C38+'Q3 2029'!C38+'Q4 2029'!C38</f>
        <v>0</v>
      </c>
      <c r="I58" s="39">
        <f>D58+E58+F58+G58+H58</f>
        <v>0</v>
      </c>
    </row>
    <row r="59" spans="2:23" x14ac:dyDescent="0.3"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2:23" s="36" customFormat="1" ht="18.600000000000001" thickBot="1" x14ac:dyDescent="0.35">
      <c r="B60" s="33" t="s">
        <v>96</v>
      </c>
      <c r="C60" s="34"/>
      <c r="D60" s="34"/>
      <c r="E60" s="34"/>
      <c r="F60" s="35"/>
      <c r="G60" s="35"/>
      <c r="H60" s="35"/>
      <c r="I60" s="35"/>
    </row>
    <row r="61" spans="2:23" ht="15.6" x14ac:dyDescent="0.3">
      <c r="B61" s="4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</row>
    <row r="62" spans="2:23" ht="14.4" x14ac:dyDescent="0.3">
      <c r="B62" s="47" t="s">
        <v>152</v>
      </c>
    </row>
    <row r="63" spans="2:23" ht="23.4" customHeight="1" x14ac:dyDescent="0.3">
      <c r="B63" s="13"/>
      <c r="C63" s="32" t="s">
        <v>34</v>
      </c>
      <c r="D63" s="11">
        <v>2025</v>
      </c>
      <c r="E63" s="11">
        <v>2026</v>
      </c>
      <c r="F63" s="11">
        <v>2027</v>
      </c>
      <c r="G63" s="11">
        <v>2028</v>
      </c>
      <c r="H63" s="11">
        <v>2029</v>
      </c>
      <c r="I63" s="15" t="s">
        <v>16</v>
      </c>
    </row>
    <row r="64" spans="2:23" ht="14.4" customHeight="1" x14ac:dyDescent="0.3">
      <c r="B64" s="14" t="s">
        <v>19</v>
      </c>
      <c r="C64" s="1" t="s">
        <v>35</v>
      </c>
      <c r="D64" s="39">
        <f>'Q1 2025'!C43+'Q2 2025'!C43+'Q3 2025'!C43+'Q4 2025'!C43</f>
        <v>0</v>
      </c>
      <c r="E64" s="39">
        <f>'Q1 2026'!C43+'Q2 2026'!C43+'Q3 2026'!C43+'Q4 2026'!C43</f>
        <v>0</v>
      </c>
      <c r="F64" s="39">
        <f>'Q1 2027'!C43+'Q2 2027'!C43+'Q3 2027'!C43+'Q4 2027'!C43</f>
        <v>0</v>
      </c>
      <c r="G64" s="39">
        <f>'Q1 2028'!C43+'Q2 2028'!C43+'Q3 2028'!C43+'Q4 2028'!C43</f>
        <v>0</v>
      </c>
      <c r="H64" s="39">
        <f>'Q1 2029'!C43+'Q2 2029'!C43+'Q3 2029'!C43+'Q4 2029'!C43</f>
        <v>0</v>
      </c>
      <c r="I64" s="39">
        <f>SUM(D64:H64)</f>
        <v>0</v>
      </c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2:23" x14ac:dyDescent="0.3"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2:23" x14ac:dyDescent="0.3"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2:23" s="36" customFormat="1" ht="18.600000000000001" thickBot="1" x14ac:dyDescent="0.35">
      <c r="B67" s="33" t="s">
        <v>13</v>
      </c>
      <c r="C67" s="34"/>
      <c r="D67" s="34"/>
      <c r="E67" s="34"/>
      <c r="F67" s="35"/>
      <c r="G67" s="35"/>
      <c r="H67" s="35"/>
      <c r="I67" s="35"/>
      <c r="J67" s="35"/>
      <c r="K67" s="35"/>
      <c r="L67" s="35"/>
      <c r="M67" s="35"/>
      <c r="N67" s="41"/>
      <c r="O67" s="41"/>
      <c r="P67" s="41"/>
      <c r="Q67" s="41"/>
      <c r="R67" s="41"/>
      <c r="S67" s="41"/>
      <c r="T67" s="41"/>
      <c r="U67" s="41"/>
      <c r="V67" s="41"/>
      <c r="W67" s="41"/>
    </row>
    <row r="68" spans="2:23" ht="15.6" x14ac:dyDescent="0.3">
      <c r="B68" s="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2:23" ht="14.4" x14ac:dyDescent="0.3">
      <c r="B69" s="47" t="s">
        <v>152</v>
      </c>
      <c r="E69" s="85"/>
      <c r="F69" s="107" t="s">
        <v>197</v>
      </c>
      <c r="G69" s="107" t="s">
        <v>195</v>
      </c>
      <c r="H69" s="107" t="s">
        <v>196</v>
      </c>
      <c r="K69" s="48" t="s">
        <v>142</v>
      </c>
      <c r="N69" s="7"/>
      <c r="O69" s="7"/>
      <c r="P69" s="7"/>
      <c r="Q69" s="7"/>
      <c r="R69" s="7"/>
      <c r="S69" s="7"/>
      <c r="T69" s="7"/>
      <c r="U69" s="7"/>
      <c r="V69" s="7"/>
      <c r="W69" s="7"/>
    </row>
    <row r="70" spans="2:23" ht="55.2" customHeight="1" x14ac:dyDescent="0.3">
      <c r="B70" s="19" t="s">
        <v>7</v>
      </c>
      <c r="C70" s="20"/>
      <c r="D70" s="20" t="s">
        <v>129</v>
      </c>
      <c r="E70" s="11" t="s">
        <v>9</v>
      </c>
      <c r="F70" s="11" t="s">
        <v>192</v>
      </c>
      <c r="G70" s="11" t="s">
        <v>140</v>
      </c>
      <c r="H70" s="11" t="s">
        <v>141</v>
      </c>
      <c r="I70" s="11" t="s">
        <v>153</v>
      </c>
      <c r="J70" s="42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2:23" ht="16.95" customHeight="1" x14ac:dyDescent="0.3">
      <c r="B71" s="163" t="s">
        <v>61</v>
      </c>
      <c r="C71" s="164"/>
      <c r="D71" s="17" t="s">
        <v>99</v>
      </c>
      <c r="E71" s="39">
        <f>'Q1 2025'!E50+'Q2 2025'!E50+'Q3 2025'!E50+'Q4 2025'!E50</f>
        <v>0</v>
      </c>
      <c r="F71" s="39">
        <f>'Q1 2025'!F50+'Q2 2025'!F50+'Q3 2025'!F50+'Q4 2025'!F50</f>
        <v>0</v>
      </c>
      <c r="G71" s="39">
        <f>'Q1 2025'!G50+'Q2 2025'!G50+'Q3 2025'!G50+'Q4 2025'!G50</f>
        <v>0</v>
      </c>
      <c r="H71" s="39">
        <f>'Q1 2025'!H50+'Q2 2025'!H50+'Q3 2025'!H50+'Q4 2025'!H50</f>
        <v>0</v>
      </c>
      <c r="I71" s="43" t="e">
        <f>F71/E71</f>
        <v>#DIV/0!</v>
      </c>
      <c r="J71" s="7"/>
    </row>
    <row r="72" spans="2:23" ht="16.95" customHeight="1" x14ac:dyDescent="0.3">
      <c r="B72" s="163" t="s">
        <v>101</v>
      </c>
      <c r="C72" s="164"/>
      <c r="D72" s="17" t="s">
        <v>100</v>
      </c>
      <c r="E72" s="39">
        <f>'Q1 2025'!E51+'Q2 2025'!E51+'Q3 2025'!E51+'Q4 2025'!E51</f>
        <v>0</v>
      </c>
      <c r="F72" s="39">
        <f>'Q1 2025'!F51+'Q2 2025'!F51+'Q3 2025'!F51+'Q4 2025'!F51</f>
        <v>0</v>
      </c>
      <c r="G72" s="39">
        <f>'Q1 2025'!G51+'Q2 2025'!G51+'Q3 2025'!G51+'Q4 2025'!G51</f>
        <v>0</v>
      </c>
      <c r="H72" s="39">
        <f>'Q1 2025'!H51+'Q2 2025'!H51+'Q3 2025'!H51+'Q4 2025'!H51</f>
        <v>0</v>
      </c>
      <c r="I72" s="43" t="e">
        <f t="shared" ref="I72:I93" si="2">F72/E72</f>
        <v>#DIV/0!</v>
      </c>
      <c r="J72" s="7"/>
    </row>
    <row r="73" spans="2:23" ht="16.95" customHeight="1" x14ac:dyDescent="0.3">
      <c r="B73" s="163" t="s">
        <v>156</v>
      </c>
      <c r="C73" s="164"/>
      <c r="D73" s="17" t="s">
        <v>102</v>
      </c>
      <c r="E73" s="39">
        <f>'Q1 2025'!E52+'Q2 2025'!E52+'Q3 2025'!E52+'Q4 2025'!E52</f>
        <v>0</v>
      </c>
      <c r="F73" s="39">
        <f>'Q1 2025'!F52+'Q2 2025'!F52+'Q3 2025'!F52+'Q4 2025'!F52</f>
        <v>0</v>
      </c>
      <c r="G73" s="39">
        <f>'Q1 2025'!G52+'Q2 2025'!G52+'Q3 2025'!G52+'Q4 2025'!G52</f>
        <v>0</v>
      </c>
      <c r="H73" s="39">
        <f>'Q1 2025'!H52+'Q2 2025'!H52+'Q3 2025'!H52+'Q4 2025'!H52</f>
        <v>0</v>
      </c>
      <c r="I73" s="43" t="e">
        <f t="shared" si="2"/>
        <v>#DIV/0!</v>
      </c>
      <c r="J73" s="7"/>
    </row>
    <row r="74" spans="2:23" ht="16.95" customHeight="1" x14ac:dyDescent="0.3">
      <c r="B74" s="163" t="s">
        <v>104</v>
      </c>
      <c r="C74" s="164"/>
      <c r="D74" s="18" t="s">
        <v>103</v>
      </c>
      <c r="E74" s="39">
        <f>'Q1 2025'!E53+'Q2 2025'!E53+'Q3 2025'!E53+'Q4 2025'!E53</f>
        <v>0</v>
      </c>
      <c r="F74" s="39">
        <f>'Q1 2025'!F53+'Q2 2025'!F53+'Q3 2025'!F53+'Q4 2025'!F53</f>
        <v>0</v>
      </c>
      <c r="G74" s="39">
        <f>'Q1 2025'!G53+'Q2 2025'!G53+'Q3 2025'!G53+'Q4 2025'!G53</f>
        <v>0</v>
      </c>
      <c r="H74" s="39">
        <f>'Q1 2025'!H53+'Q2 2025'!H53+'Q3 2025'!H53+'Q4 2025'!H53</f>
        <v>0</v>
      </c>
      <c r="I74" s="43" t="e">
        <f t="shared" si="2"/>
        <v>#DIV/0!</v>
      </c>
      <c r="J74" s="7"/>
    </row>
    <row r="75" spans="2:23" ht="16.95" customHeight="1" x14ac:dyDescent="0.3">
      <c r="B75" s="163" t="s">
        <v>114</v>
      </c>
      <c r="C75" s="164"/>
      <c r="D75" s="169" t="s">
        <v>112</v>
      </c>
      <c r="E75" s="39">
        <f>'Q1 2025'!E54+'Q2 2025'!E54+'Q3 2025'!E54+'Q4 2025'!E54</f>
        <v>0</v>
      </c>
      <c r="F75" s="39">
        <f>'Q1 2025'!F54+'Q2 2025'!F54+'Q3 2025'!F54+'Q4 2025'!F54</f>
        <v>0</v>
      </c>
      <c r="G75" s="39">
        <f>'Q1 2025'!G54+'Q2 2025'!G54+'Q3 2025'!G54+'Q4 2025'!G54</f>
        <v>0</v>
      </c>
      <c r="H75" s="39">
        <f>'Q1 2025'!H54+'Q2 2025'!H54+'Q3 2025'!H54+'Q4 2025'!H54</f>
        <v>0</v>
      </c>
      <c r="I75" s="43" t="e">
        <f t="shared" si="2"/>
        <v>#DIV/0!</v>
      </c>
      <c r="J75" s="7"/>
    </row>
    <row r="76" spans="2:23" ht="16.95" customHeight="1" thickBot="1" x14ac:dyDescent="0.35">
      <c r="B76" s="163" t="s">
        <v>113</v>
      </c>
      <c r="C76" s="164"/>
      <c r="D76" s="169"/>
      <c r="E76" s="39">
        <f>'Q1 2025'!E55+'Q2 2025'!E55+'Q3 2025'!E55+'Q4 2025'!E55</f>
        <v>0</v>
      </c>
      <c r="F76" s="39">
        <f>'Q1 2025'!F55+'Q2 2025'!F55+'Q3 2025'!F55+'Q4 2025'!F55</f>
        <v>0</v>
      </c>
      <c r="G76" s="39">
        <f>'Q1 2025'!G55+'Q2 2025'!G55+'Q3 2025'!G55+'Q4 2025'!G55</f>
        <v>0</v>
      </c>
      <c r="H76" s="39">
        <f>'Q1 2025'!H55+'Q2 2025'!H55+'Q3 2025'!H55+'Q4 2025'!H55</f>
        <v>0</v>
      </c>
      <c r="I76" s="43" t="e">
        <f t="shared" si="2"/>
        <v>#DIV/0!</v>
      </c>
      <c r="J76" s="7"/>
    </row>
    <row r="77" spans="2:23" ht="16.95" customHeight="1" thickBot="1" x14ac:dyDescent="0.35">
      <c r="B77" s="170" t="s">
        <v>168</v>
      </c>
      <c r="C77" s="171"/>
      <c r="D77" s="18" t="s">
        <v>119</v>
      </c>
      <c r="E77" s="39">
        <f>'Q1 2025'!E56+'Q2 2025'!E56+'Q3 2025'!E56+'Q4 2025'!E56</f>
        <v>0</v>
      </c>
      <c r="F77" s="39">
        <f>'Q1 2025'!F56+'Q2 2025'!F56+'Q3 2025'!F56+'Q4 2025'!F56</f>
        <v>0</v>
      </c>
      <c r="G77" s="39">
        <f>'Q1 2025'!G56+'Q2 2025'!G56+'Q3 2025'!G56+'Q4 2025'!G56</f>
        <v>0</v>
      </c>
      <c r="H77" s="39">
        <f>'Q1 2025'!H56+'Q2 2025'!H56+'Q3 2025'!H56+'Q4 2025'!H56</f>
        <v>0</v>
      </c>
      <c r="I77" s="43" t="e">
        <f t="shared" si="2"/>
        <v>#DIV/0!</v>
      </c>
      <c r="J77" s="7"/>
      <c r="M77" s="22"/>
      <c r="N77" s="22"/>
    </row>
    <row r="78" spans="2:23" ht="16.95" customHeight="1" x14ac:dyDescent="0.3">
      <c r="B78" s="163" t="s">
        <v>184</v>
      </c>
      <c r="C78" s="164"/>
      <c r="D78" s="18" t="s">
        <v>105</v>
      </c>
      <c r="E78" s="39">
        <f>'Q1 2025'!E57+'Q2 2025'!E57+'Q3 2025'!E57+'Q4 2025'!E57</f>
        <v>0</v>
      </c>
      <c r="F78" s="39">
        <f>'Q1 2025'!F57+'Q2 2025'!F57+'Q3 2025'!F57+'Q4 2025'!F57</f>
        <v>0</v>
      </c>
      <c r="G78" s="39">
        <f>'Q1 2025'!G57+'Q2 2025'!G57+'Q3 2025'!G57+'Q4 2025'!G57</f>
        <v>0</v>
      </c>
      <c r="H78" s="39">
        <f>'Q1 2025'!H57+'Q2 2025'!H57+'Q3 2025'!H57+'Q4 2025'!H57</f>
        <v>0</v>
      </c>
      <c r="I78" s="43" t="e">
        <f t="shared" si="2"/>
        <v>#DIV/0!</v>
      </c>
      <c r="J78" s="7"/>
    </row>
    <row r="79" spans="2:23" ht="16.95" customHeight="1" x14ac:dyDescent="0.3">
      <c r="B79" s="170" t="s">
        <v>64</v>
      </c>
      <c r="C79" s="171"/>
      <c r="D79" s="18" t="s">
        <v>115</v>
      </c>
      <c r="E79" s="39">
        <f>'Q1 2025'!E58+'Q2 2025'!E58+'Q3 2025'!E58+'Q4 2025'!E58</f>
        <v>0</v>
      </c>
      <c r="F79" s="39">
        <f>'Q1 2025'!F58+'Q2 2025'!F58+'Q3 2025'!F58+'Q4 2025'!F58</f>
        <v>0</v>
      </c>
      <c r="G79" s="39">
        <f>'Q1 2025'!G58+'Q2 2025'!G58+'Q3 2025'!G58+'Q4 2025'!G58</f>
        <v>0</v>
      </c>
      <c r="H79" s="39">
        <f>'Q1 2025'!H58+'Q2 2025'!H58+'Q3 2025'!H58+'Q4 2025'!H58</f>
        <v>0</v>
      </c>
      <c r="I79" s="43" t="e">
        <f t="shared" si="2"/>
        <v>#DIV/0!</v>
      </c>
      <c r="J79" s="7"/>
    </row>
    <row r="80" spans="2:23" ht="16.95" customHeight="1" x14ac:dyDescent="0.3">
      <c r="B80" s="163" t="s">
        <v>107</v>
      </c>
      <c r="C80" s="164"/>
      <c r="D80" s="17" t="s">
        <v>106</v>
      </c>
      <c r="E80" s="39">
        <f>'Q1 2025'!E59+'Q2 2025'!E59+'Q3 2025'!E59+'Q4 2025'!E59</f>
        <v>0</v>
      </c>
      <c r="F80" s="39">
        <f>'Q1 2025'!F59+'Q2 2025'!F59+'Q3 2025'!F59+'Q4 2025'!F59</f>
        <v>0</v>
      </c>
      <c r="G80" s="39">
        <f>'Q1 2025'!G59+'Q2 2025'!G59+'Q3 2025'!G59+'Q4 2025'!G59</f>
        <v>0</v>
      </c>
      <c r="H80" s="39">
        <f>'Q1 2025'!H59+'Q2 2025'!H59+'Q3 2025'!H59+'Q4 2025'!H59</f>
        <v>0</v>
      </c>
      <c r="I80" s="43" t="e">
        <f t="shared" si="2"/>
        <v>#DIV/0!</v>
      </c>
      <c r="J80" s="7"/>
    </row>
    <row r="81" spans="2:14" ht="16.95" customHeight="1" x14ac:dyDescent="0.3">
      <c r="B81" s="80" t="s">
        <v>109</v>
      </c>
      <c r="C81" s="81"/>
      <c r="D81" s="169" t="s">
        <v>108</v>
      </c>
      <c r="E81" s="39">
        <f>'Q1 2025'!E60+'Q2 2025'!E60+'Q3 2025'!E60+'Q4 2025'!E60</f>
        <v>0</v>
      </c>
      <c r="F81" s="39">
        <f>'Q1 2025'!F60+'Q2 2025'!F60+'Q3 2025'!F60+'Q4 2025'!F60</f>
        <v>0</v>
      </c>
      <c r="G81" s="39">
        <f>'Q1 2025'!G60+'Q2 2025'!G60+'Q3 2025'!G60+'Q4 2025'!G60</f>
        <v>0</v>
      </c>
      <c r="H81" s="39">
        <f>'Q1 2025'!H60+'Q2 2025'!H60+'Q3 2025'!H60+'Q4 2025'!H60</f>
        <v>0</v>
      </c>
      <c r="I81" s="43" t="e">
        <f t="shared" si="2"/>
        <v>#DIV/0!</v>
      </c>
      <c r="J81" s="7"/>
    </row>
    <row r="82" spans="2:14" ht="16.95" customHeight="1" x14ac:dyDescent="0.3">
      <c r="B82" s="163" t="s">
        <v>110</v>
      </c>
      <c r="C82" s="164"/>
      <c r="D82" s="169"/>
      <c r="E82" s="39">
        <f>'Q1 2025'!E61+'Q2 2025'!E61+'Q3 2025'!E61+'Q4 2025'!E61</f>
        <v>0</v>
      </c>
      <c r="F82" s="39">
        <f>'Q1 2025'!F61+'Q2 2025'!F61+'Q3 2025'!F61+'Q4 2025'!F61</f>
        <v>0</v>
      </c>
      <c r="G82" s="39">
        <f>'Q1 2025'!G61+'Q2 2025'!G61+'Q3 2025'!G61+'Q4 2025'!G61</f>
        <v>0</v>
      </c>
      <c r="H82" s="39">
        <f>'Q1 2025'!H61+'Q2 2025'!H61+'Q3 2025'!H61+'Q4 2025'!H61</f>
        <v>0</v>
      </c>
      <c r="I82" s="43" t="e">
        <f t="shared" si="2"/>
        <v>#DIV/0!</v>
      </c>
      <c r="J82" s="7"/>
    </row>
    <row r="83" spans="2:14" ht="16.95" customHeight="1" thickBot="1" x14ac:dyDescent="0.35">
      <c r="B83" s="163" t="s">
        <v>111</v>
      </c>
      <c r="C83" s="164"/>
      <c r="D83" s="169"/>
      <c r="E83" s="39">
        <f>'Q1 2025'!E62+'Q2 2025'!E62+'Q3 2025'!E62+'Q4 2025'!E62</f>
        <v>0</v>
      </c>
      <c r="F83" s="39">
        <f>'Q1 2025'!F62+'Q2 2025'!F62+'Q3 2025'!F62+'Q4 2025'!F62</f>
        <v>0</v>
      </c>
      <c r="G83" s="39">
        <f>'Q1 2025'!G62+'Q2 2025'!G62+'Q3 2025'!G62+'Q4 2025'!G62</f>
        <v>0</v>
      </c>
      <c r="H83" s="39">
        <f>'Q1 2025'!H62+'Q2 2025'!H62+'Q3 2025'!H62+'Q4 2025'!H62</f>
        <v>0</v>
      </c>
      <c r="I83" s="43" t="e">
        <f t="shared" si="2"/>
        <v>#DIV/0!</v>
      </c>
      <c r="J83" s="7"/>
    </row>
    <row r="84" spans="2:14" ht="16.95" customHeight="1" thickBot="1" x14ac:dyDescent="0.35">
      <c r="B84" s="163" t="s">
        <v>185</v>
      </c>
      <c r="C84" s="164"/>
      <c r="D84" s="18" t="s">
        <v>118</v>
      </c>
      <c r="E84" s="39">
        <f>'Q1 2025'!E63+'Q2 2025'!E63+'Q3 2025'!E63+'Q4 2025'!E63</f>
        <v>0</v>
      </c>
      <c r="F84" s="39">
        <f>'Q1 2025'!F63+'Q2 2025'!F63+'Q3 2025'!F63+'Q4 2025'!F63</f>
        <v>0</v>
      </c>
      <c r="G84" s="39">
        <f>'Q1 2025'!G63+'Q2 2025'!G63+'Q3 2025'!G63+'Q4 2025'!G63</f>
        <v>0</v>
      </c>
      <c r="H84" s="39">
        <f>'Q1 2025'!H63+'Q2 2025'!H63+'Q3 2025'!H63+'Q4 2025'!H63</f>
        <v>0</v>
      </c>
      <c r="I84" s="43" t="e">
        <f t="shared" si="2"/>
        <v>#DIV/0!</v>
      </c>
      <c r="J84" s="7"/>
      <c r="M84" s="22"/>
      <c r="N84" s="22"/>
    </row>
    <row r="85" spans="2:14" ht="16.95" customHeight="1" thickBot="1" x14ac:dyDescent="0.35">
      <c r="B85" s="80" t="s">
        <v>170</v>
      </c>
      <c r="C85" s="81"/>
      <c r="D85" s="18" t="s">
        <v>183</v>
      </c>
      <c r="E85" s="39">
        <f>'Q1 2025'!E64+'Q2 2025'!E64+'Q3 2025'!E64+'Q4 2025'!E64</f>
        <v>0</v>
      </c>
      <c r="F85" s="39">
        <f>'Q1 2025'!F64+'Q2 2025'!F64+'Q3 2025'!F64+'Q4 2025'!F64</f>
        <v>0</v>
      </c>
      <c r="G85" s="39">
        <f>'Q1 2025'!G64+'Q2 2025'!G64+'Q3 2025'!G64+'Q4 2025'!G64</f>
        <v>0</v>
      </c>
      <c r="H85" s="39">
        <f>'Q1 2025'!H64+'Q2 2025'!H64+'Q3 2025'!H64+'Q4 2025'!H64</f>
        <v>0</v>
      </c>
      <c r="I85" s="43" t="e">
        <f t="shared" si="2"/>
        <v>#DIV/0!</v>
      </c>
      <c r="J85" s="7"/>
      <c r="M85" s="22"/>
      <c r="N85" s="22"/>
    </row>
    <row r="86" spans="2:14" ht="16.95" customHeight="1" thickBot="1" x14ac:dyDescent="0.35">
      <c r="B86" s="80" t="s">
        <v>177</v>
      </c>
      <c r="C86" s="81"/>
      <c r="D86" s="18"/>
      <c r="E86" s="39">
        <f>'Q1 2025'!E65+'Q2 2025'!E65+'Q3 2025'!E65+'Q4 2025'!E65</f>
        <v>0</v>
      </c>
      <c r="F86" s="39">
        <f>'Q1 2025'!F65+'Q2 2025'!F65+'Q3 2025'!F65+'Q4 2025'!F65</f>
        <v>0</v>
      </c>
      <c r="G86" s="39">
        <f>'Q1 2025'!G65+'Q2 2025'!G65+'Q3 2025'!G65+'Q4 2025'!G65</f>
        <v>0</v>
      </c>
      <c r="H86" s="39">
        <f>'Q1 2025'!H65+'Q2 2025'!H65+'Q3 2025'!H65+'Q4 2025'!H65</f>
        <v>0</v>
      </c>
      <c r="I86" s="43" t="e">
        <f t="shared" si="2"/>
        <v>#DIV/0!</v>
      </c>
      <c r="J86" s="7"/>
      <c r="M86" s="22"/>
      <c r="N86" s="22"/>
    </row>
    <row r="87" spans="2:14" ht="16.95" customHeight="1" thickBot="1" x14ac:dyDescent="0.35">
      <c r="B87" s="170" t="s">
        <v>171</v>
      </c>
      <c r="C87" s="171"/>
      <c r="D87" s="18" t="s">
        <v>121</v>
      </c>
      <c r="E87" s="39">
        <f>'Q1 2025'!E66+'Q2 2025'!E66+'Q3 2025'!E66+'Q4 2025'!E66</f>
        <v>0</v>
      </c>
      <c r="F87" s="39">
        <f>'Q1 2025'!F66+'Q2 2025'!F66+'Q3 2025'!F66+'Q4 2025'!F66</f>
        <v>0</v>
      </c>
      <c r="G87" s="39">
        <f>'Q1 2025'!G66+'Q2 2025'!G66+'Q3 2025'!G66+'Q4 2025'!G66</f>
        <v>0</v>
      </c>
      <c r="H87" s="39">
        <f>'Q1 2025'!H66+'Q2 2025'!H66+'Q3 2025'!H66+'Q4 2025'!H66</f>
        <v>0</v>
      </c>
      <c r="I87" s="43" t="e">
        <f t="shared" si="2"/>
        <v>#DIV/0!</v>
      </c>
      <c r="J87" s="7"/>
      <c r="M87" s="24"/>
      <c r="N87" s="22"/>
    </row>
    <row r="88" spans="2:14" ht="16.95" customHeight="1" thickBot="1" x14ac:dyDescent="0.35">
      <c r="B88" s="163" t="s">
        <v>62</v>
      </c>
      <c r="C88" s="164"/>
      <c r="D88" s="17" t="s">
        <v>120</v>
      </c>
      <c r="E88" s="39">
        <f>'Q1 2025'!E67+'Q2 2025'!E67+'Q3 2025'!E67+'Q4 2025'!E67</f>
        <v>0</v>
      </c>
      <c r="F88" s="39">
        <f>'Q1 2025'!F67+'Q2 2025'!F67+'Q3 2025'!F67+'Q4 2025'!F67</f>
        <v>0</v>
      </c>
      <c r="G88" s="39">
        <f>'Q1 2025'!G67+'Q2 2025'!G67+'Q3 2025'!G67+'Q4 2025'!G67</f>
        <v>0</v>
      </c>
      <c r="H88" s="39">
        <f>'Q1 2025'!H67+'Q2 2025'!H67+'Q3 2025'!H67+'Q4 2025'!H67</f>
        <v>0</v>
      </c>
      <c r="I88" s="43" t="e">
        <f t="shared" si="2"/>
        <v>#DIV/0!</v>
      </c>
      <c r="J88" s="7"/>
      <c r="M88" s="23"/>
      <c r="N88" s="22"/>
    </row>
    <row r="89" spans="2:14" ht="16.95" customHeight="1" thickBot="1" x14ac:dyDescent="0.35">
      <c r="B89" s="163" t="s">
        <v>125</v>
      </c>
      <c r="C89" s="164"/>
      <c r="D89" s="17" t="s">
        <v>128</v>
      </c>
      <c r="E89" s="39">
        <f>'Q1 2025'!E68+'Q2 2025'!E68+'Q3 2025'!E68+'Q4 2025'!E68</f>
        <v>0</v>
      </c>
      <c r="F89" s="39">
        <f>'Q1 2025'!F68+'Q2 2025'!F68+'Q3 2025'!F68+'Q4 2025'!F68</f>
        <v>0</v>
      </c>
      <c r="G89" s="39">
        <f>'Q1 2025'!G68+'Q2 2025'!G68+'Q3 2025'!G68+'Q4 2025'!G68</f>
        <v>0</v>
      </c>
      <c r="H89" s="39">
        <f>'Q1 2025'!H68+'Q2 2025'!H68+'Q3 2025'!H68+'Q4 2025'!H68</f>
        <v>0</v>
      </c>
      <c r="I89" s="43" t="e">
        <f t="shared" si="2"/>
        <v>#DIV/0!</v>
      </c>
      <c r="J89" s="7"/>
      <c r="K89" s="65"/>
      <c r="M89" s="25"/>
      <c r="N89" s="22"/>
    </row>
    <row r="90" spans="2:14" ht="16.95" customHeight="1" thickBot="1" x14ac:dyDescent="0.35">
      <c r="B90" s="163" t="s">
        <v>123</v>
      </c>
      <c r="C90" s="164"/>
      <c r="D90" s="169" t="s">
        <v>122</v>
      </c>
      <c r="E90" s="39">
        <f>'Q1 2025'!E69+'Q2 2025'!E69+'Q3 2025'!E69+'Q4 2025'!E69</f>
        <v>0</v>
      </c>
      <c r="F90" s="39">
        <f>'Q1 2025'!F69+'Q2 2025'!F69+'Q3 2025'!F69+'Q4 2025'!F69</f>
        <v>0</v>
      </c>
      <c r="G90" s="39">
        <f>'Q1 2025'!G69+'Q2 2025'!G69+'Q3 2025'!G69+'Q4 2025'!G69</f>
        <v>0</v>
      </c>
      <c r="H90" s="39">
        <f>'Q1 2025'!H69+'Q2 2025'!H69+'Q3 2025'!H69+'Q4 2025'!H69</f>
        <v>0</v>
      </c>
      <c r="I90" s="43" t="e">
        <f t="shared" si="2"/>
        <v>#DIV/0!</v>
      </c>
      <c r="J90" s="7"/>
      <c r="M90" s="22"/>
      <c r="N90" s="22"/>
    </row>
    <row r="91" spans="2:14" ht="16.95" customHeight="1" thickBot="1" x14ac:dyDescent="0.35">
      <c r="B91" s="163" t="s">
        <v>182</v>
      </c>
      <c r="C91" s="164"/>
      <c r="D91" s="169"/>
      <c r="E91" s="39">
        <f>'Q1 2025'!E70+'Q2 2025'!E70+'Q3 2025'!E70+'Q4 2025'!E70</f>
        <v>0</v>
      </c>
      <c r="F91" s="39">
        <f>'Q1 2025'!F70+'Q2 2025'!F70+'Q3 2025'!F70+'Q4 2025'!F70</f>
        <v>0</v>
      </c>
      <c r="G91" s="39">
        <f>'Q1 2025'!G70+'Q2 2025'!G70+'Q3 2025'!G70+'Q4 2025'!G70</f>
        <v>0</v>
      </c>
      <c r="H91" s="39">
        <f>'Q1 2025'!H70+'Q2 2025'!H70+'Q3 2025'!H70+'Q4 2025'!H70</f>
        <v>0</v>
      </c>
      <c r="I91" s="43" t="e">
        <f t="shared" si="2"/>
        <v>#DIV/0!</v>
      </c>
      <c r="J91" s="7"/>
      <c r="M91" s="25"/>
      <c r="N91" s="22"/>
    </row>
    <row r="92" spans="2:14" ht="16.95" customHeight="1" thickBot="1" x14ac:dyDescent="0.35">
      <c r="B92" s="163" t="s">
        <v>124</v>
      </c>
      <c r="C92" s="164"/>
      <c r="D92" s="17" t="s">
        <v>126</v>
      </c>
      <c r="E92" s="39">
        <f>'Q1 2025'!E71+'Q2 2025'!E71+'Q3 2025'!E71+'Q4 2025'!E71</f>
        <v>0</v>
      </c>
      <c r="F92" s="39">
        <f>'Q1 2025'!F71+'Q2 2025'!F71+'Q3 2025'!F71+'Q4 2025'!F71</f>
        <v>0</v>
      </c>
      <c r="G92" s="39">
        <f>'Q1 2025'!G71+'Q2 2025'!G71+'Q3 2025'!G71+'Q4 2025'!G71</f>
        <v>0</v>
      </c>
      <c r="H92" s="39">
        <f>'Q1 2025'!H71+'Q2 2025'!H71+'Q3 2025'!H71+'Q4 2025'!H71</f>
        <v>0</v>
      </c>
      <c r="I92" s="43" t="e">
        <f t="shared" si="2"/>
        <v>#DIV/0!</v>
      </c>
      <c r="J92" s="7"/>
      <c r="M92" s="25"/>
      <c r="N92" s="22"/>
    </row>
    <row r="93" spans="2:14" ht="16.95" customHeight="1" thickBot="1" x14ac:dyDescent="0.35">
      <c r="B93" s="163" t="s">
        <v>127</v>
      </c>
      <c r="C93" s="164"/>
      <c r="D93" s="17"/>
      <c r="E93" s="39">
        <f>'Q1 2025'!E72+'Q2 2025'!E72+'Q3 2025'!E72+'Q4 2025'!E72</f>
        <v>0</v>
      </c>
      <c r="F93" s="39">
        <f>'Q1 2025'!F72+'Q2 2025'!F72+'Q3 2025'!F72+'Q4 2025'!F72</f>
        <v>0</v>
      </c>
      <c r="G93" s="39">
        <f>'Q1 2025'!G72+'Q2 2025'!G72+'Q3 2025'!G72+'Q4 2025'!G72</f>
        <v>0</v>
      </c>
      <c r="H93" s="39">
        <f>'Q1 2025'!H72+'Q2 2025'!H72+'Q3 2025'!H72+'Q4 2025'!H72</f>
        <v>0</v>
      </c>
      <c r="I93" s="43" t="e">
        <f t="shared" si="2"/>
        <v>#DIV/0!</v>
      </c>
      <c r="J93" s="7"/>
      <c r="M93" s="26"/>
      <c r="N93" s="22"/>
    </row>
    <row r="94" spans="2:14" ht="16.95" customHeight="1" thickBot="1" x14ac:dyDescent="0.35">
      <c r="B94" s="51" t="s">
        <v>11</v>
      </c>
      <c r="C94" s="49"/>
      <c r="D94" s="50"/>
      <c r="E94" s="52">
        <f>SUM(E71:E93)</f>
        <v>0</v>
      </c>
      <c r="F94" s="52">
        <f>SUM(F71:F93)</f>
        <v>0</v>
      </c>
      <c r="G94" s="52">
        <f t="shared" ref="G94:H94" si="3">SUM(G71:G93)</f>
        <v>0</v>
      </c>
      <c r="H94" s="52">
        <f t="shared" si="3"/>
        <v>0</v>
      </c>
      <c r="I94" s="94"/>
      <c r="J94" s="7"/>
      <c r="M94" s="27"/>
      <c r="N94" s="22"/>
    </row>
    <row r="95" spans="2:14" ht="16.95" customHeight="1" thickBot="1" x14ac:dyDescent="0.35">
      <c r="B95" s="51" t="s">
        <v>186</v>
      </c>
      <c r="C95" s="28"/>
      <c r="D95" s="20"/>
      <c r="E95" s="91" t="e">
        <f>F94/E94</f>
        <v>#DIV/0!</v>
      </c>
      <c r="F95" s="92"/>
      <c r="G95" s="92"/>
      <c r="H95" s="92"/>
      <c r="I95" s="94"/>
      <c r="J95" s="42"/>
      <c r="M95" s="27"/>
      <c r="N95" s="22"/>
    </row>
    <row r="96" spans="2:14" ht="16.95" customHeight="1" x14ac:dyDescent="0.3">
      <c r="B96" s="76" t="s">
        <v>187</v>
      </c>
      <c r="C96" s="93"/>
      <c r="D96" s="93"/>
      <c r="E96" s="92"/>
      <c r="F96" s="92"/>
      <c r="G96" s="92"/>
      <c r="H96" s="92"/>
      <c r="I96" s="94"/>
      <c r="J96" s="42"/>
      <c r="M96" s="90"/>
      <c r="N96" s="89"/>
    </row>
    <row r="97" spans="2:14" ht="16.95" customHeight="1" x14ac:dyDescent="0.3">
      <c r="B97" s="76" t="s">
        <v>188</v>
      </c>
      <c r="C97" s="74"/>
      <c r="D97" s="74"/>
      <c r="E97" s="74"/>
      <c r="F97" s="74"/>
      <c r="G97" s="74"/>
      <c r="H97" s="74"/>
      <c r="I97" s="75"/>
      <c r="J97" s="42"/>
      <c r="M97" s="90"/>
      <c r="N97" s="89"/>
    </row>
    <row r="98" spans="2:14" ht="16.95" customHeight="1" x14ac:dyDescent="0.3">
      <c r="B98" s="76" t="s">
        <v>189</v>
      </c>
      <c r="C98" s="74"/>
      <c r="D98" s="74"/>
      <c r="E98" s="74"/>
      <c r="F98" s="74"/>
      <c r="G98" s="74"/>
      <c r="H98" s="74"/>
      <c r="I98" s="75"/>
      <c r="J98" s="42"/>
      <c r="K98" s="48" t="s">
        <v>142</v>
      </c>
      <c r="M98" s="90"/>
      <c r="N98" s="89"/>
    </row>
    <row r="99" spans="2:14" ht="12.45" customHeight="1" x14ac:dyDescent="0.3">
      <c r="B99" s="76"/>
      <c r="C99" s="74"/>
      <c r="D99" s="74"/>
      <c r="E99" s="74"/>
      <c r="F99" s="108" t="s">
        <v>198</v>
      </c>
      <c r="G99" s="108" t="s">
        <v>195</v>
      </c>
      <c r="H99" s="108" t="s">
        <v>196</v>
      </c>
      <c r="I99" s="75"/>
      <c r="J99" s="42"/>
      <c r="M99" s="90"/>
      <c r="N99" s="89"/>
    </row>
    <row r="100" spans="2:14" ht="55.05" customHeight="1" x14ac:dyDescent="0.3">
      <c r="B100" s="19" t="s">
        <v>117</v>
      </c>
      <c r="C100" s="20"/>
      <c r="D100" s="20" t="s">
        <v>129</v>
      </c>
      <c r="E100" s="11" t="s">
        <v>9</v>
      </c>
      <c r="F100" s="11" t="s">
        <v>173</v>
      </c>
      <c r="G100" s="11" t="s">
        <v>140</v>
      </c>
      <c r="H100" s="11" t="s">
        <v>141</v>
      </c>
      <c r="I100" s="11" t="s">
        <v>153</v>
      </c>
      <c r="J100" s="42"/>
      <c r="M100" s="90"/>
      <c r="N100" s="89"/>
    </row>
    <row r="101" spans="2:14" ht="16.95" customHeight="1" x14ac:dyDescent="0.3">
      <c r="B101" s="163" t="s">
        <v>180</v>
      </c>
      <c r="C101" s="164"/>
      <c r="D101" s="17" t="s">
        <v>116</v>
      </c>
      <c r="E101" s="39">
        <f>'Q1 2025'!E78+'Q2 2025'!E78+'Q3 2025'!E78+'Q4 2025'!E78</f>
        <v>0</v>
      </c>
      <c r="F101" s="39">
        <f>'Q1 2025'!F78+'Q2 2025'!F78+'Q3 2025'!F78+'Q4 2025'!F78</f>
        <v>0</v>
      </c>
      <c r="G101" s="39">
        <f>'Q1 2025'!G78+'Q2 2025'!G78+'Q3 2025'!G78+'Q4 2025'!G78</f>
        <v>0</v>
      </c>
      <c r="H101" s="39">
        <f>'Q1 2025'!H78+'Q2 2025'!H78+'Q3 2025'!H78+'Q4 2025'!H78</f>
        <v>0</v>
      </c>
      <c r="I101" s="43" t="e">
        <f t="shared" ref="I101:I102" si="4">F101/E101</f>
        <v>#DIV/0!</v>
      </c>
      <c r="J101" s="7"/>
    </row>
    <row r="102" spans="2:14" ht="16.95" customHeight="1" thickBot="1" x14ac:dyDescent="0.35">
      <c r="B102" s="163" t="s">
        <v>179</v>
      </c>
      <c r="C102" s="164"/>
      <c r="D102" s="17"/>
      <c r="E102" s="39">
        <f>'Q1 2025'!E79+'Q2 2025'!E79+'Q3 2025'!E79+'Q4 2025'!E79</f>
        <v>0</v>
      </c>
      <c r="F102" s="39">
        <f>'Q1 2025'!F79+'Q2 2025'!F79+'Q3 2025'!F79+'Q4 2025'!F79</f>
        <v>0</v>
      </c>
      <c r="G102" s="39">
        <f>'Q1 2025'!G79+'Q2 2025'!G79+'Q3 2025'!G79+'Q4 2025'!G79</f>
        <v>0</v>
      </c>
      <c r="H102" s="39">
        <f>'Q1 2025'!H79+'Q2 2025'!H79+'Q3 2025'!H79+'Q4 2025'!H79</f>
        <v>0</v>
      </c>
      <c r="I102" s="43" t="e">
        <f t="shared" si="4"/>
        <v>#DIV/0!</v>
      </c>
      <c r="J102" s="7"/>
      <c r="M102" s="21"/>
      <c r="N102" s="21"/>
    </row>
    <row r="103" spans="2:14" ht="14.4" thickBot="1" x14ac:dyDescent="0.35">
      <c r="B103" s="51" t="s">
        <v>11</v>
      </c>
      <c r="C103" s="49"/>
      <c r="D103" s="50"/>
      <c r="E103" s="52">
        <f>SUM(E101:E102)</f>
        <v>0</v>
      </c>
      <c r="F103" s="52">
        <f>SUM(F101:F102)</f>
        <v>0</v>
      </c>
      <c r="G103" s="52">
        <f>SUM(G101:G102)</f>
        <v>0</v>
      </c>
      <c r="H103" s="52">
        <f t="shared" ref="H103" si="5">SUM(H101:H102)</f>
        <v>0</v>
      </c>
      <c r="I103" s="95" t="e">
        <f>F103/E103</f>
        <v>#DIV/0!</v>
      </c>
    </row>
    <row r="104" spans="2:14" x14ac:dyDescent="0.3">
      <c r="B104" s="77"/>
      <c r="C104" s="74"/>
      <c r="D104" s="74"/>
      <c r="E104" s="74"/>
      <c r="F104" s="74"/>
      <c r="G104" s="74"/>
      <c r="H104" s="74"/>
      <c r="I104" s="75"/>
    </row>
    <row r="105" spans="2:14" ht="55.2" x14ac:dyDescent="0.3">
      <c r="B105" s="55" t="s">
        <v>166</v>
      </c>
      <c r="C105" s="20" t="s">
        <v>129</v>
      </c>
      <c r="D105" s="11" t="s">
        <v>9</v>
      </c>
      <c r="E105" s="11" t="s">
        <v>136</v>
      </c>
      <c r="F105" s="74"/>
      <c r="G105" s="74"/>
      <c r="H105" s="74"/>
      <c r="I105" s="75"/>
    </row>
    <row r="106" spans="2:14" x14ac:dyDescent="0.3">
      <c r="B106" s="63" t="s">
        <v>163</v>
      </c>
      <c r="C106" s="63" t="s">
        <v>164</v>
      </c>
      <c r="D106" s="1">
        <f>'Q1 2025'!D83+'Q2 2025'!D83+'Q3 2025'!D83+'Q4 2025'!D83</f>
        <v>0</v>
      </c>
      <c r="E106" s="63"/>
      <c r="F106" s="74"/>
      <c r="G106" s="74"/>
      <c r="H106" s="74"/>
      <c r="I106" s="75"/>
    </row>
    <row r="107" spans="2:14" x14ac:dyDescent="0.3">
      <c r="B107" s="66" t="s">
        <v>165</v>
      </c>
      <c r="C107" s="86"/>
      <c r="D107" s="1">
        <f>'Q1 2025'!D84+'Q2 2025'!D84+'Q3 2025'!D84+'Q4 2025'!D84</f>
        <v>0</v>
      </c>
      <c r="E107" s="63"/>
      <c r="F107" s="74"/>
      <c r="G107" s="74"/>
      <c r="H107" s="74"/>
      <c r="I107" s="75"/>
    </row>
    <row r="108" spans="2:14" x14ac:dyDescent="0.3">
      <c r="B108" s="167" t="s">
        <v>11</v>
      </c>
      <c r="C108" s="168"/>
      <c r="D108" s="32">
        <f>SUM(D106:D107)</f>
        <v>0</v>
      </c>
      <c r="E108" s="32"/>
      <c r="F108" s="74"/>
      <c r="G108" s="74"/>
      <c r="H108" s="74"/>
      <c r="I108" s="75"/>
    </row>
    <row r="109" spans="2:14" x14ac:dyDescent="0.3">
      <c r="B109" s="87"/>
      <c r="C109" s="78"/>
      <c r="D109" s="78"/>
      <c r="E109" s="78"/>
      <c r="F109" s="78"/>
      <c r="G109" s="78"/>
      <c r="H109" s="78"/>
      <c r="I109" s="79"/>
    </row>
    <row r="111" spans="2:14" ht="14.4" thickBot="1" x14ac:dyDescent="0.35">
      <c r="B111" s="53"/>
      <c r="M111" s="165"/>
    </row>
    <row r="112" spans="2:14" ht="18.600000000000001" thickBot="1" x14ac:dyDescent="0.35">
      <c r="B112" s="33" t="s">
        <v>14</v>
      </c>
      <c r="C112" s="34"/>
      <c r="D112" s="34"/>
      <c r="E112" s="34"/>
      <c r="F112" s="35"/>
      <c r="G112" s="35"/>
      <c r="H112" s="35"/>
      <c r="I112" s="35"/>
      <c r="J112" s="41"/>
      <c r="M112" s="166"/>
      <c r="N112" s="22"/>
    </row>
    <row r="113" spans="2:23" ht="16.2" thickBot="1" x14ac:dyDescent="0.35">
      <c r="B113" s="4"/>
      <c r="C113" s="7"/>
      <c r="D113" s="7"/>
      <c r="E113" s="7"/>
      <c r="F113" s="7"/>
      <c r="G113" s="7"/>
      <c r="H113" s="7"/>
      <c r="I113" s="7"/>
      <c r="J113" s="7"/>
      <c r="M113" s="23"/>
      <c r="N113" s="23"/>
    </row>
    <row r="114" spans="2:23" ht="14.4" x14ac:dyDescent="0.3">
      <c r="B114" s="47" t="s">
        <v>152</v>
      </c>
      <c r="E114" s="85"/>
      <c r="F114" s="107" t="s">
        <v>197</v>
      </c>
      <c r="G114" s="107" t="s">
        <v>195</v>
      </c>
      <c r="H114" s="107" t="s">
        <v>196</v>
      </c>
      <c r="K114" s="48" t="s">
        <v>142</v>
      </c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spans="2:23" ht="55.2" customHeight="1" x14ac:dyDescent="0.3">
      <c r="B115" s="19" t="s">
        <v>7</v>
      </c>
      <c r="C115" s="20"/>
      <c r="D115" s="20" t="s">
        <v>129</v>
      </c>
      <c r="E115" s="11" t="s">
        <v>9</v>
      </c>
      <c r="F115" s="11" t="s">
        <v>192</v>
      </c>
      <c r="G115" s="11" t="s">
        <v>140</v>
      </c>
      <c r="H115" s="11" t="s">
        <v>141</v>
      </c>
      <c r="I115" s="11" t="s">
        <v>153</v>
      </c>
      <c r="J115" s="42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spans="2:23" ht="16.95" customHeight="1" x14ac:dyDescent="0.3">
      <c r="B116" s="163" t="s">
        <v>61</v>
      </c>
      <c r="C116" s="164"/>
      <c r="D116" s="17" t="s">
        <v>99</v>
      </c>
      <c r="E116" s="39">
        <f>'Q1 2026'!E50+'Q2 2026'!E50+'Q3 2026'!E50+'Q4 2026'!E50</f>
        <v>0</v>
      </c>
      <c r="F116" s="39">
        <f>'Q1 2026'!F50+'Q2 2026'!F50+'Q3 2026'!F50+'Q4 2026'!F50</f>
        <v>0</v>
      </c>
      <c r="G116" s="39">
        <f>'Q1 2026'!G50+'Q2 2026'!G50+'Q3 2026'!G50+'Q4 2026'!G50</f>
        <v>0</v>
      </c>
      <c r="H116" s="39">
        <f>'Q1 2026'!H50+'Q2 2026'!H50+'Q3 2026'!H50+'Q4 2026'!H50</f>
        <v>0</v>
      </c>
      <c r="I116" s="43" t="e">
        <f>F116/E116</f>
        <v>#DIV/0!</v>
      </c>
      <c r="J116" s="7"/>
    </row>
    <row r="117" spans="2:23" ht="16.95" customHeight="1" x14ac:dyDescent="0.3">
      <c r="B117" s="163" t="s">
        <v>101</v>
      </c>
      <c r="C117" s="164"/>
      <c r="D117" s="17" t="s">
        <v>100</v>
      </c>
      <c r="E117" s="39">
        <f>'Q1 2026'!E51+'Q2 2026'!E51+'Q3 2026'!E51+'Q4 2026'!E51</f>
        <v>0</v>
      </c>
      <c r="F117" s="39">
        <f>'Q1 2026'!F51+'Q2 2026'!F51+'Q3 2026'!F51+'Q4 2026'!F51</f>
        <v>0</v>
      </c>
      <c r="G117" s="39">
        <f>'Q1 2026'!G51+'Q2 2026'!G51+'Q3 2026'!G51+'Q4 2026'!G51</f>
        <v>0</v>
      </c>
      <c r="H117" s="39">
        <f>'Q1 2026'!H51+'Q2 2026'!H51+'Q3 2026'!H51+'Q4 2026'!H51</f>
        <v>0</v>
      </c>
      <c r="I117" s="43" t="e">
        <f t="shared" ref="I117:I119" si="6">F117/E117</f>
        <v>#DIV/0!</v>
      </c>
      <c r="J117" s="7"/>
    </row>
    <row r="118" spans="2:23" ht="16.95" customHeight="1" x14ac:dyDescent="0.3">
      <c r="B118" s="163" t="s">
        <v>156</v>
      </c>
      <c r="C118" s="164"/>
      <c r="D118" s="17" t="s">
        <v>102</v>
      </c>
      <c r="E118" s="39">
        <f>'Q1 2026'!E52+'Q2 2026'!E52+'Q3 2026'!E52+'Q4 2026'!E52</f>
        <v>0</v>
      </c>
      <c r="F118" s="39">
        <f>'Q1 2026'!F52+'Q2 2026'!F52+'Q3 2026'!F52+'Q4 2026'!F52</f>
        <v>0</v>
      </c>
      <c r="G118" s="39">
        <f>'Q1 2026'!G52+'Q2 2026'!G52+'Q3 2026'!G52+'Q4 2026'!G52</f>
        <v>0</v>
      </c>
      <c r="H118" s="39">
        <f>'Q1 2026'!H52+'Q2 2026'!H52+'Q3 2026'!H52+'Q4 2026'!H52</f>
        <v>0</v>
      </c>
      <c r="I118" s="43" t="e">
        <f t="shared" si="6"/>
        <v>#DIV/0!</v>
      </c>
      <c r="J118" s="7"/>
    </row>
    <row r="119" spans="2:23" ht="16.95" customHeight="1" x14ac:dyDescent="0.3">
      <c r="B119" s="163" t="s">
        <v>104</v>
      </c>
      <c r="C119" s="164"/>
      <c r="D119" s="18" t="s">
        <v>103</v>
      </c>
      <c r="E119" s="39">
        <f>'Q1 2026'!E53+'Q2 2026'!E53+'Q3 2026'!E53+'Q4 2026'!E53</f>
        <v>0</v>
      </c>
      <c r="F119" s="39">
        <f>'Q1 2026'!F53+'Q2 2026'!F53+'Q3 2026'!F53+'Q4 2026'!F53</f>
        <v>0</v>
      </c>
      <c r="G119" s="39">
        <f>'Q1 2026'!G53+'Q2 2026'!G53+'Q3 2026'!G53+'Q4 2026'!G53</f>
        <v>0</v>
      </c>
      <c r="H119" s="39">
        <f>'Q1 2026'!H53+'Q2 2026'!H53+'Q3 2026'!H53+'Q4 2026'!H53</f>
        <v>0</v>
      </c>
      <c r="I119" s="43" t="e">
        <f t="shared" si="6"/>
        <v>#DIV/0!</v>
      </c>
      <c r="J119" s="7"/>
    </row>
    <row r="120" spans="2:23" ht="16.95" customHeight="1" x14ac:dyDescent="0.3">
      <c r="B120" s="163" t="s">
        <v>114</v>
      </c>
      <c r="C120" s="164"/>
      <c r="D120" s="169" t="s">
        <v>112</v>
      </c>
      <c r="E120" s="39">
        <f>'Q1 2026'!E54+'Q2 2026'!E54+'Q3 2026'!E54+'Q4 2026'!E54</f>
        <v>0</v>
      </c>
      <c r="F120" s="39">
        <f>'Q1 2026'!F54+'Q2 2026'!F54+'Q3 2026'!F54+'Q4 2026'!F54</f>
        <v>0</v>
      </c>
      <c r="G120" s="39">
        <f>'Q1 2026'!G54+'Q2 2026'!G54+'Q3 2026'!G54+'Q4 2026'!G54</f>
        <v>0</v>
      </c>
      <c r="H120" s="39">
        <f>'Q1 2026'!H54+'Q2 2026'!H54+'Q3 2026'!H54+'Q4 2026'!H54</f>
        <v>0</v>
      </c>
      <c r="I120" s="43" t="e">
        <f>F120/E120</f>
        <v>#DIV/0!</v>
      </c>
      <c r="J120" s="7"/>
    </row>
    <row r="121" spans="2:23" ht="16.95" customHeight="1" thickBot="1" x14ac:dyDescent="0.35">
      <c r="B121" s="163" t="s">
        <v>113</v>
      </c>
      <c r="C121" s="164"/>
      <c r="D121" s="169"/>
      <c r="E121" s="39">
        <f>'Q1 2026'!E55+'Q2 2026'!E55+'Q3 2026'!E55+'Q4 2026'!E55</f>
        <v>0</v>
      </c>
      <c r="F121" s="39">
        <f>'Q1 2026'!F55+'Q2 2026'!F55+'Q3 2026'!F55+'Q4 2026'!F55</f>
        <v>0</v>
      </c>
      <c r="G121" s="39">
        <f>'Q1 2026'!G55+'Q2 2026'!G55+'Q3 2026'!G55+'Q4 2026'!G55</f>
        <v>0</v>
      </c>
      <c r="H121" s="39">
        <f>'Q1 2026'!H55+'Q2 2026'!H55+'Q3 2026'!H55+'Q4 2026'!H55</f>
        <v>0</v>
      </c>
      <c r="I121" s="43" t="e">
        <f>F121/E121</f>
        <v>#DIV/0!</v>
      </c>
      <c r="J121" s="7"/>
    </row>
    <row r="122" spans="2:23" ht="19.05" customHeight="1" thickBot="1" x14ac:dyDescent="0.35">
      <c r="B122" s="170" t="s">
        <v>168</v>
      </c>
      <c r="C122" s="171"/>
      <c r="D122" s="18" t="s">
        <v>119</v>
      </c>
      <c r="E122" s="39">
        <f>'Q1 2026'!E56+'Q2 2026'!E56+'Q3 2026'!E56+'Q4 2026'!E56</f>
        <v>0</v>
      </c>
      <c r="F122" s="39">
        <f>'Q1 2026'!F56+'Q2 2026'!F56+'Q3 2026'!F56+'Q4 2026'!F56</f>
        <v>0</v>
      </c>
      <c r="G122" s="39">
        <f>'Q1 2026'!G56+'Q2 2026'!G56+'Q3 2026'!G56+'Q4 2026'!G56</f>
        <v>0</v>
      </c>
      <c r="H122" s="39">
        <f>'Q1 2026'!H56+'Q2 2026'!H56+'Q3 2026'!H56+'Q4 2026'!H56</f>
        <v>0</v>
      </c>
      <c r="I122" s="43" t="e">
        <f>F122/E122</f>
        <v>#DIV/0!</v>
      </c>
      <c r="J122" s="7"/>
      <c r="M122" s="22"/>
      <c r="N122" s="22"/>
    </row>
    <row r="123" spans="2:23" ht="16.95" customHeight="1" x14ac:dyDescent="0.3">
      <c r="B123" s="163" t="s">
        <v>184</v>
      </c>
      <c r="C123" s="164"/>
      <c r="D123" s="18" t="s">
        <v>105</v>
      </c>
      <c r="E123" s="39">
        <f>'Q1 2026'!E57+'Q2 2026'!E57+'Q3 2026'!E57+'Q4 2026'!E57</f>
        <v>0</v>
      </c>
      <c r="F123" s="39">
        <f>'Q1 2026'!F57+'Q2 2026'!F57+'Q3 2026'!F57+'Q4 2026'!F57</f>
        <v>0</v>
      </c>
      <c r="G123" s="39">
        <f>'Q1 2026'!G57+'Q2 2026'!G57+'Q3 2026'!G57+'Q4 2026'!G57</f>
        <v>0</v>
      </c>
      <c r="H123" s="39">
        <f>'Q1 2026'!H57+'Q2 2026'!H57+'Q3 2026'!H57+'Q4 2026'!H57</f>
        <v>0</v>
      </c>
      <c r="I123" s="43" t="e">
        <f t="shared" ref="I123" si="7">F123/E123</f>
        <v>#DIV/0!</v>
      </c>
      <c r="J123" s="7"/>
    </row>
    <row r="124" spans="2:23" ht="16.95" customHeight="1" x14ac:dyDescent="0.3">
      <c r="B124" s="170" t="s">
        <v>64</v>
      </c>
      <c r="C124" s="171"/>
      <c r="D124" s="18" t="s">
        <v>115</v>
      </c>
      <c r="E124" s="39">
        <f>'Q1 2026'!E58+'Q2 2026'!E58+'Q3 2026'!E58+'Q4 2026'!E58</f>
        <v>0</v>
      </c>
      <c r="F124" s="39">
        <f>'Q1 2026'!F58+'Q2 2026'!F58+'Q3 2026'!F58+'Q4 2026'!F58</f>
        <v>0</v>
      </c>
      <c r="G124" s="39">
        <f>'Q1 2026'!G58+'Q2 2026'!G58+'Q3 2026'!G58+'Q4 2026'!G58</f>
        <v>0</v>
      </c>
      <c r="H124" s="39">
        <f>'Q1 2026'!H58+'Q2 2026'!H58+'Q3 2026'!H58+'Q4 2026'!H58</f>
        <v>0</v>
      </c>
      <c r="I124" s="43" t="e">
        <f>F124/E124</f>
        <v>#DIV/0!</v>
      </c>
      <c r="J124" s="7"/>
    </row>
    <row r="125" spans="2:23" ht="16.95" customHeight="1" x14ac:dyDescent="0.3">
      <c r="B125" s="163" t="s">
        <v>107</v>
      </c>
      <c r="C125" s="164"/>
      <c r="D125" s="17" t="s">
        <v>106</v>
      </c>
      <c r="E125" s="39">
        <f>'Q1 2026'!E59+'Q2 2026'!E59+'Q3 2026'!E59+'Q4 2026'!E59</f>
        <v>0</v>
      </c>
      <c r="F125" s="39">
        <f>'Q1 2026'!F59+'Q2 2026'!F59+'Q3 2026'!F59+'Q4 2026'!F59</f>
        <v>0</v>
      </c>
      <c r="G125" s="39">
        <f>'Q1 2026'!G59+'Q2 2026'!G59+'Q3 2026'!G59+'Q4 2026'!G59</f>
        <v>0</v>
      </c>
      <c r="H125" s="39">
        <f>'Q1 2026'!H59+'Q2 2026'!H59+'Q3 2026'!H59+'Q4 2026'!H59</f>
        <v>0</v>
      </c>
      <c r="I125" s="43" t="e">
        <f t="shared" ref="I125:I128" si="8">F125/E125</f>
        <v>#DIV/0!</v>
      </c>
      <c r="J125" s="7"/>
    </row>
    <row r="126" spans="2:23" ht="16.95" customHeight="1" x14ac:dyDescent="0.3">
      <c r="B126" s="96" t="s">
        <v>109</v>
      </c>
      <c r="C126" s="97"/>
      <c r="D126" s="169" t="s">
        <v>108</v>
      </c>
      <c r="E126" s="39">
        <f>'Q1 2026'!E60+'Q2 2026'!E60+'Q3 2026'!E60+'Q4 2026'!E60</f>
        <v>0</v>
      </c>
      <c r="F126" s="39">
        <f>'Q1 2026'!F60+'Q2 2026'!F60+'Q3 2026'!F60+'Q4 2026'!F60</f>
        <v>0</v>
      </c>
      <c r="G126" s="39">
        <f>'Q1 2026'!G60+'Q2 2026'!G60+'Q3 2026'!G60+'Q4 2026'!G60</f>
        <v>0</v>
      </c>
      <c r="H126" s="39">
        <f>'Q1 2026'!H60+'Q2 2026'!H60+'Q3 2026'!H60+'Q4 2026'!H60</f>
        <v>0</v>
      </c>
      <c r="I126" s="43" t="e">
        <f t="shared" si="8"/>
        <v>#DIV/0!</v>
      </c>
      <c r="J126" s="7"/>
    </row>
    <row r="127" spans="2:23" ht="16.95" customHeight="1" x14ac:dyDescent="0.3">
      <c r="B127" s="163" t="s">
        <v>110</v>
      </c>
      <c r="C127" s="164"/>
      <c r="D127" s="169"/>
      <c r="E127" s="39">
        <f>'Q1 2026'!E61+'Q2 2026'!E61+'Q3 2026'!E61+'Q4 2026'!E61</f>
        <v>0</v>
      </c>
      <c r="F127" s="39">
        <f>'Q1 2026'!F61+'Q2 2026'!F61+'Q3 2026'!F61+'Q4 2026'!F61</f>
        <v>0</v>
      </c>
      <c r="G127" s="39">
        <f>'Q1 2026'!G61+'Q2 2026'!G61+'Q3 2026'!G61+'Q4 2026'!G61</f>
        <v>0</v>
      </c>
      <c r="H127" s="39">
        <f>'Q1 2026'!H61+'Q2 2026'!H61+'Q3 2026'!H61+'Q4 2026'!H61</f>
        <v>0</v>
      </c>
      <c r="I127" s="43" t="e">
        <f t="shared" si="8"/>
        <v>#DIV/0!</v>
      </c>
      <c r="J127" s="7"/>
    </row>
    <row r="128" spans="2:23" ht="16.95" customHeight="1" thickBot="1" x14ac:dyDescent="0.35">
      <c r="B128" s="163" t="s">
        <v>111</v>
      </c>
      <c r="C128" s="164"/>
      <c r="D128" s="169"/>
      <c r="E128" s="39">
        <f>'Q1 2026'!E62+'Q2 2026'!E62+'Q3 2026'!E62+'Q4 2026'!E62</f>
        <v>0</v>
      </c>
      <c r="F128" s="39">
        <f>'Q1 2026'!F62+'Q2 2026'!F62+'Q3 2026'!F62+'Q4 2026'!F62</f>
        <v>0</v>
      </c>
      <c r="G128" s="39">
        <f>'Q1 2026'!G62+'Q2 2026'!G62+'Q3 2026'!G62+'Q4 2026'!G62</f>
        <v>0</v>
      </c>
      <c r="H128" s="39">
        <f>'Q1 2026'!H62+'Q2 2026'!H62+'Q3 2026'!H62+'Q4 2026'!H62</f>
        <v>0</v>
      </c>
      <c r="I128" s="43" t="e">
        <f t="shared" si="8"/>
        <v>#DIV/0!</v>
      </c>
      <c r="J128" s="7"/>
    </row>
    <row r="129" spans="2:14" ht="16.95" customHeight="1" thickBot="1" x14ac:dyDescent="0.35">
      <c r="B129" s="163" t="s">
        <v>185</v>
      </c>
      <c r="C129" s="164"/>
      <c r="D129" s="18" t="s">
        <v>118</v>
      </c>
      <c r="E129" s="39">
        <f>'Q1 2026'!E63+'Q2 2026'!E63+'Q3 2026'!E63+'Q4 2026'!E63</f>
        <v>0</v>
      </c>
      <c r="F129" s="39">
        <f>'Q1 2026'!F63+'Q2 2026'!F63+'Q3 2026'!F63+'Q4 2026'!F63</f>
        <v>0</v>
      </c>
      <c r="G129" s="39">
        <f>'Q1 2026'!G63+'Q2 2026'!G63+'Q3 2026'!G63+'Q4 2026'!G63</f>
        <v>0</v>
      </c>
      <c r="H129" s="39">
        <f>'Q1 2026'!H63+'Q2 2026'!H63+'Q3 2026'!H63+'Q4 2026'!H63</f>
        <v>0</v>
      </c>
      <c r="I129" s="43" t="e">
        <f>F129/E129</f>
        <v>#DIV/0!</v>
      </c>
      <c r="J129" s="7"/>
      <c r="M129" s="22"/>
      <c r="N129" s="22"/>
    </row>
    <row r="130" spans="2:14" ht="16.95" customHeight="1" thickBot="1" x14ac:dyDescent="0.35">
      <c r="B130" s="96" t="s">
        <v>170</v>
      </c>
      <c r="C130" s="97"/>
      <c r="D130" s="18" t="s">
        <v>183</v>
      </c>
      <c r="E130" s="39">
        <f>'Q1 2026'!E64+'Q2 2026'!E64+'Q3 2026'!E64+'Q4 2026'!E64</f>
        <v>0</v>
      </c>
      <c r="F130" s="39">
        <f>'Q1 2026'!F64+'Q2 2026'!F64+'Q3 2026'!F64+'Q4 2026'!F64</f>
        <v>0</v>
      </c>
      <c r="G130" s="39">
        <f>'Q1 2026'!G64+'Q2 2026'!G64+'Q3 2026'!G64+'Q4 2026'!G64</f>
        <v>0</v>
      </c>
      <c r="H130" s="39">
        <f>'Q1 2026'!H64+'Q2 2026'!H64+'Q3 2026'!H64+'Q4 2026'!H64</f>
        <v>0</v>
      </c>
      <c r="I130" s="43" t="e">
        <f>F130/E130</f>
        <v>#DIV/0!</v>
      </c>
      <c r="J130" s="7"/>
      <c r="M130" s="22"/>
      <c r="N130" s="22"/>
    </row>
    <row r="131" spans="2:14" ht="16.95" customHeight="1" thickBot="1" x14ac:dyDescent="0.35">
      <c r="B131" s="96" t="s">
        <v>177</v>
      </c>
      <c r="C131" s="97"/>
      <c r="D131" s="18"/>
      <c r="E131" s="39">
        <f>'Q1 2026'!E65+'Q2 2026'!E65+'Q3 2026'!E65+'Q4 2026'!E65</f>
        <v>0</v>
      </c>
      <c r="F131" s="39">
        <f>'Q1 2026'!F65+'Q2 2026'!F65+'Q3 2026'!F65+'Q4 2026'!F65</f>
        <v>0</v>
      </c>
      <c r="G131" s="39">
        <f>'Q1 2026'!G65+'Q2 2026'!G65+'Q3 2026'!G65+'Q4 2026'!G65</f>
        <v>0</v>
      </c>
      <c r="H131" s="39">
        <f>'Q1 2026'!H65+'Q2 2026'!H65+'Q3 2026'!H65+'Q4 2026'!H65</f>
        <v>0</v>
      </c>
      <c r="I131" s="43" t="e">
        <f t="shared" ref="I131:I138" si="9">F131/E131</f>
        <v>#DIV/0!</v>
      </c>
      <c r="J131" s="7"/>
      <c r="M131" s="22"/>
      <c r="N131" s="22"/>
    </row>
    <row r="132" spans="2:14" ht="16.95" customHeight="1" thickBot="1" x14ac:dyDescent="0.35">
      <c r="B132" s="170" t="s">
        <v>171</v>
      </c>
      <c r="C132" s="171"/>
      <c r="D132" s="18" t="s">
        <v>121</v>
      </c>
      <c r="E132" s="39">
        <f>'Q1 2026'!E66+'Q2 2026'!E66+'Q3 2026'!E66+'Q4 2026'!E66</f>
        <v>0</v>
      </c>
      <c r="F132" s="39">
        <f>'Q1 2026'!F66+'Q2 2026'!F66+'Q3 2026'!F66+'Q4 2026'!F66</f>
        <v>0</v>
      </c>
      <c r="G132" s="39">
        <f>'Q1 2026'!G66+'Q2 2026'!G66+'Q3 2026'!G66+'Q4 2026'!G66</f>
        <v>0</v>
      </c>
      <c r="H132" s="39">
        <f>'Q1 2026'!H66+'Q2 2026'!H66+'Q3 2026'!H66+'Q4 2026'!H66</f>
        <v>0</v>
      </c>
      <c r="I132" s="43" t="e">
        <f t="shared" si="9"/>
        <v>#DIV/0!</v>
      </c>
      <c r="J132" s="7"/>
      <c r="M132" s="24"/>
      <c r="N132" s="22"/>
    </row>
    <row r="133" spans="2:14" ht="16.95" customHeight="1" thickBot="1" x14ac:dyDescent="0.35">
      <c r="B133" s="163" t="s">
        <v>62</v>
      </c>
      <c r="C133" s="164"/>
      <c r="D133" s="17" t="s">
        <v>120</v>
      </c>
      <c r="E133" s="39">
        <f>'Q1 2026'!E67+'Q2 2026'!E67+'Q3 2026'!E67+'Q4 2026'!E67</f>
        <v>0</v>
      </c>
      <c r="F133" s="39">
        <f>'Q1 2026'!F67+'Q2 2026'!F67+'Q3 2026'!F67+'Q4 2026'!F67</f>
        <v>0</v>
      </c>
      <c r="G133" s="39">
        <f>'Q1 2026'!G67+'Q2 2026'!G67+'Q3 2026'!G67+'Q4 2026'!G67</f>
        <v>0</v>
      </c>
      <c r="H133" s="39">
        <f>'Q1 2026'!H67+'Q2 2026'!H67+'Q3 2026'!H67+'Q4 2026'!H67</f>
        <v>0</v>
      </c>
      <c r="I133" s="43" t="e">
        <f t="shared" si="9"/>
        <v>#DIV/0!</v>
      </c>
      <c r="J133" s="7"/>
      <c r="M133" s="23"/>
      <c r="N133" s="22"/>
    </row>
    <row r="134" spans="2:14" ht="16.95" customHeight="1" thickBot="1" x14ac:dyDescent="0.35">
      <c r="B134" s="163" t="s">
        <v>125</v>
      </c>
      <c r="C134" s="164"/>
      <c r="D134" s="17" t="s">
        <v>128</v>
      </c>
      <c r="E134" s="39">
        <f>'Q1 2026'!E68+'Q2 2026'!E68+'Q3 2026'!E68+'Q4 2026'!E68</f>
        <v>0</v>
      </c>
      <c r="F134" s="39">
        <f>'Q1 2026'!F68+'Q2 2026'!F68+'Q3 2026'!F68+'Q4 2026'!F68</f>
        <v>0</v>
      </c>
      <c r="G134" s="39">
        <f>'Q1 2026'!G68+'Q2 2026'!G68+'Q3 2026'!G68+'Q4 2026'!G68</f>
        <v>0</v>
      </c>
      <c r="H134" s="39">
        <f>'Q1 2026'!H68+'Q2 2026'!H68+'Q3 2026'!H68+'Q4 2026'!H68</f>
        <v>0</v>
      </c>
      <c r="I134" s="43" t="e">
        <f t="shared" si="9"/>
        <v>#DIV/0!</v>
      </c>
      <c r="J134" s="7"/>
      <c r="K134" s="65"/>
      <c r="M134" s="25"/>
      <c r="N134" s="22"/>
    </row>
    <row r="135" spans="2:14" ht="16.95" customHeight="1" thickBot="1" x14ac:dyDescent="0.35">
      <c r="B135" s="163" t="s">
        <v>123</v>
      </c>
      <c r="C135" s="164"/>
      <c r="D135" s="169" t="s">
        <v>122</v>
      </c>
      <c r="E135" s="39">
        <f>'Q1 2026'!E69+'Q2 2026'!E69+'Q3 2026'!E69+'Q4 2026'!E69</f>
        <v>0</v>
      </c>
      <c r="F135" s="39">
        <f>'Q1 2026'!F69+'Q2 2026'!F69+'Q3 2026'!F69+'Q4 2026'!F69</f>
        <v>0</v>
      </c>
      <c r="G135" s="39">
        <f>'Q1 2026'!G69+'Q2 2026'!G69+'Q3 2026'!G69+'Q4 2026'!G69</f>
        <v>0</v>
      </c>
      <c r="H135" s="39">
        <f>'Q1 2026'!H69+'Q2 2026'!H69+'Q3 2026'!H69+'Q4 2026'!H69</f>
        <v>0</v>
      </c>
      <c r="I135" s="43" t="e">
        <f t="shared" si="9"/>
        <v>#DIV/0!</v>
      </c>
      <c r="J135" s="7"/>
      <c r="M135" s="22"/>
      <c r="N135" s="22"/>
    </row>
    <row r="136" spans="2:14" ht="16.95" customHeight="1" thickBot="1" x14ac:dyDescent="0.35">
      <c r="B136" s="163" t="s">
        <v>182</v>
      </c>
      <c r="C136" s="164"/>
      <c r="D136" s="169"/>
      <c r="E136" s="39">
        <f>'Q1 2026'!E70+'Q2 2026'!E70+'Q3 2026'!E70+'Q4 2026'!E70</f>
        <v>0</v>
      </c>
      <c r="F136" s="39">
        <f>'Q1 2026'!F70+'Q2 2026'!F70+'Q3 2026'!F70+'Q4 2026'!F70</f>
        <v>0</v>
      </c>
      <c r="G136" s="39">
        <f>'Q1 2026'!G70+'Q2 2026'!G70+'Q3 2026'!G70+'Q4 2026'!G70</f>
        <v>0</v>
      </c>
      <c r="H136" s="39">
        <f>'Q1 2026'!H70+'Q2 2026'!H70+'Q3 2026'!H70+'Q4 2026'!H70</f>
        <v>0</v>
      </c>
      <c r="I136" s="43" t="e">
        <f t="shared" si="9"/>
        <v>#DIV/0!</v>
      </c>
      <c r="J136" s="7"/>
      <c r="M136" s="25"/>
      <c r="N136" s="22"/>
    </row>
    <row r="137" spans="2:14" ht="16.95" customHeight="1" thickBot="1" x14ac:dyDescent="0.35">
      <c r="B137" s="163" t="s">
        <v>124</v>
      </c>
      <c r="C137" s="164"/>
      <c r="D137" s="17" t="s">
        <v>126</v>
      </c>
      <c r="E137" s="39">
        <f>'Q1 2026'!E71+'Q2 2026'!E71+'Q3 2026'!E71+'Q4 2026'!E71</f>
        <v>0</v>
      </c>
      <c r="F137" s="39">
        <f>'Q1 2026'!F71+'Q2 2026'!F71+'Q3 2026'!F71+'Q4 2026'!F71</f>
        <v>0</v>
      </c>
      <c r="G137" s="39">
        <f>'Q1 2026'!G71+'Q2 2026'!G71+'Q3 2026'!G71+'Q4 2026'!G71</f>
        <v>0</v>
      </c>
      <c r="H137" s="39">
        <f>'Q1 2026'!H71+'Q2 2026'!H71+'Q3 2026'!H71+'Q4 2026'!H71</f>
        <v>0</v>
      </c>
      <c r="I137" s="43" t="e">
        <f t="shared" si="9"/>
        <v>#DIV/0!</v>
      </c>
      <c r="J137" s="7"/>
      <c r="M137" s="25"/>
      <c r="N137" s="22"/>
    </row>
    <row r="138" spans="2:14" ht="16.95" customHeight="1" thickBot="1" x14ac:dyDescent="0.35">
      <c r="B138" s="163" t="s">
        <v>127</v>
      </c>
      <c r="C138" s="164"/>
      <c r="D138" s="17"/>
      <c r="E138" s="39">
        <f>'Q1 2026'!E72+'Q2 2026'!E72+'Q3 2026'!E72+'Q4 2026'!E72</f>
        <v>0</v>
      </c>
      <c r="F138" s="39">
        <f>'Q1 2026'!F72+'Q2 2026'!F72+'Q3 2026'!F72+'Q4 2026'!F72</f>
        <v>0</v>
      </c>
      <c r="G138" s="39">
        <f>'Q1 2026'!G72+'Q2 2026'!G72+'Q3 2026'!G72+'Q4 2026'!G72</f>
        <v>0</v>
      </c>
      <c r="H138" s="39">
        <f>'Q1 2026'!H72+'Q2 2026'!H72+'Q3 2026'!H72+'Q4 2026'!H72</f>
        <v>0</v>
      </c>
      <c r="I138" s="43" t="e">
        <f t="shared" si="9"/>
        <v>#DIV/0!</v>
      </c>
      <c r="J138" s="7"/>
      <c r="M138" s="26"/>
      <c r="N138" s="22"/>
    </row>
    <row r="139" spans="2:14" ht="16.95" customHeight="1" thickBot="1" x14ac:dyDescent="0.35">
      <c r="B139" s="51" t="s">
        <v>11</v>
      </c>
      <c r="C139" s="49"/>
      <c r="D139" s="50"/>
      <c r="E139" s="52">
        <f>SUM(E116:E138)</f>
        <v>0</v>
      </c>
      <c r="F139" s="52">
        <f>SUM(F116:F138)</f>
        <v>0</v>
      </c>
      <c r="G139" s="52">
        <f>SUM(G116:G138)</f>
        <v>0</v>
      </c>
      <c r="H139" s="52">
        <f>SUM(H116:H138)</f>
        <v>0</v>
      </c>
      <c r="I139" s="94"/>
      <c r="J139" s="7"/>
      <c r="M139" s="27"/>
      <c r="N139" s="22"/>
    </row>
    <row r="140" spans="2:14" ht="16.95" customHeight="1" thickBot="1" x14ac:dyDescent="0.35">
      <c r="B140" s="51" t="s">
        <v>186</v>
      </c>
      <c r="C140" s="28"/>
      <c r="D140" s="20"/>
      <c r="E140" s="91" t="e">
        <f>F139/E139</f>
        <v>#DIV/0!</v>
      </c>
      <c r="F140" s="92"/>
      <c r="G140" s="92"/>
      <c r="H140" s="92"/>
      <c r="I140" s="94"/>
      <c r="J140" s="42"/>
      <c r="M140" s="27"/>
      <c r="N140" s="22"/>
    </row>
    <row r="141" spans="2:14" ht="16.95" customHeight="1" x14ac:dyDescent="0.3">
      <c r="B141" s="76" t="s">
        <v>187</v>
      </c>
      <c r="C141" s="93"/>
      <c r="D141" s="93"/>
      <c r="E141" s="92"/>
      <c r="F141" s="92"/>
      <c r="G141" s="92"/>
      <c r="H141" s="92"/>
      <c r="I141" s="94"/>
      <c r="J141" s="42"/>
      <c r="M141" s="90"/>
      <c r="N141" s="89"/>
    </row>
    <row r="142" spans="2:14" ht="16.95" customHeight="1" x14ac:dyDescent="0.3">
      <c r="B142" s="76" t="s">
        <v>188</v>
      </c>
      <c r="C142" s="74"/>
      <c r="D142" s="74"/>
      <c r="E142" s="74"/>
      <c r="F142" s="74"/>
      <c r="G142" s="74"/>
      <c r="H142" s="74"/>
      <c r="I142" s="75"/>
      <c r="J142" s="42"/>
      <c r="M142" s="90"/>
      <c r="N142" s="89"/>
    </row>
    <row r="143" spans="2:14" ht="16.95" customHeight="1" x14ac:dyDescent="0.3">
      <c r="B143" s="76" t="s">
        <v>189</v>
      </c>
      <c r="C143" s="74"/>
      <c r="D143" s="74"/>
      <c r="E143" s="74"/>
      <c r="F143" s="74"/>
      <c r="G143" s="74"/>
      <c r="H143" s="74"/>
      <c r="I143" s="75"/>
      <c r="J143" s="42"/>
      <c r="K143" s="48" t="s">
        <v>142</v>
      </c>
      <c r="M143" s="90"/>
      <c r="N143" s="89"/>
    </row>
    <row r="144" spans="2:14" ht="12.45" customHeight="1" x14ac:dyDescent="0.3">
      <c r="B144" s="76"/>
      <c r="C144" s="74"/>
      <c r="D144" s="74"/>
      <c r="E144" s="74"/>
      <c r="F144" s="108" t="s">
        <v>198</v>
      </c>
      <c r="G144" s="108" t="s">
        <v>195</v>
      </c>
      <c r="H144" s="108" t="s">
        <v>196</v>
      </c>
      <c r="I144" s="75"/>
      <c r="J144" s="42"/>
      <c r="M144" s="90"/>
      <c r="N144" s="89"/>
    </row>
    <row r="145" spans="2:14" ht="55.05" customHeight="1" x14ac:dyDescent="0.3">
      <c r="B145" s="19" t="s">
        <v>117</v>
      </c>
      <c r="C145" s="20"/>
      <c r="D145" s="20" t="s">
        <v>129</v>
      </c>
      <c r="E145" s="11" t="s">
        <v>9</v>
      </c>
      <c r="F145" s="11" t="s">
        <v>192</v>
      </c>
      <c r="G145" s="11" t="s">
        <v>140</v>
      </c>
      <c r="H145" s="11" t="s">
        <v>141</v>
      </c>
      <c r="I145" s="11" t="s">
        <v>153</v>
      </c>
      <c r="J145" s="42"/>
      <c r="M145" s="90"/>
      <c r="N145" s="89"/>
    </row>
    <row r="146" spans="2:14" ht="16.95" customHeight="1" x14ac:dyDescent="0.3">
      <c r="B146" s="163" t="s">
        <v>180</v>
      </c>
      <c r="C146" s="164"/>
      <c r="D146" s="17" t="s">
        <v>116</v>
      </c>
      <c r="E146" s="39">
        <f>'Q1 2026'!E78+'Q2 2026'!E78+'Q3 2026'!E78+'Q4 2026'!E78</f>
        <v>0</v>
      </c>
      <c r="F146" s="39">
        <f>'Q1 2026'!F78+'Q2 2026'!F78+'Q3 2026'!F78+'Q4 2026'!F78</f>
        <v>0</v>
      </c>
      <c r="G146" s="39">
        <f>'Q1 2026'!G78+'Q2 2026'!G78+'Q3 2026'!G78+'Q4 2026'!G78</f>
        <v>0</v>
      </c>
      <c r="H146" s="39">
        <f>'Q1 2026'!H78+'Q2 2026'!H78+'Q3 2026'!H78+'Q4 2026'!H78</f>
        <v>0</v>
      </c>
      <c r="I146" s="43" t="e">
        <f t="shared" ref="I146:I147" si="10">F146/E146</f>
        <v>#DIV/0!</v>
      </c>
      <c r="J146" s="7"/>
      <c r="K146" s="48"/>
    </row>
    <row r="147" spans="2:14" ht="16.95" customHeight="1" thickBot="1" x14ac:dyDescent="0.35">
      <c r="B147" s="163" t="s">
        <v>179</v>
      </c>
      <c r="C147" s="164"/>
      <c r="D147" s="17"/>
      <c r="E147" s="39">
        <f>'Q1 2026'!E79+'Q2 2026'!E79+'Q3 2026'!E79+'Q4 2026'!E79</f>
        <v>0</v>
      </c>
      <c r="F147" s="39">
        <f>'Q1 2026'!F79+'Q2 2026'!F79+'Q3 2026'!F79+'Q4 2026'!F79</f>
        <v>0</v>
      </c>
      <c r="G147" s="39">
        <f>'Q1 2026'!G79+'Q2 2026'!G79+'Q3 2026'!G79+'Q4 2026'!G79</f>
        <v>0</v>
      </c>
      <c r="H147" s="39">
        <f>'Q1 2026'!H79+'Q2 2026'!H79+'Q3 2026'!H79+'Q4 2026'!H79</f>
        <v>0</v>
      </c>
      <c r="I147" s="43" t="e">
        <f t="shared" si="10"/>
        <v>#DIV/0!</v>
      </c>
      <c r="J147" s="7"/>
      <c r="M147" s="21"/>
      <c r="N147" s="21"/>
    </row>
    <row r="148" spans="2:14" ht="14.4" thickBot="1" x14ac:dyDescent="0.35">
      <c r="B148" s="51" t="s">
        <v>11</v>
      </c>
      <c r="C148" s="49"/>
      <c r="D148" s="50"/>
      <c r="E148" s="52">
        <f>SUM(E146:E147)</f>
        <v>0</v>
      </c>
      <c r="F148" s="52">
        <f t="shared" ref="F148:H148" si="11">SUM(F146:F147)</f>
        <v>0</v>
      </c>
      <c r="G148" s="52">
        <f t="shared" si="11"/>
        <v>0</v>
      </c>
      <c r="H148" s="52">
        <f t="shared" si="11"/>
        <v>0</v>
      </c>
      <c r="I148" s="95" t="e">
        <f>F148/E148</f>
        <v>#DIV/0!</v>
      </c>
    </row>
    <row r="149" spans="2:14" x14ac:dyDescent="0.3">
      <c r="B149" s="77"/>
      <c r="C149" s="74"/>
      <c r="D149" s="74"/>
      <c r="E149" s="74"/>
      <c r="F149" s="74"/>
      <c r="G149" s="74"/>
      <c r="H149" s="74"/>
      <c r="I149" s="75"/>
    </row>
    <row r="150" spans="2:14" ht="27.6" x14ac:dyDescent="0.3">
      <c r="B150" s="55" t="s">
        <v>166</v>
      </c>
      <c r="C150" s="20" t="s">
        <v>129</v>
      </c>
      <c r="D150" s="11" t="s">
        <v>9</v>
      </c>
      <c r="E150" s="74"/>
      <c r="F150" s="74"/>
      <c r="G150" s="74"/>
      <c r="H150" s="74"/>
      <c r="I150" s="75"/>
    </row>
    <row r="151" spans="2:14" x14ac:dyDescent="0.3">
      <c r="B151" s="63" t="s">
        <v>163</v>
      </c>
      <c r="C151" s="63" t="s">
        <v>164</v>
      </c>
      <c r="D151" s="1">
        <f>'Q1 2026'!D83+'Q2 2026'!D83+'Q3 2026'!D83+'Q4 2026'!D83</f>
        <v>0</v>
      </c>
      <c r="E151" s="74"/>
      <c r="F151" s="74"/>
      <c r="G151" s="74"/>
      <c r="H151" s="74"/>
      <c r="I151" s="75"/>
    </row>
    <row r="152" spans="2:14" x14ac:dyDescent="0.3">
      <c r="B152" s="66" t="s">
        <v>165</v>
      </c>
      <c r="C152" s="86"/>
      <c r="D152" s="1">
        <f>'Q1 2026'!D84+'Q2 2026'!D84+'Q3 2026'!D84+'Q4 2026'!D84</f>
        <v>0</v>
      </c>
      <c r="E152" s="74"/>
      <c r="F152" s="74"/>
      <c r="G152" s="74"/>
      <c r="H152" s="74"/>
      <c r="I152" s="75"/>
    </row>
    <row r="153" spans="2:14" x14ac:dyDescent="0.3">
      <c r="B153" s="167" t="s">
        <v>11</v>
      </c>
      <c r="C153" s="168"/>
      <c r="D153" s="32">
        <f>SUM(D151:D152)</f>
        <v>0</v>
      </c>
      <c r="E153" s="74"/>
      <c r="F153" s="74"/>
      <c r="G153" s="74"/>
      <c r="H153" s="74"/>
      <c r="I153" s="75"/>
    </row>
    <row r="154" spans="2:14" x14ac:dyDescent="0.3">
      <c r="B154" s="87"/>
      <c r="C154" s="78"/>
      <c r="D154" s="78"/>
      <c r="E154" s="78"/>
      <c r="F154" s="78"/>
      <c r="G154" s="78"/>
      <c r="H154" s="78"/>
      <c r="I154" s="79"/>
    </row>
    <row r="155" spans="2:14" x14ac:dyDescent="0.3">
      <c r="B155" s="53"/>
    </row>
    <row r="156" spans="2:14" x14ac:dyDescent="0.3">
      <c r="B156" s="53"/>
    </row>
    <row r="157" spans="2:14" x14ac:dyDescent="0.3">
      <c r="B157" s="53"/>
    </row>
    <row r="158" spans="2:14" x14ac:dyDescent="0.3">
      <c r="B158" s="53"/>
    </row>
    <row r="159" spans="2:14" ht="14.4" thickBot="1" x14ac:dyDescent="0.35">
      <c r="B159" s="42"/>
      <c r="C159" s="42"/>
      <c r="D159" s="42"/>
      <c r="E159" s="42"/>
      <c r="F159" s="44"/>
      <c r="G159" s="44"/>
      <c r="H159" s="44"/>
      <c r="I159" s="44"/>
      <c r="J159" s="45"/>
    </row>
    <row r="160" spans="2:14" ht="18.600000000000001" thickBot="1" x14ac:dyDescent="0.35">
      <c r="B160" s="33" t="s">
        <v>97</v>
      </c>
      <c r="C160" s="34"/>
      <c r="D160" s="34"/>
      <c r="E160" s="34"/>
      <c r="F160" s="35"/>
      <c r="G160" s="35"/>
      <c r="H160" s="35"/>
      <c r="I160" s="35"/>
      <c r="J160" s="41"/>
      <c r="N160" s="22"/>
    </row>
    <row r="161" spans="2:23" ht="16.2" thickBot="1" x14ac:dyDescent="0.35">
      <c r="B161" s="4"/>
      <c r="C161" s="7"/>
      <c r="D161" s="7"/>
      <c r="E161" s="7"/>
      <c r="F161" s="7"/>
      <c r="G161" s="7"/>
      <c r="H161" s="7"/>
      <c r="I161" s="7"/>
      <c r="J161" s="7"/>
      <c r="K161" s="48" t="s">
        <v>142</v>
      </c>
      <c r="M161" s="23"/>
      <c r="N161" s="23"/>
    </row>
    <row r="162" spans="2:23" ht="14.4" x14ac:dyDescent="0.3">
      <c r="B162" s="47" t="s">
        <v>152</v>
      </c>
      <c r="E162" s="85"/>
      <c r="F162" s="107" t="s">
        <v>197</v>
      </c>
      <c r="G162" s="107" t="s">
        <v>195</v>
      </c>
      <c r="H162" s="107" t="s">
        <v>196</v>
      </c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 spans="2:23" ht="55.2" customHeight="1" x14ac:dyDescent="0.3">
      <c r="B163" s="19" t="s">
        <v>7</v>
      </c>
      <c r="C163" s="20"/>
      <c r="D163" s="20" t="s">
        <v>129</v>
      </c>
      <c r="E163" s="11" t="s">
        <v>9</v>
      </c>
      <c r="F163" s="11" t="s">
        <v>192</v>
      </c>
      <c r="G163" s="11" t="s">
        <v>140</v>
      </c>
      <c r="H163" s="11" t="s">
        <v>141</v>
      </c>
      <c r="I163" s="11" t="s">
        <v>153</v>
      </c>
      <c r="J163" s="42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 spans="2:23" ht="16.95" customHeight="1" x14ac:dyDescent="0.3">
      <c r="B164" s="163" t="s">
        <v>61</v>
      </c>
      <c r="C164" s="164"/>
      <c r="D164" s="17" t="s">
        <v>99</v>
      </c>
      <c r="E164" s="39">
        <f>'Q1 2027'!E50+'Q2 2027'!E50+'Q3 2027'!E50+'Q4 2027'!E50</f>
        <v>0</v>
      </c>
      <c r="F164" s="39">
        <f>'Q1 2027'!F50+'Q2 2027'!F50+'Q3 2027'!F50+'Q4 2027'!F50</f>
        <v>0</v>
      </c>
      <c r="G164" s="39">
        <f>'Q1 2027'!G50+'Q2 2027'!G50+'Q3 2027'!G50+'Q4 2027'!G50</f>
        <v>0</v>
      </c>
      <c r="H164" s="39">
        <f>'Q1 2027'!H50+'Q2 2027'!H50+'Q3 2027'!H50+'Q4 2027'!H50</f>
        <v>0</v>
      </c>
      <c r="I164" s="43" t="e">
        <f>F164/E164</f>
        <v>#DIV/0!</v>
      </c>
      <c r="J164" s="7"/>
    </row>
    <row r="165" spans="2:23" ht="16.95" customHeight="1" x14ac:dyDescent="0.3">
      <c r="B165" s="163" t="s">
        <v>101</v>
      </c>
      <c r="C165" s="164"/>
      <c r="D165" s="17" t="s">
        <v>100</v>
      </c>
      <c r="E165" s="39">
        <f>'Q1 2027'!E51+'Q2 2027'!E51+'Q3 2027'!E51+'Q4 2027'!E51</f>
        <v>0</v>
      </c>
      <c r="F165" s="39">
        <f>'Q1 2027'!F51+'Q2 2027'!F51+'Q3 2027'!F51+'Q4 2027'!F51</f>
        <v>0</v>
      </c>
      <c r="G165" s="39">
        <f>'Q1 2027'!G51+'Q2 2027'!G51+'Q3 2027'!G51+'Q4 2027'!G51</f>
        <v>0</v>
      </c>
      <c r="H165" s="39">
        <f>'Q1 2027'!H51+'Q2 2027'!H51+'Q3 2027'!H51+'Q4 2027'!H51</f>
        <v>0</v>
      </c>
      <c r="I165" s="43" t="e">
        <f t="shared" ref="I165:I167" si="12">F165/E165</f>
        <v>#DIV/0!</v>
      </c>
      <c r="J165" s="7"/>
    </row>
    <row r="166" spans="2:23" ht="16.95" customHeight="1" x14ac:dyDescent="0.3">
      <c r="B166" s="163" t="s">
        <v>156</v>
      </c>
      <c r="C166" s="164"/>
      <c r="D166" s="17" t="s">
        <v>102</v>
      </c>
      <c r="E166" s="39">
        <f>'Q1 2027'!E52+'Q2 2027'!E52+'Q3 2027'!E52+'Q4 2027'!E52</f>
        <v>0</v>
      </c>
      <c r="F166" s="39">
        <f>'Q1 2027'!F52+'Q2 2027'!F52+'Q3 2027'!F52+'Q4 2027'!F52</f>
        <v>0</v>
      </c>
      <c r="G166" s="39">
        <f>'Q1 2027'!G52+'Q2 2027'!G52+'Q3 2027'!G52+'Q4 2027'!G52</f>
        <v>0</v>
      </c>
      <c r="H166" s="39">
        <f>'Q1 2027'!H52+'Q2 2027'!H52+'Q3 2027'!H52+'Q4 2027'!H52</f>
        <v>0</v>
      </c>
      <c r="I166" s="43" t="e">
        <f t="shared" si="12"/>
        <v>#DIV/0!</v>
      </c>
      <c r="J166" s="7"/>
    </row>
    <row r="167" spans="2:23" ht="16.95" customHeight="1" x14ac:dyDescent="0.3">
      <c r="B167" s="163" t="s">
        <v>104</v>
      </c>
      <c r="C167" s="164"/>
      <c r="D167" s="18" t="s">
        <v>103</v>
      </c>
      <c r="E167" s="39">
        <f>'Q1 2027'!E53+'Q2 2027'!E53+'Q3 2027'!E53+'Q4 2027'!E53</f>
        <v>0</v>
      </c>
      <c r="F167" s="39">
        <f>'Q1 2027'!F53+'Q2 2027'!F53+'Q3 2027'!F53+'Q4 2027'!F53</f>
        <v>0</v>
      </c>
      <c r="G167" s="39">
        <f>'Q1 2027'!G53+'Q2 2027'!G53+'Q3 2027'!G53+'Q4 2027'!G53</f>
        <v>0</v>
      </c>
      <c r="H167" s="39">
        <f>'Q1 2027'!H53+'Q2 2027'!H53+'Q3 2027'!H53+'Q4 2027'!H53</f>
        <v>0</v>
      </c>
      <c r="I167" s="43" t="e">
        <f t="shared" si="12"/>
        <v>#DIV/0!</v>
      </c>
      <c r="J167" s="7"/>
    </row>
    <row r="168" spans="2:23" ht="16.95" customHeight="1" x14ac:dyDescent="0.3">
      <c r="B168" s="163" t="s">
        <v>114</v>
      </c>
      <c r="C168" s="164"/>
      <c r="D168" s="169" t="s">
        <v>112</v>
      </c>
      <c r="E168" s="39">
        <f>'Q1 2027'!E54+'Q2 2027'!E54+'Q3 2027'!E54+'Q4 2027'!E54</f>
        <v>0</v>
      </c>
      <c r="F168" s="39">
        <f>'Q1 2027'!F54+'Q2 2027'!F54+'Q3 2027'!F54+'Q4 2027'!F54</f>
        <v>0</v>
      </c>
      <c r="G168" s="39">
        <f>'Q1 2027'!G54+'Q2 2027'!G54+'Q3 2027'!G54+'Q4 2027'!G54</f>
        <v>0</v>
      </c>
      <c r="H168" s="39">
        <f>'Q1 2027'!H54+'Q2 2027'!H54+'Q3 2027'!H54+'Q4 2027'!H54</f>
        <v>0</v>
      </c>
      <c r="I168" s="43" t="e">
        <f>F168/E168</f>
        <v>#DIV/0!</v>
      </c>
      <c r="J168" s="7"/>
    </row>
    <row r="169" spans="2:23" ht="16.95" customHeight="1" thickBot="1" x14ac:dyDescent="0.35">
      <c r="B169" s="163" t="s">
        <v>113</v>
      </c>
      <c r="C169" s="164"/>
      <c r="D169" s="169"/>
      <c r="E169" s="39">
        <f>'Q1 2027'!E55+'Q2 2027'!E55+'Q3 2027'!E55+'Q4 2027'!E55</f>
        <v>0</v>
      </c>
      <c r="F169" s="39">
        <f>'Q1 2027'!F55+'Q2 2027'!F55+'Q3 2027'!F55+'Q4 2027'!F55</f>
        <v>0</v>
      </c>
      <c r="G169" s="39">
        <f>'Q1 2027'!G55+'Q2 2027'!G55+'Q3 2027'!G55+'Q4 2027'!G55</f>
        <v>0</v>
      </c>
      <c r="H169" s="39">
        <f>'Q1 2027'!H55+'Q2 2027'!H55+'Q3 2027'!H55+'Q4 2027'!H55</f>
        <v>0</v>
      </c>
      <c r="I169" s="43" t="e">
        <f>F169/E169</f>
        <v>#DIV/0!</v>
      </c>
      <c r="J169" s="7"/>
    </row>
    <row r="170" spans="2:23" ht="21.45" customHeight="1" thickBot="1" x14ac:dyDescent="0.35">
      <c r="B170" s="170" t="s">
        <v>168</v>
      </c>
      <c r="C170" s="171"/>
      <c r="D170" s="18" t="s">
        <v>119</v>
      </c>
      <c r="E170" s="39">
        <f>'Q1 2027'!E56+'Q2 2027'!E56+'Q3 2027'!E56+'Q4 2027'!E56</f>
        <v>0</v>
      </c>
      <c r="F170" s="39">
        <f>'Q1 2027'!F56+'Q2 2027'!F56+'Q3 2027'!F56+'Q4 2027'!F56</f>
        <v>0</v>
      </c>
      <c r="G170" s="39">
        <f>'Q1 2027'!G56+'Q2 2027'!G56+'Q3 2027'!G56+'Q4 2027'!G56</f>
        <v>0</v>
      </c>
      <c r="H170" s="39">
        <f>'Q1 2027'!H56+'Q2 2027'!H56+'Q3 2027'!H56+'Q4 2027'!H56</f>
        <v>0</v>
      </c>
      <c r="I170" s="43" t="e">
        <f>F170/E170</f>
        <v>#DIV/0!</v>
      </c>
      <c r="J170" s="7"/>
      <c r="M170" s="22"/>
      <c r="N170" s="22"/>
    </row>
    <row r="171" spans="2:23" ht="16.95" customHeight="1" x14ac:dyDescent="0.3">
      <c r="B171" s="163" t="s">
        <v>184</v>
      </c>
      <c r="C171" s="164"/>
      <c r="D171" s="18" t="s">
        <v>105</v>
      </c>
      <c r="E171" s="39">
        <f>'Q1 2027'!E57+'Q2 2027'!E57+'Q3 2027'!E57+'Q4 2027'!E57</f>
        <v>0</v>
      </c>
      <c r="F171" s="39">
        <f>'Q1 2027'!F57+'Q2 2027'!F57+'Q3 2027'!F57+'Q4 2027'!F57</f>
        <v>0</v>
      </c>
      <c r="G171" s="39">
        <f>'Q1 2027'!G57+'Q2 2027'!G57+'Q3 2027'!G57+'Q4 2027'!G57</f>
        <v>0</v>
      </c>
      <c r="H171" s="39">
        <f>'Q1 2027'!H57+'Q2 2027'!H57+'Q3 2027'!H57+'Q4 2027'!H57</f>
        <v>0</v>
      </c>
      <c r="I171" s="43" t="e">
        <f t="shared" ref="I171" si="13">F171/E171</f>
        <v>#DIV/0!</v>
      </c>
      <c r="J171" s="7"/>
    </row>
    <row r="172" spans="2:23" ht="16.95" customHeight="1" x14ac:dyDescent="0.3">
      <c r="B172" s="170" t="s">
        <v>64</v>
      </c>
      <c r="C172" s="171"/>
      <c r="D172" s="18" t="s">
        <v>115</v>
      </c>
      <c r="E172" s="39">
        <f>'Q1 2027'!E58+'Q2 2027'!E58+'Q3 2027'!E58+'Q4 2027'!E58</f>
        <v>0</v>
      </c>
      <c r="F172" s="39">
        <f>'Q1 2027'!F58+'Q2 2027'!F58+'Q3 2027'!F58+'Q4 2027'!F58</f>
        <v>0</v>
      </c>
      <c r="G172" s="39">
        <f>'Q1 2027'!G58+'Q2 2027'!G58+'Q3 2027'!G58+'Q4 2027'!G58</f>
        <v>0</v>
      </c>
      <c r="H172" s="39">
        <f>'Q1 2027'!H58+'Q2 2027'!H58+'Q3 2027'!H58+'Q4 2027'!H58</f>
        <v>0</v>
      </c>
      <c r="I172" s="43" t="e">
        <f>F172/E172</f>
        <v>#DIV/0!</v>
      </c>
      <c r="J172" s="7"/>
    </row>
    <row r="173" spans="2:23" ht="16.95" customHeight="1" x14ac:dyDescent="0.3">
      <c r="B173" s="163" t="s">
        <v>107</v>
      </c>
      <c r="C173" s="164"/>
      <c r="D173" s="17" t="s">
        <v>106</v>
      </c>
      <c r="E173" s="39">
        <f>'Q1 2027'!E59+'Q2 2027'!E59+'Q3 2027'!E59+'Q4 2027'!E59</f>
        <v>0</v>
      </c>
      <c r="F173" s="39">
        <f>'Q1 2027'!F59+'Q2 2027'!F59+'Q3 2027'!F59+'Q4 2027'!F59</f>
        <v>0</v>
      </c>
      <c r="G173" s="39">
        <f>'Q1 2027'!G59+'Q2 2027'!G59+'Q3 2027'!G59+'Q4 2027'!G59</f>
        <v>0</v>
      </c>
      <c r="H173" s="39">
        <f>'Q1 2027'!H59+'Q2 2027'!H59+'Q3 2027'!H59+'Q4 2027'!H59</f>
        <v>0</v>
      </c>
      <c r="I173" s="43" t="e">
        <f t="shared" ref="I173:I176" si="14">F173/E173</f>
        <v>#DIV/0!</v>
      </c>
      <c r="J173" s="7"/>
    </row>
    <row r="174" spans="2:23" ht="16.95" customHeight="1" x14ac:dyDescent="0.3">
      <c r="B174" s="96" t="s">
        <v>109</v>
      </c>
      <c r="C174" s="97"/>
      <c r="D174" s="169" t="s">
        <v>108</v>
      </c>
      <c r="E174" s="39">
        <f>'Q1 2027'!E60+'Q2 2027'!E60+'Q3 2027'!E60+'Q4 2027'!E60</f>
        <v>0</v>
      </c>
      <c r="F174" s="39">
        <f>'Q1 2027'!F60+'Q2 2027'!F60+'Q3 2027'!F60+'Q4 2027'!F60</f>
        <v>0</v>
      </c>
      <c r="G174" s="39">
        <f>'Q1 2027'!G60+'Q2 2027'!G60+'Q3 2027'!G60+'Q4 2027'!G60</f>
        <v>0</v>
      </c>
      <c r="H174" s="39">
        <f>'Q1 2027'!H60+'Q2 2027'!H60+'Q3 2027'!H60+'Q4 2027'!H60</f>
        <v>0</v>
      </c>
      <c r="I174" s="43" t="e">
        <f t="shared" si="14"/>
        <v>#DIV/0!</v>
      </c>
      <c r="J174" s="7"/>
    </row>
    <row r="175" spans="2:23" ht="16.95" customHeight="1" x14ac:dyDescent="0.3">
      <c r="B175" s="163" t="s">
        <v>110</v>
      </c>
      <c r="C175" s="164"/>
      <c r="D175" s="169"/>
      <c r="E175" s="39">
        <f>'Q1 2027'!E61+'Q2 2027'!E61+'Q3 2027'!E61+'Q4 2027'!E61</f>
        <v>0</v>
      </c>
      <c r="F175" s="39">
        <f>'Q1 2027'!F61+'Q2 2027'!F61+'Q3 2027'!F61+'Q4 2027'!F61</f>
        <v>0</v>
      </c>
      <c r="G175" s="39">
        <f>'Q1 2027'!G61+'Q2 2027'!G61+'Q3 2027'!G61+'Q4 2027'!G61</f>
        <v>0</v>
      </c>
      <c r="H175" s="39">
        <f>'Q1 2027'!H61+'Q2 2027'!H61+'Q3 2027'!H61+'Q4 2027'!H61</f>
        <v>0</v>
      </c>
      <c r="I175" s="43" t="e">
        <f t="shared" si="14"/>
        <v>#DIV/0!</v>
      </c>
      <c r="J175" s="7"/>
    </row>
    <row r="176" spans="2:23" ht="16.95" customHeight="1" thickBot="1" x14ac:dyDescent="0.35">
      <c r="B176" s="163" t="s">
        <v>111</v>
      </c>
      <c r="C176" s="164"/>
      <c r="D176" s="169"/>
      <c r="E176" s="39">
        <f>'Q1 2027'!E62+'Q2 2027'!E62+'Q3 2027'!E62+'Q4 2027'!E62</f>
        <v>0</v>
      </c>
      <c r="F176" s="39">
        <f>'Q1 2027'!F62+'Q2 2027'!F62+'Q3 2027'!F62+'Q4 2027'!F62</f>
        <v>0</v>
      </c>
      <c r="G176" s="39">
        <f>'Q1 2027'!G62+'Q2 2027'!G62+'Q3 2027'!G62+'Q4 2027'!G62</f>
        <v>0</v>
      </c>
      <c r="H176" s="39">
        <f>'Q1 2027'!H62+'Q2 2027'!H62+'Q3 2027'!H62+'Q4 2027'!H62</f>
        <v>0</v>
      </c>
      <c r="I176" s="43" t="e">
        <f t="shared" si="14"/>
        <v>#DIV/0!</v>
      </c>
      <c r="J176" s="7"/>
    </row>
    <row r="177" spans="2:14" ht="16.95" customHeight="1" thickBot="1" x14ac:dyDescent="0.35">
      <c r="B177" s="163" t="s">
        <v>185</v>
      </c>
      <c r="C177" s="164"/>
      <c r="D177" s="18" t="s">
        <v>118</v>
      </c>
      <c r="E177" s="39">
        <f>'Q1 2027'!E63+'Q2 2027'!E63+'Q3 2027'!E63+'Q4 2027'!E63</f>
        <v>0</v>
      </c>
      <c r="F177" s="39">
        <f>'Q1 2027'!F63+'Q2 2027'!F63+'Q3 2027'!F63+'Q4 2027'!F63</f>
        <v>0</v>
      </c>
      <c r="G177" s="39">
        <f>'Q1 2027'!G63+'Q2 2027'!G63+'Q3 2027'!G63+'Q4 2027'!G63</f>
        <v>0</v>
      </c>
      <c r="H177" s="39">
        <f>'Q1 2027'!H63+'Q2 2027'!H63+'Q3 2027'!H63+'Q4 2027'!H63</f>
        <v>0</v>
      </c>
      <c r="I177" s="43" t="e">
        <f>F177/E177</f>
        <v>#DIV/0!</v>
      </c>
      <c r="J177" s="7"/>
      <c r="M177" s="22"/>
      <c r="N177" s="22"/>
    </row>
    <row r="178" spans="2:14" ht="16.95" customHeight="1" thickBot="1" x14ac:dyDescent="0.35">
      <c r="B178" s="96" t="s">
        <v>170</v>
      </c>
      <c r="C178" s="97"/>
      <c r="D178" s="18" t="s">
        <v>183</v>
      </c>
      <c r="E178" s="39">
        <f>'Q1 2027'!E64+'Q2 2027'!E64+'Q3 2027'!E64+'Q4 2027'!E64</f>
        <v>0</v>
      </c>
      <c r="F178" s="39">
        <f>'Q1 2027'!F64+'Q2 2027'!F64+'Q3 2027'!F64+'Q4 2027'!F64</f>
        <v>0</v>
      </c>
      <c r="G178" s="39">
        <f>'Q1 2027'!G64+'Q2 2027'!G64+'Q3 2027'!G64+'Q4 2027'!G64</f>
        <v>0</v>
      </c>
      <c r="H178" s="39">
        <f>'Q1 2027'!H64+'Q2 2027'!H64+'Q3 2027'!H64+'Q4 2027'!H64</f>
        <v>0</v>
      </c>
      <c r="I178" s="43" t="e">
        <f>F178/E178</f>
        <v>#DIV/0!</v>
      </c>
      <c r="J178" s="7"/>
      <c r="M178" s="22"/>
      <c r="N178" s="22"/>
    </row>
    <row r="179" spans="2:14" ht="16.95" customHeight="1" thickBot="1" x14ac:dyDescent="0.35">
      <c r="B179" s="96" t="s">
        <v>177</v>
      </c>
      <c r="C179" s="97"/>
      <c r="D179" s="18"/>
      <c r="E179" s="39">
        <f>'Q1 2027'!E65+'Q2 2027'!E65+'Q3 2027'!E65+'Q4 2027'!E65</f>
        <v>0</v>
      </c>
      <c r="F179" s="39">
        <f>'Q1 2027'!F65+'Q2 2027'!F65+'Q3 2027'!F65+'Q4 2027'!F65</f>
        <v>0</v>
      </c>
      <c r="G179" s="39">
        <f>'Q1 2027'!G65+'Q2 2027'!G65+'Q3 2027'!G65+'Q4 2027'!G65</f>
        <v>0</v>
      </c>
      <c r="H179" s="39">
        <f>'Q1 2027'!H65+'Q2 2027'!H65+'Q3 2027'!H65+'Q4 2027'!H65</f>
        <v>0</v>
      </c>
      <c r="I179" s="43" t="e">
        <f t="shared" ref="I179:I186" si="15">F179/E179</f>
        <v>#DIV/0!</v>
      </c>
      <c r="J179" s="7"/>
      <c r="M179" s="22"/>
      <c r="N179" s="22"/>
    </row>
    <row r="180" spans="2:14" ht="16.95" customHeight="1" thickBot="1" x14ac:dyDescent="0.35">
      <c r="B180" s="170" t="s">
        <v>171</v>
      </c>
      <c r="C180" s="171"/>
      <c r="D180" s="18" t="s">
        <v>121</v>
      </c>
      <c r="E180" s="39">
        <f>'Q1 2027'!E66+'Q2 2027'!E66+'Q3 2027'!E66+'Q4 2027'!E66</f>
        <v>0</v>
      </c>
      <c r="F180" s="39">
        <f>'Q1 2027'!F66+'Q2 2027'!F66+'Q3 2027'!F66+'Q4 2027'!F66</f>
        <v>0</v>
      </c>
      <c r="G180" s="39">
        <f>'Q1 2027'!G66+'Q2 2027'!G66+'Q3 2027'!G66+'Q4 2027'!G66</f>
        <v>0</v>
      </c>
      <c r="H180" s="39">
        <f>'Q1 2027'!H66+'Q2 2027'!H66+'Q3 2027'!H66+'Q4 2027'!H66</f>
        <v>0</v>
      </c>
      <c r="I180" s="43" t="e">
        <f t="shared" si="15"/>
        <v>#DIV/0!</v>
      </c>
      <c r="J180" s="7"/>
      <c r="M180" s="24"/>
      <c r="N180" s="22"/>
    </row>
    <row r="181" spans="2:14" ht="16.95" customHeight="1" thickBot="1" x14ac:dyDescent="0.35">
      <c r="B181" s="163" t="s">
        <v>62</v>
      </c>
      <c r="C181" s="164"/>
      <c r="D181" s="17" t="s">
        <v>120</v>
      </c>
      <c r="E181" s="39">
        <f>'Q1 2027'!E67+'Q2 2027'!E67+'Q3 2027'!E67+'Q4 2027'!E67</f>
        <v>0</v>
      </c>
      <c r="F181" s="39">
        <f>'Q1 2027'!F67+'Q2 2027'!F67+'Q3 2027'!F67+'Q4 2027'!F67</f>
        <v>0</v>
      </c>
      <c r="G181" s="39">
        <f>'Q1 2027'!G67+'Q2 2027'!G67+'Q3 2027'!G67+'Q4 2027'!G67</f>
        <v>0</v>
      </c>
      <c r="H181" s="39">
        <f>'Q1 2027'!H67+'Q2 2027'!H67+'Q3 2027'!H67+'Q4 2027'!H67</f>
        <v>0</v>
      </c>
      <c r="I181" s="43" t="e">
        <f t="shared" si="15"/>
        <v>#DIV/0!</v>
      </c>
      <c r="J181" s="7"/>
      <c r="M181" s="23"/>
      <c r="N181" s="22"/>
    </row>
    <row r="182" spans="2:14" ht="16.95" customHeight="1" thickBot="1" x14ac:dyDescent="0.35">
      <c r="B182" s="163" t="s">
        <v>125</v>
      </c>
      <c r="C182" s="164"/>
      <c r="D182" s="17" t="s">
        <v>128</v>
      </c>
      <c r="E182" s="39">
        <f>'Q1 2027'!E68+'Q2 2027'!E68+'Q3 2027'!E68+'Q4 2027'!E68</f>
        <v>0</v>
      </c>
      <c r="F182" s="39">
        <f>'Q1 2027'!F68+'Q2 2027'!F68+'Q3 2027'!F68+'Q4 2027'!F68</f>
        <v>0</v>
      </c>
      <c r="G182" s="39">
        <f>'Q1 2027'!G68+'Q2 2027'!G68+'Q3 2027'!G68+'Q4 2027'!G68</f>
        <v>0</v>
      </c>
      <c r="H182" s="39">
        <f>'Q1 2027'!H68+'Q2 2027'!H68+'Q3 2027'!H68+'Q4 2027'!H68</f>
        <v>0</v>
      </c>
      <c r="I182" s="43" t="e">
        <f t="shared" si="15"/>
        <v>#DIV/0!</v>
      </c>
      <c r="J182" s="7"/>
      <c r="K182" s="65"/>
      <c r="M182" s="25"/>
      <c r="N182" s="22"/>
    </row>
    <row r="183" spans="2:14" ht="16.95" customHeight="1" thickBot="1" x14ac:dyDescent="0.35">
      <c r="B183" s="163" t="s">
        <v>123</v>
      </c>
      <c r="C183" s="164"/>
      <c r="D183" s="169" t="s">
        <v>122</v>
      </c>
      <c r="E183" s="39">
        <f>'Q1 2027'!E69+'Q2 2027'!E69+'Q3 2027'!E69+'Q4 2027'!E69</f>
        <v>0</v>
      </c>
      <c r="F183" s="39">
        <f>'Q1 2027'!F69+'Q2 2027'!F69+'Q3 2027'!F69+'Q4 2027'!F69</f>
        <v>0</v>
      </c>
      <c r="G183" s="39">
        <f>'Q1 2027'!G69+'Q2 2027'!G69+'Q3 2027'!G69+'Q4 2027'!G69</f>
        <v>0</v>
      </c>
      <c r="H183" s="39">
        <f>'Q1 2027'!H69+'Q2 2027'!H69+'Q3 2027'!H69+'Q4 2027'!H69</f>
        <v>0</v>
      </c>
      <c r="I183" s="43" t="e">
        <f t="shared" si="15"/>
        <v>#DIV/0!</v>
      </c>
      <c r="J183" s="7"/>
      <c r="M183" s="22"/>
      <c r="N183" s="22"/>
    </row>
    <row r="184" spans="2:14" ht="16.95" customHeight="1" thickBot="1" x14ac:dyDescent="0.35">
      <c r="B184" s="163" t="s">
        <v>182</v>
      </c>
      <c r="C184" s="164"/>
      <c r="D184" s="169"/>
      <c r="E184" s="39">
        <f>'Q1 2027'!E70+'Q2 2027'!E70+'Q3 2027'!E70+'Q4 2027'!E70</f>
        <v>0</v>
      </c>
      <c r="F184" s="39">
        <f>'Q1 2027'!F70+'Q2 2027'!F70+'Q3 2027'!F70+'Q4 2027'!F70</f>
        <v>0</v>
      </c>
      <c r="G184" s="39">
        <f>'Q1 2027'!G70+'Q2 2027'!G70+'Q3 2027'!G70+'Q4 2027'!G70</f>
        <v>0</v>
      </c>
      <c r="H184" s="39">
        <f>'Q1 2027'!H70+'Q2 2027'!H70+'Q3 2027'!H70+'Q4 2027'!H70</f>
        <v>0</v>
      </c>
      <c r="I184" s="43" t="e">
        <f t="shared" si="15"/>
        <v>#DIV/0!</v>
      </c>
      <c r="J184" s="7"/>
      <c r="M184" s="25"/>
      <c r="N184" s="22"/>
    </row>
    <row r="185" spans="2:14" ht="16.95" customHeight="1" thickBot="1" x14ac:dyDescent="0.35">
      <c r="B185" s="163" t="s">
        <v>124</v>
      </c>
      <c r="C185" s="164"/>
      <c r="D185" s="17" t="s">
        <v>126</v>
      </c>
      <c r="E185" s="39">
        <f>'Q1 2027'!E71+'Q2 2027'!E71+'Q3 2027'!E71+'Q4 2027'!E71</f>
        <v>0</v>
      </c>
      <c r="F185" s="39">
        <f>'Q1 2027'!F71+'Q2 2027'!F71+'Q3 2027'!F71+'Q4 2027'!F71</f>
        <v>0</v>
      </c>
      <c r="G185" s="39">
        <f>'Q1 2027'!G71+'Q2 2027'!G71+'Q3 2027'!G71+'Q4 2027'!G71</f>
        <v>0</v>
      </c>
      <c r="H185" s="39">
        <f>'Q1 2027'!H71+'Q2 2027'!H71+'Q3 2027'!H71+'Q4 2027'!H71</f>
        <v>0</v>
      </c>
      <c r="I185" s="43" t="e">
        <f t="shared" si="15"/>
        <v>#DIV/0!</v>
      </c>
      <c r="J185" s="7"/>
      <c r="M185" s="25"/>
      <c r="N185" s="22"/>
    </row>
    <row r="186" spans="2:14" ht="16.95" customHeight="1" thickBot="1" x14ac:dyDescent="0.35">
      <c r="B186" s="163" t="s">
        <v>127</v>
      </c>
      <c r="C186" s="164"/>
      <c r="D186" s="17"/>
      <c r="E186" s="39">
        <f>'Q1 2027'!E72+'Q2 2027'!E72+'Q3 2027'!E72+'Q4 2027'!E72</f>
        <v>0</v>
      </c>
      <c r="F186" s="39">
        <f>'Q1 2027'!F72+'Q2 2027'!F72+'Q3 2027'!F72+'Q4 2027'!F72</f>
        <v>0</v>
      </c>
      <c r="G186" s="39">
        <f>'Q1 2027'!G72+'Q2 2027'!G72+'Q3 2027'!G72+'Q4 2027'!G72</f>
        <v>0</v>
      </c>
      <c r="H186" s="39">
        <f>'Q1 2027'!H72+'Q2 2027'!H72+'Q3 2027'!H72+'Q4 2027'!H72</f>
        <v>0</v>
      </c>
      <c r="I186" s="43" t="e">
        <f t="shared" si="15"/>
        <v>#DIV/0!</v>
      </c>
      <c r="J186" s="7"/>
      <c r="M186" s="26"/>
      <c r="N186" s="22"/>
    </row>
    <row r="187" spans="2:14" ht="16.95" customHeight="1" thickBot="1" x14ac:dyDescent="0.35">
      <c r="B187" s="51" t="s">
        <v>11</v>
      </c>
      <c r="C187" s="49"/>
      <c r="D187" s="50"/>
      <c r="E187" s="52">
        <f>SUM(E164:E186)</f>
        <v>0</v>
      </c>
      <c r="F187" s="52">
        <f t="shared" ref="F187:H187" si="16">SUM(F164:F186)</f>
        <v>0</v>
      </c>
      <c r="G187" s="52">
        <f t="shared" si="16"/>
        <v>0</v>
      </c>
      <c r="H187" s="52">
        <f t="shared" si="16"/>
        <v>0</v>
      </c>
      <c r="I187" s="94"/>
      <c r="J187" s="7"/>
      <c r="M187" s="27"/>
      <c r="N187" s="22"/>
    </row>
    <row r="188" spans="2:14" ht="16.95" customHeight="1" thickBot="1" x14ac:dyDescent="0.35">
      <c r="B188" s="51" t="s">
        <v>186</v>
      </c>
      <c r="C188" s="28"/>
      <c r="D188" s="20"/>
      <c r="E188" s="91" t="e">
        <f>F187/E187</f>
        <v>#DIV/0!</v>
      </c>
      <c r="F188" s="92"/>
      <c r="G188" s="92"/>
      <c r="H188" s="92"/>
      <c r="I188" s="94"/>
      <c r="J188" s="42"/>
      <c r="M188" s="27"/>
      <c r="N188" s="22"/>
    </row>
    <row r="189" spans="2:14" ht="16.95" customHeight="1" x14ac:dyDescent="0.3">
      <c r="B189" s="76" t="s">
        <v>187</v>
      </c>
      <c r="C189" s="93"/>
      <c r="D189" s="93"/>
      <c r="E189" s="92"/>
      <c r="F189" s="92"/>
      <c r="G189" s="92"/>
      <c r="H189" s="92"/>
      <c r="I189" s="94"/>
      <c r="J189" s="42"/>
      <c r="M189" s="90"/>
      <c r="N189" s="89"/>
    </row>
    <row r="190" spans="2:14" ht="16.95" customHeight="1" x14ac:dyDescent="0.3">
      <c r="B190" s="76" t="s">
        <v>188</v>
      </c>
      <c r="C190" s="74"/>
      <c r="D190" s="74"/>
      <c r="E190" s="74"/>
      <c r="F190" s="74"/>
      <c r="G190" s="74"/>
      <c r="H190" s="74"/>
      <c r="I190" s="75"/>
      <c r="J190" s="42"/>
      <c r="M190" s="90"/>
      <c r="N190" s="89"/>
    </row>
    <row r="191" spans="2:14" ht="16.95" customHeight="1" x14ac:dyDescent="0.3">
      <c r="B191" s="76" t="s">
        <v>189</v>
      </c>
      <c r="C191" s="74"/>
      <c r="D191" s="74"/>
      <c r="E191" s="74"/>
      <c r="F191" s="74"/>
      <c r="G191" s="74"/>
      <c r="H191" s="74"/>
      <c r="I191" s="75"/>
      <c r="J191" s="42"/>
      <c r="K191" s="48" t="s">
        <v>142</v>
      </c>
      <c r="M191" s="90"/>
      <c r="N191" s="89"/>
    </row>
    <row r="192" spans="2:14" ht="12.45" customHeight="1" x14ac:dyDescent="0.3">
      <c r="B192" s="76"/>
      <c r="C192" s="74"/>
      <c r="D192" s="74"/>
      <c r="E192" s="74"/>
      <c r="F192" s="108" t="s">
        <v>198</v>
      </c>
      <c r="G192" s="108" t="s">
        <v>195</v>
      </c>
      <c r="H192" s="108" t="s">
        <v>196</v>
      </c>
      <c r="I192" s="75"/>
      <c r="J192" s="42"/>
      <c r="M192" s="90"/>
      <c r="N192" s="89"/>
    </row>
    <row r="193" spans="2:23" ht="55.05" customHeight="1" x14ac:dyDescent="0.3">
      <c r="B193" s="19" t="s">
        <v>117</v>
      </c>
      <c r="C193" s="20"/>
      <c r="D193" s="20" t="s">
        <v>129</v>
      </c>
      <c r="E193" s="11" t="s">
        <v>9</v>
      </c>
      <c r="F193" s="11" t="s">
        <v>192</v>
      </c>
      <c r="G193" s="11" t="s">
        <v>140</v>
      </c>
      <c r="H193" s="11" t="s">
        <v>141</v>
      </c>
      <c r="I193" s="11" t="s">
        <v>153</v>
      </c>
      <c r="J193" s="42"/>
      <c r="M193" s="90"/>
      <c r="N193" s="89"/>
    </row>
    <row r="194" spans="2:23" ht="16.95" customHeight="1" x14ac:dyDescent="0.3">
      <c r="B194" s="163" t="s">
        <v>180</v>
      </c>
      <c r="C194" s="164"/>
      <c r="D194" s="17" t="s">
        <v>116</v>
      </c>
      <c r="E194" s="39">
        <f>'Q1 2027'!E78+'Q2 2027'!E78+'Q3 2027'!E78+'Q4 2027'!E78</f>
        <v>0</v>
      </c>
      <c r="F194" s="39">
        <f>'Q1 2027'!F78+'Q2 2027'!F78+'Q3 2027'!F78+'Q4 2027'!F78</f>
        <v>0</v>
      </c>
      <c r="G194" s="39">
        <f>'Q1 2027'!G78+'Q2 2027'!G78+'Q3 2027'!G78+'Q4 2027'!G78</f>
        <v>0</v>
      </c>
      <c r="H194" s="39">
        <f>'Q1 2027'!H78+'Q2 2027'!H78+'Q3 2027'!H78+'Q4 2027'!H78</f>
        <v>0</v>
      </c>
      <c r="I194" s="43" t="e">
        <f t="shared" ref="I194:I195" si="17">F194/E194</f>
        <v>#DIV/0!</v>
      </c>
      <c r="J194" s="7"/>
      <c r="K194" s="48"/>
    </row>
    <row r="195" spans="2:23" ht="16.95" customHeight="1" thickBot="1" x14ac:dyDescent="0.35">
      <c r="B195" s="163" t="s">
        <v>179</v>
      </c>
      <c r="C195" s="164"/>
      <c r="D195" s="17"/>
      <c r="E195" s="39">
        <f>'Q1 2027'!E79+'Q2 2027'!E79+'Q3 2027'!E79+'Q4 2027'!E79</f>
        <v>0</v>
      </c>
      <c r="F195" s="39">
        <f>'Q1 2027'!F79+'Q2 2027'!F79+'Q3 2027'!F79+'Q4 2027'!F79</f>
        <v>0</v>
      </c>
      <c r="G195" s="39">
        <f>'Q1 2027'!G79+'Q2 2027'!G79+'Q3 2027'!G79+'Q4 2027'!G79</f>
        <v>0</v>
      </c>
      <c r="H195" s="39">
        <f>'Q1 2027'!H79+'Q2 2027'!H79+'Q3 2027'!H79+'Q4 2027'!H79</f>
        <v>0</v>
      </c>
      <c r="I195" s="43" t="e">
        <f t="shared" si="17"/>
        <v>#DIV/0!</v>
      </c>
      <c r="J195" s="7"/>
      <c r="M195" s="21"/>
      <c r="N195" s="21"/>
    </row>
    <row r="196" spans="2:23" ht="14.4" thickBot="1" x14ac:dyDescent="0.35">
      <c r="B196" s="51" t="s">
        <v>11</v>
      </c>
      <c r="C196" s="49"/>
      <c r="D196" s="50"/>
      <c r="E196" s="52">
        <f>SUM(E194:E195)</f>
        <v>0</v>
      </c>
      <c r="F196" s="52">
        <f t="shared" ref="F196:H196" si="18">SUM(F194:F195)</f>
        <v>0</v>
      </c>
      <c r="G196" s="52">
        <f t="shared" si="18"/>
        <v>0</v>
      </c>
      <c r="H196" s="52">
        <f t="shared" si="18"/>
        <v>0</v>
      </c>
      <c r="I196" s="95" t="e">
        <f>F196/E196</f>
        <v>#DIV/0!</v>
      </c>
    </row>
    <row r="197" spans="2:23" x14ac:dyDescent="0.3">
      <c r="B197" s="77"/>
      <c r="C197" s="74"/>
      <c r="D197" s="74"/>
      <c r="E197" s="74"/>
      <c r="F197" s="74"/>
      <c r="G197" s="74"/>
      <c r="H197" s="74"/>
      <c r="I197" s="75"/>
    </row>
    <row r="198" spans="2:23" ht="27.6" x14ac:dyDescent="0.3">
      <c r="B198" s="55" t="s">
        <v>166</v>
      </c>
      <c r="C198" s="20" t="s">
        <v>129</v>
      </c>
      <c r="D198" s="11" t="s">
        <v>9</v>
      </c>
      <c r="E198" s="74"/>
      <c r="F198" s="74"/>
      <c r="G198" s="74"/>
      <c r="H198" s="74"/>
      <c r="I198" s="75"/>
    </row>
    <row r="199" spans="2:23" x14ac:dyDescent="0.3">
      <c r="B199" s="63" t="s">
        <v>163</v>
      </c>
      <c r="C199" s="63" t="s">
        <v>164</v>
      </c>
      <c r="D199" s="1">
        <f>'Q1 2027'!D83+'Q2 2027'!D83+'Q3 2027'!D83+'Q4 2027'!D83</f>
        <v>0</v>
      </c>
      <c r="E199" s="74"/>
      <c r="F199" s="74"/>
      <c r="G199" s="74"/>
      <c r="H199" s="74"/>
      <c r="I199" s="75"/>
    </row>
    <row r="200" spans="2:23" x14ac:dyDescent="0.3">
      <c r="B200" s="66" t="s">
        <v>165</v>
      </c>
      <c r="C200" s="86"/>
      <c r="D200" s="1">
        <f>'Q1 2027'!D84+'Q2 2027'!D84+'Q3 2027'!D84+'Q4 2027'!D84</f>
        <v>0</v>
      </c>
      <c r="E200" s="74"/>
      <c r="F200" s="74"/>
      <c r="G200" s="74"/>
      <c r="H200" s="74"/>
      <c r="I200" s="75"/>
    </row>
    <row r="201" spans="2:23" x14ac:dyDescent="0.3">
      <c r="B201" s="167" t="s">
        <v>11</v>
      </c>
      <c r="C201" s="168"/>
      <c r="D201" s="32">
        <f>SUM(D199:D200)</f>
        <v>0</v>
      </c>
      <c r="E201" s="74"/>
      <c r="F201" s="74"/>
      <c r="G201" s="74"/>
      <c r="H201" s="74"/>
      <c r="I201" s="75"/>
    </row>
    <row r="202" spans="2:23" x14ac:dyDescent="0.3">
      <c r="B202" s="87"/>
      <c r="C202" s="78"/>
      <c r="D202" s="78"/>
      <c r="E202" s="78"/>
      <c r="F202" s="78"/>
      <c r="G202" s="78"/>
      <c r="H202" s="78"/>
      <c r="I202" s="79"/>
    </row>
    <row r="203" spans="2:23" x14ac:dyDescent="0.3">
      <c r="B203" s="53"/>
    </row>
    <row r="204" spans="2:23" ht="14.4" thickBot="1" x14ac:dyDescent="0.35">
      <c r="B204" s="53"/>
    </row>
    <row r="205" spans="2:23" ht="18.600000000000001" thickBot="1" x14ac:dyDescent="0.35">
      <c r="B205" s="33" t="s">
        <v>137</v>
      </c>
      <c r="C205" s="34"/>
      <c r="D205" s="34"/>
      <c r="E205" s="34"/>
      <c r="F205" s="35"/>
      <c r="G205" s="35"/>
      <c r="H205" s="35"/>
      <c r="I205" s="35"/>
      <c r="J205" s="41"/>
      <c r="N205" s="22"/>
    </row>
    <row r="206" spans="2:23" ht="16.2" thickBot="1" x14ac:dyDescent="0.35">
      <c r="B206" s="4"/>
      <c r="C206" s="7"/>
      <c r="D206" s="7"/>
      <c r="E206" s="7"/>
      <c r="F206" s="7"/>
      <c r="G206" s="7"/>
      <c r="H206" s="7"/>
      <c r="I206" s="7"/>
      <c r="J206" s="7"/>
      <c r="M206" s="23"/>
      <c r="N206" s="23"/>
    </row>
    <row r="207" spans="2:23" ht="14.4" x14ac:dyDescent="0.3">
      <c r="B207" s="47" t="s">
        <v>152</v>
      </c>
      <c r="E207" s="85"/>
      <c r="F207" s="107" t="s">
        <v>197</v>
      </c>
      <c r="G207" s="107" t="s">
        <v>195</v>
      </c>
      <c r="H207" s="107" t="s">
        <v>196</v>
      </c>
      <c r="K207" s="48" t="s">
        <v>142</v>
      </c>
      <c r="N207" s="7"/>
      <c r="O207" s="7"/>
      <c r="P207" s="7"/>
      <c r="Q207" s="7"/>
      <c r="R207" s="7"/>
      <c r="S207" s="7"/>
      <c r="T207" s="7"/>
      <c r="U207" s="7"/>
      <c r="V207" s="7"/>
      <c r="W207" s="7"/>
    </row>
    <row r="208" spans="2:23" ht="55.2" customHeight="1" x14ac:dyDescent="0.3">
      <c r="B208" s="19" t="s">
        <v>7</v>
      </c>
      <c r="C208" s="20"/>
      <c r="D208" s="20" t="s">
        <v>129</v>
      </c>
      <c r="E208" s="11" t="s">
        <v>9</v>
      </c>
      <c r="F208" s="11" t="s">
        <v>192</v>
      </c>
      <c r="G208" s="11" t="s">
        <v>140</v>
      </c>
      <c r="H208" s="11" t="s">
        <v>141</v>
      </c>
      <c r="I208" s="11" t="s">
        <v>153</v>
      </c>
      <c r="J208" s="42"/>
      <c r="N208" s="7"/>
      <c r="O208" s="7"/>
      <c r="P208" s="7"/>
      <c r="Q208" s="7"/>
      <c r="R208" s="7"/>
      <c r="S208" s="7"/>
      <c r="T208" s="7"/>
      <c r="U208" s="7"/>
      <c r="V208" s="7"/>
      <c r="W208" s="7"/>
    </row>
    <row r="209" spans="2:14" ht="16.95" customHeight="1" x14ac:dyDescent="0.3">
      <c r="B209" s="163" t="s">
        <v>61</v>
      </c>
      <c r="C209" s="164"/>
      <c r="D209" s="17" t="s">
        <v>99</v>
      </c>
      <c r="E209" s="39">
        <f>'Q1 2028'!E50+'Q2 2028'!E50+'Q3 2028'!E50+'Q4 2028'!E50</f>
        <v>0</v>
      </c>
      <c r="F209" s="39">
        <f>'Q1 2028'!F50+'Q2 2028'!F50+'Q3 2028'!F50+'Q4 2028'!F50</f>
        <v>0</v>
      </c>
      <c r="G209" s="39">
        <f>'Q1 2028'!G50+'Q2 2028'!G50+'Q3 2028'!G50+'Q4 2028'!G50</f>
        <v>0</v>
      </c>
      <c r="H209" s="39">
        <f>'Q1 2028'!H50+'Q2 2028'!H50+'Q3 2028'!H50+'Q4 2028'!H50</f>
        <v>0</v>
      </c>
      <c r="I209" s="43" t="e">
        <f>F209/E209</f>
        <v>#DIV/0!</v>
      </c>
      <c r="J209" s="7"/>
    </row>
    <row r="210" spans="2:14" ht="16.95" customHeight="1" x14ac:dyDescent="0.3">
      <c r="B210" s="163" t="s">
        <v>101</v>
      </c>
      <c r="C210" s="164"/>
      <c r="D210" s="17" t="s">
        <v>100</v>
      </c>
      <c r="E210" s="39">
        <f>'Q1 2028'!E51+'Q2 2028'!E51+'Q3 2028'!E51+'Q4 2028'!E51</f>
        <v>0</v>
      </c>
      <c r="F210" s="39">
        <f>'Q1 2028'!F51+'Q2 2028'!F51+'Q3 2028'!F51+'Q4 2028'!F51</f>
        <v>0</v>
      </c>
      <c r="G210" s="39">
        <f>'Q1 2028'!G51+'Q2 2028'!G51+'Q3 2028'!G51+'Q4 2028'!G51</f>
        <v>0</v>
      </c>
      <c r="H210" s="39">
        <f>'Q1 2028'!H51+'Q2 2028'!H51+'Q3 2028'!H51+'Q4 2028'!H51</f>
        <v>0</v>
      </c>
      <c r="I210" s="43" t="e">
        <f t="shared" ref="I210:I212" si="19">F210/E210</f>
        <v>#DIV/0!</v>
      </c>
      <c r="J210" s="7"/>
    </row>
    <row r="211" spans="2:14" ht="16.95" customHeight="1" x14ac:dyDescent="0.3">
      <c r="B211" s="163" t="s">
        <v>156</v>
      </c>
      <c r="C211" s="164"/>
      <c r="D211" s="17" t="s">
        <v>102</v>
      </c>
      <c r="E211" s="39">
        <f>'Q1 2028'!E52+'Q2 2028'!E52+'Q3 2028'!E52+'Q4 2028'!E52</f>
        <v>0</v>
      </c>
      <c r="F211" s="39">
        <f>'Q1 2028'!F52+'Q2 2028'!F52+'Q3 2028'!F52+'Q4 2028'!F52</f>
        <v>0</v>
      </c>
      <c r="G211" s="39">
        <f>'Q1 2028'!G52+'Q2 2028'!G52+'Q3 2028'!G52+'Q4 2028'!G52</f>
        <v>0</v>
      </c>
      <c r="H211" s="39">
        <f>'Q1 2028'!H52+'Q2 2028'!H52+'Q3 2028'!H52+'Q4 2028'!H52</f>
        <v>0</v>
      </c>
      <c r="I211" s="43" t="e">
        <f t="shared" si="19"/>
        <v>#DIV/0!</v>
      </c>
      <c r="J211" s="7"/>
    </row>
    <row r="212" spans="2:14" ht="16.95" customHeight="1" x14ac:dyDescent="0.3">
      <c r="B212" s="163" t="s">
        <v>104</v>
      </c>
      <c r="C212" s="164"/>
      <c r="D212" s="18" t="s">
        <v>103</v>
      </c>
      <c r="E212" s="39">
        <f>'Q1 2028'!E53+'Q2 2028'!E53+'Q3 2028'!E53+'Q4 2028'!E53</f>
        <v>0</v>
      </c>
      <c r="F212" s="39">
        <f>'Q1 2028'!F53+'Q2 2028'!F53+'Q3 2028'!F53+'Q4 2028'!F53</f>
        <v>0</v>
      </c>
      <c r="G212" s="39">
        <f>'Q1 2028'!G53+'Q2 2028'!G53+'Q3 2028'!G53+'Q4 2028'!G53</f>
        <v>0</v>
      </c>
      <c r="H212" s="39">
        <f>'Q1 2028'!H53+'Q2 2028'!H53+'Q3 2028'!H53+'Q4 2028'!H53</f>
        <v>0</v>
      </c>
      <c r="I212" s="43" t="e">
        <f t="shared" si="19"/>
        <v>#DIV/0!</v>
      </c>
      <c r="J212" s="7"/>
    </row>
    <row r="213" spans="2:14" ht="16.95" customHeight="1" x14ac:dyDescent="0.3">
      <c r="B213" s="163" t="s">
        <v>114</v>
      </c>
      <c r="C213" s="164"/>
      <c r="D213" s="169" t="s">
        <v>112</v>
      </c>
      <c r="E213" s="39">
        <f>'Q1 2028'!E54+'Q2 2028'!E54+'Q3 2028'!E54+'Q4 2028'!E54</f>
        <v>0</v>
      </c>
      <c r="F213" s="39">
        <f>'Q1 2028'!F54+'Q2 2028'!F54+'Q3 2028'!F54+'Q4 2028'!F54</f>
        <v>0</v>
      </c>
      <c r="G213" s="39">
        <f>'Q1 2028'!G54+'Q2 2028'!G54+'Q3 2028'!G54+'Q4 2028'!G54</f>
        <v>0</v>
      </c>
      <c r="H213" s="39">
        <f>'Q1 2028'!H54+'Q2 2028'!H54+'Q3 2028'!H54+'Q4 2028'!H54</f>
        <v>0</v>
      </c>
      <c r="I213" s="43" t="e">
        <f>F213/E213</f>
        <v>#DIV/0!</v>
      </c>
      <c r="J213" s="7"/>
    </row>
    <row r="214" spans="2:14" ht="16.95" customHeight="1" thickBot="1" x14ac:dyDescent="0.35">
      <c r="B214" s="163" t="s">
        <v>113</v>
      </c>
      <c r="C214" s="164"/>
      <c r="D214" s="169"/>
      <c r="E214" s="39">
        <f>'Q1 2028'!E55+'Q2 2028'!E55+'Q3 2028'!E55+'Q4 2028'!E55</f>
        <v>0</v>
      </c>
      <c r="F214" s="39">
        <f>'Q1 2028'!F55+'Q2 2028'!F55+'Q3 2028'!F55+'Q4 2028'!F55</f>
        <v>0</v>
      </c>
      <c r="G214" s="39">
        <f>'Q1 2028'!G55+'Q2 2028'!G55+'Q3 2028'!G55+'Q4 2028'!G55</f>
        <v>0</v>
      </c>
      <c r="H214" s="39">
        <f>'Q1 2028'!H55+'Q2 2028'!H55+'Q3 2028'!H55+'Q4 2028'!H55</f>
        <v>0</v>
      </c>
      <c r="I214" s="43" t="e">
        <f>F214/E214</f>
        <v>#DIV/0!</v>
      </c>
      <c r="J214" s="7"/>
    </row>
    <row r="215" spans="2:14" ht="21.45" customHeight="1" thickBot="1" x14ac:dyDescent="0.35">
      <c r="B215" s="170" t="s">
        <v>168</v>
      </c>
      <c r="C215" s="171"/>
      <c r="D215" s="18" t="s">
        <v>119</v>
      </c>
      <c r="E215" s="39">
        <f>'Q1 2028'!E56+'Q2 2028'!E56+'Q3 2028'!E56+'Q4 2028'!E56</f>
        <v>0</v>
      </c>
      <c r="F215" s="39">
        <f>'Q1 2028'!F56+'Q2 2028'!F56+'Q3 2028'!F56+'Q4 2028'!F56</f>
        <v>0</v>
      </c>
      <c r="G215" s="39">
        <f>'Q1 2028'!G56+'Q2 2028'!G56+'Q3 2028'!G56+'Q4 2028'!G56</f>
        <v>0</v>
      </c>
      <c r="H215" s="39">
        <f>'Q1 2028'!H56+'Q2 2028'!H56+'Q3 2028'!H56+'Q4 2028'!H56</f>
        <v>0</v>
      </c>
      <c r="I215" s="43" t="e">
        <f>F215/E215</f>
        <v>#DIV/0!</v>
      </c>
      <c r="J215" s="7"/>
      <c r="M215" s="22"/>
      <c r="N215" s="22"/>
    </row>
    <row r="216" spans="2:14" ht="16.95" customHeight="1" x14ac:dyDescent="0.3">
      <c r="B216" s="163" t="s">
        <v>184</v>
      </c>
      <c r="C216" s="164"/>
      <c r="D216" s="18" t="s">
        <v>105</v>
      </c>
      <c r="E216" s="39">
        <f>'Q1 2028'!E57+'Q2 2028'!E57+'Q3 2028'!E57+'Q4 2028'!E57</f>
        <v>0</v>
      </c>
      <c r="F216" s="39">
        <f>'Q1 2028'!F57+'Q2 2028'!F57+'Q3 2028'!F57+'Q4 2028'!F57</f>
        <v>0</v>
      </c>
      <c r="G216" s="39">
        <f>'Q1 2028'!G57+'Q2 2028'!G57+'Q3 2028'!G57+'Q4 2028'!G57</f>
        <v>0</v>
      </c>
      <c r="H216" s="39">
        <f>'Q1 2028'!H57+'Q2 2028'!H57+'Q3 2028'!H57+'Q4 2028'!H57</f>
        <v>0</v>
      </c>
      <c r="I216" s="43" t="e">
        <f t="shared" ref="I216" si="20">F216/E216</f>
        <v>#DIV/0!</v>
      </c>
      <c r="J216" s="7"/>
    </row>
    <row r="217" spans="2:14" ht="16.95" customHeight="1" x14ac:dyDescent="0.3">
      <c r="B217" s="170" t="s">
        <v>64</v>
      </c>
      <c r="C217" s="171"/>
      <c r="D217" s="18" t="s">
        <v>115</v>
      </c>
      <c r="E217" s="39">
        <f>'Q1 2028'!E58+'Q2 2028'!E58+'Q3 2028'!E58+'Q4 2028'!E58</f>
        <v>0</v>
      </c>
      <c r="F217" s="39">
        <f>'Q1 2028'!F58+'Q2 2028'!F58+'Q3 2028'!F58+'Q4 2028'!F58</f>
        <v>0</v>
      </c>
      <c r="G217" s="39">
        <f>'Q1 2028'!G58+'Q2 2028'!G58+'Q3 2028'!G58+'Q4 2028'!G58</f>
        <v>0</v>
      </c>
      <c r="H217" s="39">
        <f>'Q1 2028'!H58+'Q2 2028'!H58+'Q3 2028'!H58+'Q4 2028'!H58</f>
        <v>0</v>
      </c>
      <c r="I217" s="43" t="e">
        <f>F217/E217</f>
        <v>#DIV/0!</v>
      </c>
      <c r="J217" s="7"/>
    </row>
    <row r="218" spans="2:14" ht="16.95" customHeight="1" x14ac:dyDescent="0.3">
      <c r="B218" s="163" t="s">
        <v>107</v>
      </c>
      <c r="C218" s="164"/>
      <c r="D218" s="17" t="s">
        <v>106</v>
      </c>
      <c r="E218" s="39">
        <f>'Q1 2028'!E59+'Q2 2028'!E59+'Q3 2028'!E59+'Q4 2028'!E59</f>
        <v>0</v>
      </c>
      <c r="F218" s="39">
        <f>'Q1 2028'!F59+'Q2 2028'!F59+'Q3 2028'!F59+'Q4 2028'!F59</f>
        <v>0</v>
      </c>
      <c r="G218" s="39">
        <f>'Q1 2028'!G59+'Q2 2028'!G59+'Q3 2028'!G59+'Q4 2028'!G59</f>
        <v>0</v>
      </c>
      <c r="H218" s="39">
        <f>'Q1 2028'!H59+'Q2 2028'!H59+'Q3 2028'!H59+'Q4 2028'!H59</f>
        <v>0</v>
      </c>
      <c r="I218" s="43" t="e">
        <f t="shared" ref="I218:I221" si="21">F218/E218</f>
        <v>#DIV/0!</v>
      </c>
      <c r="J218" s="7"/>
    </row>
    <row r="219" spans="2:14" ht="16.95" customHeight="1" x14ac:dyDescent="0.3">
      <c r="B219" s="96" t="s">
        <v>109</v>
      </c>
      <c r="C219" s="97"/>
      <c r="D219" s="169" t="s">
        <v>108</v>
      </c>
      <c r="E219" s="39">
        <f>'Q1 2028'!E60+'Q2 2028'!E60+'Q3 2028'!E60+'Q4 2028'!E60</f>
        <v>0</v>
      </c>
      <c r="F219" s="39">
        <f>'Q1 2028'!F60+'Q2 2028'!F60+'Q3 2028'!F60+'Q4 2028'!F60</f>
        <v>0</v>
      </c>
      <c r="G219" s="39">
        <f>'Q1 2028'!G60+'Q2 2028'!G60+'Q3 2028'!G60+'Q4 2028'!G60</f>
        <v>0</v>
      </c>
      <c r="H219" s="39">
        <f>'Q1 2028'!H60+'Q2 2028'!H60+'Q3 2028'!H60+'Q4 2028'!H60</f>
        <v>0</v>
      </c>
      <c r="I219" s="43" t="e">
        <f t="shared" si="21"/>
        <v>#DIV/0!</v>
      </c>
      <c r="J219" s="7"/>
    </row>
    <row r="220" spans="2:14" ht="16.95" customHeight="1" x14ac:dyDescent="0.3">
      <c r="B220" s="163" t="s">
        <v>110</v>
      </c>
      <c r="C220" s="164"/>
      <c r="D220" s="169"/>
      <c r="E220" s="39">
        <f>'Q1 2028'!E61+'Q2 2028'!E61+'Q3 2028'!E61+'Q4 2028'!E61</f>
        <v>0</v>
      </c>
      <c r="F220" s="39">
        <f>'Q1 2028'!F61+'Q2 2028'!F61+'Q3 2028'!F61+'Q4 2028'!F61</f>
        <v>0</v>
      </c>
      <c r="G220" s="39">
        <f>'Q1 2028'!G61+'Q2 2028'!G61+'Q3 2028'!G61+'Q4 2028'!G61</f>
        <v>0</v>
      </c>
      <c r="H220" s="39">
        <f>'Q1 2028'!H61+'Q2 2028'!H61+'Q3 2028'!H61+'Q4 2028'!H61</f>
        <v>0</v>
      </c>
      <c r="I220" s="43" t="e">
        <f t="shared" si="21"/>
        <v>#DIV/0!</v>
      </c>
      <c r="J220" s="7"/>
    </row>
    <row r="221" spans="2:14" ht="16.95" customHeight="1" thickBot="1" x14ac:dyDescent="0.35">
      <c r="B221" s="163" t="s">
        <v>111</v>
      </c>
      <c r="C221" s="164"/>
      <c r="D221" s="169"/>
      <c r="E221" s="39">
        <f>'Q1 2028'!E62+'Q2 2028'!E62+'Q3 2028'!E62+'Q4 2028'!E62</f>
        <v>0</v>
      </c>
      <c r="F221" s="39">
        <f>'Q1 2028'!F62+'Q2 2028'!F62+'Q3 2028'!F62+'Q4 2028'!F62</f>
        <v>0</v>
      </c>
      <c r="G221" s="39">
        <f>'Q1 2028'!G62+'Q2 2028'!G62+'Q3 2028'!G62+'Q4 2028'!G62</f>
        <v>0</v>
      </c>
      <c r="H221" s="39">
        <f>'Q1 2028'!H62+'Q2 2028'!H62+'Q3 2028'!H62+'Q4 2028'!H62</f>
        <v>0</v>
      </c>
      <c r="I221" s="43" t="e">
        <f t="shared" si="21"/>
        <v>#DIV/0!</v>
      </c>
      <c r="J221" s="7"/>
    </row>
    <row r="222" spans="2:14" ht="16.95" customHeight="1" thickBot="1" x14ac:dyDescent="0.35">
      <c r="B222" s="163" t="s">
        <v>185</v>
      </c>
      <c r="C222" s="164"/>
      <c r="D222" s="18" t="s">
        <v>118</v>
      </c>
      <c r="E222" s="39">
        <f>'Q1 2028'!E63+'Q2 2028'!E63+'Q3 2028'!E63+'Q4 2028'!E63</f>
        <v>0</v>
      </c>
      <c r="F222" s="39">
        <f>'Q1 2028'!F63+'Q2 2028'!F63+'Q3 2028'!F63+'Q4 2028'!F63</f>
        <v>0</v>
      </c>
      <c r="G222" s="39">
        <f>'Q1 2028'!G63+'Q2 2028'!G63+'Q3 2028'!G63+'Q4 2028'!G63</f>
        <v>0</v>
      </c>
      <c r="H222" s="39">
        <f>'Q1 2028'!H63+'Q2 2028'!H63+'Q3 2028'!H63+'Q4 2028'!H63</f>
        <v>0</v>
      </c>
      <c r="I222" s="43" t="e">
        <f>F222/E222</f>
        <v>#DIV/0!</v>
      </c>
      <c r="J222" s="7"/>
      <c r="M222" s="22"/>
      <c r="N222" s="22"/>
    </row>
    <row r="223" spans="2:14" ht="16.95" customHeight="1" thickBot="1" x14ac:dyDescent="0.35">
      <c r="B223" s="96" t="s">
        <v>170</v>
      </c>
      <c r="C223" s="97"/>
      <c r="D223" s="18" t="s">
        <v>183</v>
      </c>
      <c r="E223" s="39">
        <f>'Q1 2028'!E64+'Q2 2028'!E64+'Q3 2028'!E64+'Q4 2028'!E64</f>
        <v>0</v>
      </c>
      <c r="F223" s="39">
        <f>'Q1 2028'!F64+'Q2 2028'!F64+'Q3 2028'!F64+'Q4 2028'!F64</f>
        <v>0</v>
      </c>
      <c r="G223" s="39">
        <f>'Q1 2028'!G64+'Q2 2028'!G64+'Q3 2028'!G64+'Q4 2028'!G64</f>
        <v>0</v>
      </c>
      <c r="H223" s="39">
        <f>'Q1 2028'!H64+'Q2 2028'!H64+'Q3 2028'!H64+'Q4 2028'!H64</f>
        <v>0</v>
      </c>
      <c r="I223" s="43" t="e">
        <f>F223/E223</f>
        <v>#DIV/0!</v>
      </c>
      <c r="J223" s="7"/>
      <c r="M223" s="22"/>
      <c r="N223" s="22"/>
    </row>
    <row r="224" spans="2:14" ht="16.95" customHeight="1" thickBot="1" x14ac:dyDescent="0.35">
      <c r="B224" s="96" t="s">
        <v>177</v>
      </c>
      <c r="C224" s="97"/>
      <c r="D224" s="18"/>
      <c r="E224" s="39">
        <f>'Q1 2028'!E65+'Q2 2028'!E65+'Q3 2028'!E65+'Q4 2028'!E65</f>
        <v>0</v>
      </c>
      <c r="F224" s="39">
        <f>'Q1 2028'!F65+'Q2 2028'!F65+'Q3 2028'!F65+'Q4 2028'!F65</f>
        <v>0</v>
      </c>
      <c r="G224" s="39">
        <f>'Q1 2028'!G65+'Q2 2028'!G65+'Q3 2028'!G65+'Q4 2028'!G65</f>
        <v>0</v>
      </c>
      <c r="H224" s="39">
        <f>'Q1 2028'!H65+'Q2 2028'!H65+'Q3 2028'!H65+'Q4 2028'!H65</f>
        <v>0</v>
      </c>
      <c r="I224" s="43" t="e">
        <f t="shared" ref="I224:I230" si="22">F224/E224</f>
        <v>#DIV/0!</v>
      </c>
      <c r="J224" s="7"/>
      <c r="M224" s="22"/>
      <c r="N224" s="22"/>
    </row>
    <row r="225" spans="2:14" ht="16.95" customHeight="1" thickBot="1" x14ac:dyDescent="0.35">
      <c r="B225" s="170" t="s">
        <v>171</v>
      </c>
      <c r="C225" s="171"/>
      <c r="D225" s="18" t="s">
        <v>121</v>
      </c>
      <c r="E225" s="39">
        <f>'Q1 2028'!E66+'Q2 2028'!E66+'Q3 2028'!E66+'Q4 2028'!E66</f>
        <v>0</v>
      </c>
      <c r="F225" s="39">
        <f>'Q1 2028'!F66+'Q2 2028'!F66+'Q3 2028'!F66+'Q4 2028'!F66</f>
        <v>0</v>
      </c>
      <c r="G225" s="39">
        <f>'Q1 2028'!G66+'Q2 2028'!G66+'Q3 2028'!G66+'Q4 2028'!G66</f>
        <v>0</v>
      </c>
      <c r="H225" s="39">
        <f>'Q1 2028'!H66+'Q2 2028'!H66+'Q3 2028'!H66+'Q4 2028'!H66</f>
        <v>0</v>
      </c>
      <c r="I225" s="43" t="e">
        <f t="shared" si="22"/>
        <v>#DIV/0!</v>
      </c>
      <c r="J225" s="7"/>
      <c r="M225" s="24"/>
      <c r="N225" s="22"/>
    </row>
    <row r="226" spans="2:14" ht="16.95" customHeight="1" thickBot="1" x14ac:dyDescent="0.35">
      <c r="B226" s="163" t="s">
        <v>62</v>
      </c>
      <c r="C226" s="164"/>
      <c r="D226" s="17" t="s">
        <v>120</v>
      </c>
      <c r="E226" s="39">
        <f>'Q1 2028'!E67+'Q2 2028'!E67+'Q3 2028'!E67+'Q4 2028'!E67</f>
        <v>0</v>
      </c>
      <c r="F226" s="39">
        <f>'Q1 2028'!F67+'Q2 2028'!F67+'Q3 2028'!F67+'Q4 2028'!F67</f>
        <v>0</v>
      </c>
      <c r="G226" s="39">
        <f>'Q1 2028'!G67+'Q2 2028'!G67+'Q3 2028'!G67+'Q4 2028'!G67</f>
        <v>0</v>
      </c>
      <c r="H226" s="39">
        <f>'Q1 2028'!H67+'Q2 2028'!H67+'Q3 2028'!H67+'Q4 2028'!H67</f>
        <v>0</v>
      </c>
      <c r="I226" s="43" t="e">
        <f t="shared" si="22"/>
        <v>#DIV/0!</v>
      </c>
      <c r="J226" s="7"/>
      <c r="M226" s="23"/>
      <c r="N226" s="22"/>
    </row>
    <row r="227" spans="2:14" ht="16.95" customHeight="1" thickBot="1" x14ac:dyDescent="0.35">
      <c r="B227" s="163" t="s">
        <v>125</v>
      </c>
      <c r="C227" s="164"/>
      <c r="D227" s="17" t="s">
        <v>128</v>
      </c>
      <c r="E227" s="39">
        <f>'Q1 2028'!E68+'Q2 2028'!E68+'Q3 2028'!E68+'Q4 2028'!E68</f>
        <v>0</v>
      </c>
      <c r="F227" s="39">
        <f>'Q1 2028'!F68+'Q2 2028'!F68+'Q3 2028'!F68+'Q4 2028'!F68</f>
        <v>0</v>
      </c>
      <c r="G227" s="39">
        <f>'Q1 2028'!G68+'Q2 2028'!G68+'Q3 2028'!G68+'Q4 2028'!G68</f>
        <v>0</v>
      </c>
      <c r="H227" s="39">
        <f>'Q1 2028'!H68+'Q2 2028'!H68+'Q3 2028'!H68+'Q4 2028'!H68</f>
        <v>0</v>
      </c>
      <c r="I227" s="43" t="e">
        <f t="shared" si="22"/>
        <v>#DIV/0!</v>
      </c>
      <c r="J227" s="7"/>
      <c r="K227" s="65"/>
      <c r="M227" s="25"/>
      <c r="N227" s="22"/>
    </row>
    <row r="228" spans="2:14" ht="16.95" customHeight="1" thickBot="1" x14ac:dyDescent="0.35">
      <c r="B228" s="163" t="s">
        <v>123</v>
      </c>
      <c r="C228" s="164"/>
      <c r="D228" s="169" t="s">
        <v>122</v>
      </c>
      <c r="E228" s="39">
        <f>'Q1 2028'!E69+'Q2 2028'!E69+'Q3 2028'!E69+'Q4 2028'!E69</f>
        <v>0</v>
      </c>
      <c r="F228" s="39">
        <f>'Q1 2028'!F69+'Q2 2028'!F69+'Q3 2028'!F69+'Q4 2028'!F69</f>
        <v>0</v>
      </c>
      <c r="G228" s="39">
        <f>'Q1 2028'!G69+'Q2 2028'!G69+'Q3 2028'!G69+'Q4 2028'!G69</f>
        <v>0</v>
      </c>
      <c r="H228" s="39">
        <f>'Q1 2028'!H69+'Q2 2028'!H69+'Q3 2028'!H69+'Q4 2028'!H69</f>
        <v>0</v>
      </c>
      <c r="I228" s="43" t="e">
        <f t="shared" si="22"/>
        <v>#DIV/0!</v>
      </c>
      <c r="J228" s="7"/>
      <c r="M228" s="22"/>
      <c r="N228" s="22"/>
    </row>
    <row r="229" spans="2:14" ht="16.95" customHeight="1" thickBot="1" x14ac:dyDescent="0.35">
      <c r="B229" s="163" t="s">
        <v>182</v>
      </c>
      <c r="C229" s="164"/>
      <c r="D229" s="169"/>
      <c r="E229" s="39">
        <f>'Q1 2028'!E70+'Q2 2028'!E70+'Q3 2028'!E70+'Q4 2028'!E70</f>
        <v>0</v>
      </c>
      <c r="F229" s="39">
        <f>'Q1 2028'!F70+'Q2 2028'!F70+'Q3 2028'!F70+'Q4 2028'!F70</f>
        <v>0</v>
      </c>
      <c r="G229" s="39">
        <f>'Q1 2028'!G70+'Q2 2028'!G70+'Q3 2028'!G70+'Q4 2028'!G70</f>
        <v>0</v>
      </c>
      <c r="H229" s="39">
        <f>'Q1 2028'!H70+'Q2 2028'!H70+'Q3 2028'!H70+'Q4 2028'!H70</f>
        <v>0</v>
      </c>
      <c r="I229" s="43" t="e">
        <f t="shared" si="22"/>
        <v>#DIV/0!</v>
      </c>
      <c r="J229" s="7"/>
      <c r="M229" s="25"/>
      <c r="N229" s="22"/>
    </row>
    <row r="230" spans="2:14" ht="16.95" customHeight="1" thickBot="1" x14ac:dyDescent="0.35">
      <c r="B230" s="163" t="s">
        <v>124</v>
      </c>
      <c r="C230" s="164"/>
      <c r="D230" s="17" t="s">
        <v>126</v>
      </c>
      <c r="E230" s="39">
        <f>'Q1 2028'!E71+'Q2 2028'!E71+'Q3 2028'!E71+'Q4 2028'!E71</f>
        <v>0</v>
      </c>
      <c r="F230" s="39">
        <f>'Q1 2028'!F71+'Q2 2028'!F71+'Q3 2028'!F71+'Q4 2028'!F71</f>
        <v>0</v>
      </c>
      <c r="G230" s="39">
        <f>'Q1 2028'!G71+'Q2 2028'!G71+'Q3 2028'!G71+'Q4 2028'!G71</f>
        <v>0</v>
      </c>
      <c r="H230" s="39">
        <f>'Q1 2028'!H71+'Q2 2028'!H71+'Q3 2028'!H71+'Q4 2028'!H71</f>
        <v>0</v>
      </c>
      <c r="I230" s="43" t="e">
        <f t="shared" si="22"/>
        <v>#DIV/0!</v>
      </c>
      <c r="J230" s="7"/>
      <c r="M230" s="25"/>
      <c r="N230" s="22"/>
    </row>
    <row r="231" spans="2:14" ht="16.95" customHeight="1" thickBot="1" x14ac:dyDescent="0.35">
      <c r="B231" s="163" t="s">
        <v>127</v>
      </c>
      <c r="C231" s="164"/>
      <c r="D231" s="17"/>
      <c r="E231" s="39">
        <f>'Q1 2028'!E72+'Q2 2028'!E72+'Q3 2028'!E72+'Q4 2028'!E72</f>
        <v>0</v>
      </c>
      <c r="F231" s="39">
        <f>'Q1 2028'!F72+'Q2 2028'!F72+'Q3 2028'!F72+'Q4 2028'!F72</f>
        <v>0</v>
      </c>
      <c r="G231" s="39">
        <f>'Q1 2028'!G72+'Q2 2028'!G72+'Q3 2028'!G72+'Q4 2028'!G72</f>
        <v>0</v>
      </c>
      <c r="H231" s="39">
        <f>'Q1 2028'!H72+'Q2 2028'!H72+'Q3 2028'!H72+'Q4 2028'!H72</f>
        <v>0</v>
      </c>
      <c r="I231" s="43" t="e">
        <f>F231/E231</f>
        <v>#DIV/0!</v>
      </c>
      <c r="J231" s="7"/>
      <c r="M231" s="26"/>
      <c r="N231" s="22"/>
    </row>
    <row r="232" spans="2:14" ht="16.95" customHeight="1" thickBot="1" x14ac:dyDescent="0.35">
      <c r="B232" s="51" t="s">
        <v>11</v>
      </c>
      <c r="C232" s="49"/>
      <c r="D232" s="50"/>
      <c r="E232" s="52">
        <f>SUM(E209:E231)</f>
        <v>0</v>
      </c>
      <c r="F232" s="52">
        <f t="shared" ref="F232:H232" si="23">SUM(F209:F231)</f>
        <v>0</v>
      </c>
      <c r="G232" s="52">
        <f t="shared" si="23"/>
        <v>0</v>
      </c>
      <c r="H232" s="52">
        <f t="shared" si="23"/>
        <v>0</v>
      </c>
      <c r="I232" s="94"/>
      <c r="J232" s="7"/>
      <c r="M232" s="27"/>
      <c r="N232" s="22"/>
    </row>
    <row r="233" spans="2:14" ht="16.95" customHeight="1" thickBot="1" x14ac:dyDescent="0.35">
      <c r="B233" s="51" t="s">
        <v>186</v>
      </c>
      <c r="C233" s="28"/>
      <c r="D233" s="20"/>
      <c r="E233" s="91" t="e">
        <f>F232/E232</f>
        <v>#DIV/0!</v>
      </c>
      <c r="F233" s="92"/>
      <c r="G233" s="92"/>
      <c r="H233" s="92"/>
      <c r="I233" s="94"/>
      <c r="J233" s="42"/>
      <c r="M233" s="27"/>
      <c r="N233" s="22"/>
    </row>
    <row r="234" spans="2:14" ht="16.95" customHeight="1" x14ac:dyDescent="0.3">
      <c r="B234" s="76" t="s">
        <v>187</v>
      </c>
      <c r="C234" s="93"/>
      <c r="D234" s="93"/>
      <c r="E234" s="92"/>
      <c r="F234" s="92"/>
      <c r="G234" s="92"/>
      <c r="H234" s="92"/>
      <c r="I234" s="94"/>
      <c r="J234" s="42"/>
      <c r="M234" s="90"/>
      <c r="N234" s="89"/>
    </row>
    <row r="235" spans="2:14" ht="16.95" customHeight="1" x14ac:dyDescent="0.3">
      <c r="B235" s="76" t="s">
        <v>188</v>
      </c>
      <c r="C235" s="74"/>
      <c r="D235" s="74"/>
      <c r="E235" s="74"/>
      <c r="F235" s="74"/>
      <c r="G235" s="74"/>
      <c r="H235" s="74"/>
      <c r="I235" s="75"/>
      <c r="J235" s="42"/>
      <c r="M235" s="90"/>
      <c r="N235" s="89"/>
    </row>
    <row r="236" spans="2:14" ht="16.95" customHeight="1" x14ac:dyDescent="0.3">
      <c r="B236" s="76" t="s">
        <v>189</v>
      </c>
      <c r="C236" s="74"/>
      <c r="D236" s="74"/>
      <c r="E236" s="74"/>
      <c r="F236" s="74"/>
      <c r="G236" s="74"/>
      <c r="H236" s="74"/>
      <c r="I236" s="75"/>
      <c r="J236" s="42"/>
      <c r="K236" s="48" t="s">
        <v>142</v>
      </c>
      <c r="M236" s="90"/>
      <c r="N236" s="89"/>
    </row>
    <row r="237" spans="2:14" ht="12.45" customHeight="1" x14ac:dyDescent="0.3">
      <c r="B237" s="76"/>
      <c r="C237" s="74"/>
      <c r="D237" s="74"/>
      <c r="E237" s="74"/>
      <c r="F237" s="108" t="s">
        <v>198</v>
      </c>
      <c r="G237" s="108" t="s">
        <v>195</v>
      </c>
      <c r="H237" s="108" t="s">
        <v>196</v>
      </c>
      <c r="I237" s="75"/>
      <c r="J237" s="42"/>
      <c r="M237" s="90"/>
      <c r="N237" s="89"/>
    </row>
    <row r="238" spans="2:14" ht="55.05" customHeight="1" x14ac:dyDescent="0.3">
      <c r="B238" s="19" t="s">
        <v>117</v>
      </c>
      <c r="C238" s="20"/>
      <c r="D238" s="20" t="s">
        <v>129</v>
      </c>
      <c r="E238" s="11" t="s">
        <v>9</v>
      </c>
      <c r="F238" s="11" t="s">
        <v>192</v>
      </c>
      <c r="G238" s="11" t="s">
        <v>140</v>
      </c>
      <c r="H238" s="11" t="s">
        <v>141</v>
      </c>
      <c r="I238" s="11" t="s">
        <v>153</v>
      </c>
      <c r="J238" s="42"/>
      <c r="M238" s="90"/>
      <c r="N238" s="89"/>
    </row>
    <row r="239" spans="2:14" ht="16.95" customHeight="1" x14ac:dyDescent="0.3">
      <c r="B239" s="163" t="s">
        <v>180</v>
      </c>
      <c r="C239" s="164"/>
      <c r="D239" s="17" t="s">
        <v>116</v>
      </c>
      <c r="E239" s="39">
        <f>'Q1 2028'!E78+'Q2 2028'!E78+'Q3 2028'!E78+'Q4 2028'!E78</f>
        <v>0</v>
      </c>
      <c r="F239" s="39">
        <f>'Q1 2028'!F78+'Q2 2028'!F78+'Q3 2028'!F78+'Q4 2028'!F78</f>
        <v>0</v>
      </c>
      <c r="G239" s="39">
        <f>'Q1 2028'!G78+'Q2 2028'!G78+'Q3 2028'!G78+'Q4 2028'!G78</f>
        <v>0</v>
      </c>
      <c r="H239" s="39">
        <f>'Q1 2028'!H78+'Q2 2028'!H78+'Q3 2028'!H78+'Q4 2028'!H78</f>
        <v>0</v>
      </c>
      <c r="I239" s="43" t="e">
        <f t="shared" ref="I239:I240" si="24">F239/E239</f>
        <v>#DIV/0!</v>
      </c>
      <c r="J239" s="7"/>
    </row>
    <row r="240" spans="2:14" ht="16.95" customHeight="1" thickBot="1" x14ac:dyDescent="0.35">
      <c r="B240" s="163" t="s">
        <v>179</v>
      </c>
      <c r="C240" s="164"/>
      <c r="D240" s="17"/>
      <c r="E240" s="39">
        <f>'Q1 2028'!E79+'Q2 2028'!E79+'Q3 2028'!E79+'Q4 2028'!E79</f>
        <v>0</v>
      </c>
      <c r="F240" s="39">
        <f>'Q1 2028'!F79+'Q2 2028'!F79+'Q3 2028'!F79+'Q4 2028'!F79</f>
        <v>0</v>
      </c>
      <c r="G240" s="39">
        <f>'Q1 2028'!G79+'Q2 2028'!G79+'Q3 2028'!G79+'Q4 2028'!G79</f>
        <v>0</v>
      </c>
      <c r="H240" s="39">
        <f>'Q1 2028'!H79+'Q2 2028'!H79+'Q3 2028'!H79+'Q4 2028'!H79</f>
        <v>0</v>
      </c>
      <c r="I240" s="43" t="e">
        <f t="shared" si="24"/>
        <v>#DIV/0!</v>
      </c>
      <c r="J240" s="7"/>
      <c r="M240" s="21"/>
      <c r="N240" s="21"/>
    </row>
    <row r="241" spans="2:23" ht="14.4" thickBot="1" x14ac:dyDescent="0.35">
      <c r="B241" s="51" t="s">
        <v>11</v>
      </c>
      <c r="C241" s="49"/>
      <c r="D241" s="50"/>
      <c r="E241" s="52">
        <f>SUM(E239:E240)</f>
        <v>0</v>
      </c>
      <c r="F241" s="52">
        <f t="shared" ref="F241:H241" si="25">SUM(F239:F240)</f>
        <v>0</v>
      </c>
      <c r="G241" s="52">
        <f t="shared" si="25"/>
        <v>0</v>
      </c>
      <c r="H241" s="52">
        <f t="shared" si="25"/>
        <v>0</v>
      </c>
      <c r="I241" s="95" t="e">
        <f>F241/E241</f>
        <v>#DIV/0!</v>
      </c>
    </row>
    <row r="242" spans="2:23" x14ac:dyDescent="0.3">
      <c r="B242" s="77"/>
      <c r="C242" s="74"/>
      <c r="D242" s="74"/>
      <c r="E242" s="74"/>
      <c r="F242" s="74"/>
      <c r="G242" s="74"/>
      <c r="H242" s="74"/>
      <c r="I242" s="75"/>
    </row>
    <row r="243" spans="2:23" ht="27.6" x14ac:dyDescent="0.3">
      <c r="B243" s="55" t="s">
        <v>166</v>
      </c>
      <c r="C243" s="20" t="s">
        <v>129</v>
      </c>
      <c r="D243" s="11" t="s">
        <v>9</v>
      </c>
      <c r="E243" s="74"/>
      <c r="F243" s="74"/>
      <c r="G243" s="74"/>
      <c r="H243" s="74"/>
      <c r="I243" s="75"/>
    </row>
    <row r="244" spans="2:23" x14ac:dyDescent="0.3">
      <c r="B244" s="63" t="s">
        <v>163</v>
      </c>
      <c r="C244" s="63" t="s">
        <v>164</v>
      </c>
      <c r="D244" s="1">
        <f>'Q1 2028'!D83+'Q2 2028'!D83+'Q3 2028'!D83+'Q4 2028'!D83</f>
        <v>0</v>
      </c>
      <c r="E244" s="74"/>
      <c r="F244" s="74"/>
      <c r="G244" s="74"/>
      <c r="H244" s="74"/>
      <c r="I244" s="75"/>
    </row>
    <row r="245" spans="2:23" x14ac:dyDescent="0.3">
      <c r="B245" s="66" t="s">
        <v>165</v>
      </c>
      <c r="C245" s="86"/>
      <c r="D245" s="1">
        <f>'Q1 2028'!D84+'Q2 2028'!D84+'Q3 2028'!D84+'Q4 2028'!D84</f>
        <v>0</v>
      </c>
      <c r="E245" s="74"/>
      <c r="F245" s="74"/>
      <c r="G245" s="74"/>
      <c r="H245" s="74"/>
      <c r="I245" s="75"/>
    </row>
    <row r="246" spans="2:23" x14ac:dyDescent="0.3">
      <c r="B246" s="167" t="s">
        <v>11</v>
      </c>
      <c r="C246" s="168"/>
      <c r="D246" s="32">
        <f>SUM(D244:D245)</f>
        <v>0</v>
      </c>
      <c r="E246" s="74"/>
      <c r="F246" s="74"/>
      <c r="G246" s="74"/>
      <c r="H246" s="74"/>
      <c r="I246" s="75"/>
    </row>
    <row r="247" spans="2:23" x14ac:dyDescent="0.3">
      <c r="B247" s="87"/>
      <c r="C247" s="78"/>
      <c r="D247" s="78"/>
      <c r="E247" s="78"/>
      <c r="F247" s="78"/>
      <c r="G247" s="78"/>
      <c r="H247" s="78"/>
      <c r="I247" s="79"/>
    </row>
    <row r="248" spans="2:23" x14ac:dyDescent="0.3">
      <c r="B248" s="53"/>
    </row>
    <row r="249" spans="2:23" x14ac:dyDescent="0.3">
      <c r="B249" s="53"/>
    </row>
    <row r="250" spans="2:23" ht="14.4" thickBot="1" x14ac:dyDescent="0.35">
      <c r="B250" s="53"/>
    </row>
    <row r="251" spans="2:23" ht="18.600000000000001" thickBot="1" x14ac:dyDescent="0.35">
      <c r="B251" s="33" t="s">
        <v>191</v>
      </c>
      <c r="C251" s="34"/>
      <c r="D251" s="34"/>
      <c r="E251" s="34"/>
      <c r="F251" s="35"/>
      <c r="G251" s="35"/>
      <c r="H251" s="35"/>
      <c r="I251" s="35"/>
      <c r="J251" s="41"/>
      <c r="N251" s="22"/>
    </row>
    <row r="252" spans="2:23" ht="16.2" thickBot="1" x14ac:dyDescent="0.35">
      <c r="B252" s="4"/>
      <c r="C252" s="7"/>
      <c r="D252" s="7"/>
      <c r="E252" s="7"/>
      <c r="F252" s="7"/>
      <c r="G252" s="7"/>
      <c r="H252" s="7"/>
      <c r="I252" s="7"/>
      <c r="J252" s="7"/>
      <c r="M252" s="23"/>
      <c r="N252" s="23"/>
    </row>
    <row r="253" spans="2:23" ht="14.4" x14ac:dyDescent="0.3">
      <c r="B253" s="47" t="s">
        <v>152</v>
      </c>
      <c r="E253" s="85"/>
      <c r="F253" s="107" t="s">
        <v>197</v>
      </c>
      <c r="G253" s="107" t="s">
        <v>195</v>
      </c>
      <c r="H253" s="107" t="s">
        <v>196</v>
      </c>
      <c r="K253" s="48" t="s">
        <v>142</v>
      </c>
      <c r="N253" s="7"/>
      <c r="O253" s="7"/>
      <c r="P253" s="7"/>
      <c r="Q253" s="7"/>
      <c r="R253" s="7"/>
      <c r="S253" s="7"/>
      <c r="T253" s="7"/>
      <c r="U253" s="7"/>
      <c r="V253" s="7"/>
      <c r="W253" s="7"/>
    </row>
    <row r="254" spans="2:23" ht="55.2" customHeight="1" x14ac:dyDescent="0.3">
      <c r="B254" s="19" t="s">
        <v>7</v>
      </c>
      <c r="C254" s="20"/>
      <c r="D254" s="20" t="s">
        <v>129</v>
      </c>
      <c r="E254" s="11" t="s">
        <v>9</v>
      </c>
      <c r="F254" s="11" t="s">
        <v>192</v>
      </c>
      <c r="G254" s="11" t="s">
        <v>140</v>
      </c>
      <c r="H254" s="11" t="s">
        <v>141</v>
      </c>
      <c r="I254" s="11" t="s">
        <v>153</v>
      </c>
      <c r="J254" s="42"/>
      <c r="N254" s="7"/>
      <c r="O254" s="7"/>
      <c r="P254" s="7"/>
      <c r="Q254" s="7"/>
      <c r="R254" s="7"/>
      <c r="S254" s="7"/>
      <c r="T254" s="7"/>
      <c r="U254" s="7"/>
      <c r="V254" s="7"/>
      <c r="W254" s="7"/>
    </row>
    <row r="255" spans="2:23" ht="16.95" customHeight="1" x14ac:dyDescent="0.3">
      <c r="B255" s="163" t="s">
        <v>61</v>
      </c>
      <c r="C255" s="164"/>
      <c r="D255" s="17" t="s">
        <v>99</v>
      </c>
      <c r="E255" s="39">
        <f>'Q1 2029'!E50+'Q2 2029'!E50+'Q3 2029'!E50+'Q4 2029'!E50</f>
        <v>0</v>
      </c>
      <c r="F255" s="39">
        <f>'Q1 2029'!F50+'Q2 2029'!F50+'Q3 2029'!F50+'Q4 2029'!F50</f>
        <v>0</v>
      </c>
      <c r="G255" s="39">
        <f>'Q1 2029'!G50+'Q2 2029'!G50+'Q3 2029'!G50+'Q4 2029'!G50</f>
        <v>0</v>
      </c>
      <c r="H255" s="39">
        <f>'Q1 2029'!H50+'Q2 2029'!H50+'Q3 2029'!H50+'Q4 2029'!H50</f>
        <v>0</v>
      </c>
      <c r="I255" s="43" t="e">
        <f>F255/E255</f>
        <v>#DIV/0!</v>
      </c>
      <c r="J255" s="7"/>
    </row>
    <row r="256" spans="2:23" ht="16.95" customHeight="1" x14ac:dyDescent="0.3">
      <c r="B256" s="163" t="s">
        <v>101</v>
      </c>
      <c r="C256" s="164"/>
      <c r="D256" s="17" t="s">
        <v>100</v>
      </c>
      <c r="E256" s="39">
        <f>'Q1 2029'!E51+'Q2 2029'!E51+'Q3 2029'!E51+'Q4 2029'!E51</f>
        <v>0</v>
      </c>
      <c r="F256" s="39">
        <f>'Q1 2029'!F51+'Q2 2029'!F51+'Q3 2029'!F51+'Q4 2029'!F51</f>
        <v>0</v>
      </c>
      <c r="G256" s="39">
        <f>'Q1 2029'!G51+'Q2 2029'!G51+'Q3 2029'!G51+'Q4 2029'!G51</f>
        <v>0</v>
      </c>
      <c r="H256" s="39">
        <f>'Q1 2029'!H51+'Q2 2029'!H51+'Q3 2029'!H51+'Q4 2029'!H51</f>
        <v>0</v>
      </c>
      <c r="I256" s="43" t="e">
        <f t="shared" ref="I256:I258" si="26">F256/E256</f>
        <v>#DIV/0!</v>
      </c>
      <c r="J256" s="7"/>
    </row>
    <row r="257" spans="2:14" ht="16.95" customHeight="1" x14ac:dyDescent="0.3">
      <c r="B257" s="163" t="s">
        <v>156</v>
      </c>
      <c r="C257" s="164"/>
      <c r="D257" s="17" t="s">
        <v>102</v>
      </c>
      <c r="E257" s="39">
        <f>'Q1 2029'!E52+'Q2 2029'!E52+'Q3 2029'!E52+'Q4 2029'!E52</f>
        <v>0</v>
      </c>
      <c r="F257" s="39">
        <f>'Q1 2029'!F52+'Q2 2029'!F52+'Q3 2029'!F52+'Q4 2029'!F52</f>
        <v>0</v>
      </c>
      <c r="G257" s="39">
        <f>'Q1 2029'!G52+'Q2 2029'!G52+'Q3 2029'!G52+'Q4 2029'!G52</f>
        <v>0</v>
      </c>
      <c r="H257" s="39">
        <f>'Q1 2029'!H52+'Q2 2029'!H52+'Q3 2029'!H52+'Q4 2029'!H52</f>
        <v>0</v>
      </c>
      <c r="I257" s="43" t="e">
        <f t="shared" si="26"/>
        <v>#DIV/0!</v>
      </c>
      <c r="J257" s="7"/>
    </row>
    <row r="258" spans="2:14" ht="16.95" customHeight="1" x14ac:dyDescent="0.3">
      <c r="B258" s="163" t="s">
        <v>104</v>
      </c>
      <c r="C258" s="164"/>
      <c r="D258" s="18" t="s">
        <v>103</v>
      </c>
      <c r="E258" s="39">
        <f>'Q1 2029'!E53+'Q2 2029'!E53+'Q3 2029'!E53+'Q4 2029'!E53</f>
        <v>0</v>
      </c>
      <c r="F258" s="39">
        <f>'Q1 2029'!F53+'Q2 2029'!F53+'Q3 2029'!F53+'Q4 2029'!F53</f>
        <v>0</v>
      </c>
      <c r="G258" s="39">
        <f>'Q1 2029'!G53+'Q2 2029'!G53+'Q3 2029'!G53+'Q4 2029'!G53</f>
        <v>0</v>
      </c>
      <c r="H258" s="39">
        <f>'Q1 2029'!H53+'Q2 2029'!H53+'Q3 2029'!H53+'Q4 2029'!H53</f>
        <v>0</v>
      </c>
      <c r="I258" s="43" t="e">
        <f t="shared" si="26"/>
        <v>#DIV/0!</v>
      </c>
      <c r="J258" s="7"/>
    </row>
    <row r="259" spans="2:14" ht="16.95" customHeight="1" x14ac:dyDescent="0.3">
      <c r="B259" s="163" t="s">
        <v>114</v>
      </c>
      <c r="C259" s="164"/>
      <c r="D259" s="169" t="s">
        <v>112</v>
      </c>
      <c r="E259" s="39">
        <f>'Q1 2029'!E54+'Q2 2029'!E54+'Q3 2029'!E54+'Q4 2029'!E54</f>
        <v>0</v>
      </c>
      <c r="F259" s="39">
        <f>'Q1 2029'!F54+'Q2 2029'!F54+'Q3 2029'!F54+'Q4 2029'!F54</f>
        <v>0</v>
      </c>
      <c r="G259" s="39">
        <f>'Q1 2029'!G54+'Q2 2029'!G54+'Q3 2029'!G54+'Q4 2029'!G54</f>
        <v>0</v>
      </c>
      <c r="H259" s="39">
        <f>'Q1 2029'!H54+'Q2 2029'!H54+'Q3 2029'!H54+'Q4 2029'!H54</f>
        <v>0</v>
      </c>
      <c r="I259" s="43" t="e">
        <f>F259/E259</f>
        <v>#DIV/0!</v>
      </c>
      <c r="J259" s="7"/>
    </row>
    <row r="260" spans="2:14" ht="16.95" customHeight="1" thickBot="1" x14ac:dyDescent="0.35">
      <c r="B260" s="163" t="s">
        <v>113</v>
      </c>
      <c r="C260" s="164"/>
      <c r="D260" s="169"/>
      <c r="E260" s="39">
        <f>'Q1 2029'!E55+'Q2 2029'!E55+'Q3 2029'!E55+'Q4 2029'!E55</f>
        <v>0</v>
      </c>
      <c r="F260" s="39">
        <f>'Q1 2029'!F55+'Q2 2029'!F55+'Q3 2029'!F55+'Q4 2029'!F55</f>
        <v>0</v>
      </c>
      <c r="G260" s="39">
        <f>'Q1 2029'!G55+'Q2 2029'!G55+'Q3 2029'!G55+'Q4 2029'!G55</f>
        <v>0</v>
      </c>
      <c r="H260" s="39">
        <f>'Q1 2029'!H55+'Q2 2029'!H55+'Q3 2029'!H55+'Q4 2029'!H55</f>
        <v>0</v>
      </c>
      <c r="I260" s="43" t="e">
        <f>F260/E260</f>
        <v>#DIV/0!</v>
      </c>
      <c r="J260" s="7"/>
    </row>
    <row r="261" spans="2:14" ht="18.45" customHeight="1" thickBot="1" x14ac:dyDescent="0.35">
      <c r="B261" s="170" t="s">
        <v>168</v>
      </c>
      <c r="C261" s="171"/>
      <c r="D261" s="18" t="s">
        <v>119</v>
      </c>
      <c r="E261" s="39">
        <f>'Q1 2029'!E56+'Q2 2029'!E56+'Q3 2029'!E56+'Q4 2029'!E56</f>
        <v>0</v>
      </c>
      <c r="F261" s="39">
        <f>'Q1 2029'!F56+'Q2 2029'!F56+'Q3 2029'!F56+'Q4 2029'!F56</f>
        <v>0</v>
      </c>
      <c r="G261" s="39">
        <f>'Q1 2029'!G56+'Q2 2029'!G56+'Q3 2029'!G56+'Q4 2029'!G56</f>
        <v>0</v>
      </c>
      <c r="H261" s="39">
        <f>'Q1 2029'!H56+'Q2 2029'!H56+'Q3 2029'!H56+'Q4 2029'!H56</f>
        <v>0</v>
      </c>
      <c r="I261" s="43" t="e">
        <f>F261/E261</f>
        <v>#DIV/0!</v>
      </c>
      <c r="J261" s="7"/>
      <c r="M261" s="22"/>
      <c r="N261" s="22"/>
    </row>
    <row r="262" spans="2:14" ht="16.95" customHeight="1" x14ac:dyDescent="0.3">
      <c r="B262" s="163" t="s">
        <v>184</v>
      </c>
      <c r="C262" s="164"/>
      <c r="D262" s="18" t="s">
        <v>105</v>
      </c>
      <c r="E262" s="39">
        <f>'Q1 2029'!E57+'Q2 2029'!E57+'Q3 2029'!E57+'Q4 2029'!E57</f>
        <v>0</v>
      </c>
      <c r="F262" s="39">
        <f>'Q1 2029'!F57+'Q2 2029'!F57+'Q3 2029'!F57+'Q4 2029'!F57</f>
        <v>0</v>
      </c>
      <c r="G262" s="39">
        <f>'Q1 2029'!G57+'Q2 2029'!G57+'Q3 2029'!G57+'Q4 2029'!G57</f>
        <v>0</v>
      </c>
      <c r="H262" s="39">
        <f>'Q1 2029'!H57+'Q2 2029'!H57+'Q3 2029'!H57+'Q4 2029'!H57</f>
        <v>0</v>
      </c>
      <c r="I262" s="43" t="e">
        <f t="shared" ref="I262" si="27">F262/E262</f>
        <v>#DIV/0!</v>
      </c>
      <c r="J262" s="7"/>
    </row>
    <row r="263" spans="2:14" ht="16.95" customHeight="1" x14ac:dyDescent="0.3">
      <c r="B263" s="170" t="s">
        <v>64</v>
      </c>
      <c r="C263" s="171"/>
      <c r="D263" s="18" t="s">
        <v>115</v>
      </c>
      <c r="E263" s="39">
        <f>'Q1 2029'!E58+'Q2 2029'!E58+'Q3 2029'!E58+'Q4 2029'!E58</f>
        <v>0</v>
      </c>
      <c r="F263" s="39">
        <f>'Q1 2029'!F58+'Q2 2029'!F58+'Q3 2029'!F58+'Q4 2029'!F58</f>
        <v>0</v>
      </c>
      <c r="G263" s="39">
        <f>'Q1 2029'!G58+'Q2 2029'!G58+'Q3 2029'!G58+'Q4 2029'!G58</f>
        <v>0</v>
      </c>
      <c r="H263" s="39">
        <f>'Q1 2029'!H58+'Q2 2029'!H58+'Q3 2029'!H58+'Q4 2029'!H58</f>
        <v>0</v>
      </c>
      <c r="I263" s="43" t="e">
        <f>F263/E263</f>
        <v>#DIV/0!</v>
      </c>
      <c r="J263" s="7"/>
    </row>
    <row r="264" spans="2:14" ht="16.95" customHeight="1" x14ac:dyDescent="0.3">
      <c r="B264" s="163" t="s">
        <v>107</v>
      </c>
      <c r="C264" s="164"/>
      <c r="D264" s="17" t="s">
        <v>106</v>
      </c>
      <c r="E264" s="39">
        <f>'Q1 2029'!E59+'Q2 2029'!E59+'Q3 2029'!E59+'Q4 2029'!E59</f>
        <v>0</v>
      </c>
      <c r="F264" s="39">
        <f>'Q1 2029'!F59+'Q2 2029'!F59+'Q3 2029'!F59+'Q4 2029'!F59</f>
        <v>0</v>
      </c>
      <c r="G264" s="39">
        <f>'Q1 2029'!G59+'Q2 2029'!G59+'Q3 2029'!G59+'Q4 2029'!G59</f>
        <v>0</v>
      </c>
      <c r="H264" s="39">
        <f>'Q1 2029'!H59+'Q2 2029'!H59+'Q3 2029'!H59+'Q4 2029'!H59</f>
        <v>0</v>
      </c>
      <c r="I264" s="43" t="e">
        <f t="shared" ref="I264:I267" si="28">F264/E264</f>
        <v>#DIV/0!</v>
      </c>
      <c r="J264" s="7"/>
    </row>
    <row r="265" spans="2:14" ht="16.95" customHeight="1" x14ac:dyDescent="0.3">
      <c r="B265" s="96" t="s">
        <v>109</v>
      </c>
      <c r="C265" s="97"/>
      <c r="D265" s="169" t="s">
        <v>108</v>
      </c>
      <c r="E265" s="39">
        <f>'Q1 2029'!E60+'Q2 2029'!E60+'Q3 2029'!E60+'Q4 2029'!E60</f>
        <v>0</v>
      </c>
      <c r="F265" s="39">
        <f>'Q1 2029'!F60+'Q2 2029'!F60+'Q3 2029'!F60+'Q4 2029'!F60</f>
        <v>0</v>
      </c>
      <c r="G265" s="39">
        <f>'Q1 2029'!G60+'Q2 2029'!G60+'Q3 2029'!G60+'Q4 2029'!G60</f>
        <v>0</v>
      </c>
      <c r="H265" s="39">
        <f>'Q1 2029'!H60+'Q2 2029'!H60+'Q3 2029'!H60+'Q4 2029'!H60</f>
        <v>0</v>
      </c>
      <c r="I265" s="43" t="e">
        <f t="shared" si="28"/>
        <v>#DIV/0!</v>
      </c>
      <c r="J265" s="7"/>
    </row>
    <row r="266" spans="2:14" ht="16.95" customHeight="1" x14ac:dyDescent="0.3">
      <c r="B266" s="163" t="s">
        <v>110</v>
      </c>
      <c r="C266" s="164"/>
      <c r="D266" s="169"/>
      <c r="E266" s="39">
        <f>'Q1 2029'!E61+'Q2 2029'!E61+'Q3 2029'!E61+'Q4 2029'!E61</f>
        <v>0</v>
      </c>
      <c r="F266" s="39">
        <f>'Q1 2029'!F61+'Q2 2029'!F61+'Q3 2029'!F61+'Q4 2029'!F61</f>
        <v>0</v>
      </c>
      <c r="G266" s="39">
        <f>'Q1 2029'!G61+'Q2 2029'!G61+'Q3 2029'!G61+'Q4 2029'!G61</f>
        <v>0</v>
      </c>
      <c r="H266" s="39">
        <f>'Q1 2029'!H61+'Q2 2029'!H61+'Q3 2029'!H61+'Q4 2029'!H61</f>
        <v>0</v>
      </c>
      <c r="I266" s="43" t="e">
        <f t="shared" si="28"/>
        <v>#DIV/0!</v>
      </c>
      <c r="J266" s="7"/>
    </row>
    <row r="267" spans="2:14" ht="16.95" customHeight="1" thickBot="1" x14ac:dyDescent="0.35">
      <c r="B267" s="163" t="s">
        <v>111</v>
      </c>
      <c r="C267" s="164"/>
      <c r="D267" s="169"/>
      <c r="E267" s="39">
        <f>'Q1 2029'!E62+'Q2 2029'!E62+'Q3 2029'!E62+'Q4 2029'!E62</f>
        <v>0</v>
      </c>
      <c r="F267" s="39">
        <f>'Q1 2029'!F62+'Q2 2029'!F62+'Q3 2029'!F62+'Q4 2029'!F62</f>
        <v>0</v>
      </c>
      <c r="G267" s="39">
        <f>'Q1 2029'!G62+'Q2 2029'!G62+'Q3 2029'!G62+'Q4 2029'!G62</f>
        <v>0</v>
      </c>
      <c r="H267" s="39">
        <f>'Q1 2029'!H62+'Q2 2029'!H62+'Q3 2029'!H62+'Q4 2029'!H62</f>
        <v>0</v>
      </c>
      <c r="I267" s="43" t="e">
        <f t="shared" si="28"/>
        <v>#DIV/0!</v>
      </c>
      <c r="J267" s="7"/>
    </row>
    <row r="268" spans="2:14" ht="16.95" customHeight="1" thickBot="1" x14ac:dyDescent="0.35">
      <c r="B268" s="163" t="s">
        <v>185</v>
      </c>
      <c r="C268" s="164"/>
      <c r="D268" s="18" t="s">
        <v>118</v>
      </c>
      <c r="E268" s="39">
        <f>'Q1 2029'!E63+'Q2 2029'!E63+'Q3 2029'!E63+'Q4 2029'!E63</f>
        <v>0</v>
      </c>
      <c r="F268" s="39">
        <f>'Q1 2029'!F63+'Q2 2029'!F63+'Q3 2029'!F63+'Q4 2029'!F63</f>
        <v>0</v>
      </c>
      <c r="G268" s="39">
        <f>'Q1 2029'!G63+'Q2 2029'!G63+'Q3 2029'!G63+'Q4 2029'!G63</f>
        <v>0</v>
      </c>
      <c r="H268" s="39">
        <f>'Q1 2029'!H63+'Q2 2029'!H63+'Q3 2029'!H63+'Q4 2029'!H63</f>
        <v>0</v>
      </c>
      <c r="I268" s="43" t="e">
        <f>F268/E268</f>
        <v>#DIV/0!</v>
      </c>
      <c r="J268" s="7"/>
      <c r="M268" s="22"/>
      <c r="N268" s="22"/>
    </row>
    <row r="269" spans="2:14" ht="16.95" customHeight="1" thickBot="1" x14ac:dyDescent="0.35">
      <c r="B269" s="96" t="s">
        <v>170</v>
      </c>
      <c r="C269" s="97"/>
      <c r="D269" s="18" t="s">
        <v>183</v>
      </c>
      <c r="E269" s="39">
        <f>'Q1 2029'!E64+'Q2 2029'!E64+'Q3 2029'!E64+'Q4 2029'!E64</f>
        <v>0</v>
      </c>
      <c r="F269" s="39">
        <f>'Q1 2029'!F64+'Q2 2029'!F64+'Q3 2029'!F64+'Q4 2029'!F64</f>
        <v>0</v>
      </c>
      <c r="G269" s="39">
        <f>'Q1 2029'!G64+'Q2 2029'!G64+'Q3 2029'!G64+'Q4 2029'!G64</f>
        <v>0</v>
      </c>
      <c r="H269" s="39">
        <f>'Q1 2029'!H64+'Q2 2029'!H64+'Q3 2029'!H64+'Q4 2029'!H64</f>
        <v>0</v>
      </c>
      <c r="I269" s="43" t="e">
        <f>F269/E269</f>
        <v>#DIV/0!</v>
      </c>
      <c r="J269" s="7"/>
      <c r="M269" s="22"/>
      <c r="N269" s="22"/>
    </row>
    <row r="270" spans="2:14" ht="16.95" customHeight="1" thickBot="1" x14ac:dyDescent="0.35">
      <c r="B270" s="96" t="s">
        <v>177</v>
      </c>
      <c r="C270" s="97"/>
      <c r="D270" s="18"/>
      <c r="E270" s="39">
        <f>'Q1 2029'!E65+'Q2 2029'!E65+'Q3 2029'!E65+'Q4 2029'!E65</f>
        <v>0</v>
      </c>
      <c r="F270" s="39">
        <f>'Q1 2029'!F65+'Q2 2029'!F65+'Q3 2029'!F65+'Q4 2029'!F65</f>
        <v>0</v>
      </c>
      <c r="G270" s="39">
        <f>'Q1 2029'!G65+'Q2 2029'!G65+'Q3 2029'!G65+'Q4 2029'!G65</f>
        <v>0</v>
      </c>
      <c r="H270" s="39">
        <f>'Q1 2029'!H65+'Q2 2029'!H65+'Q3 2029'!H65+'Q4 2029'!H65</f>
        <v>0</v>
      </c>
      <c r="I270" s="43" t="e">
        <f t="shared" ref="I270:I276" si="29">F270/E270</f>
        <v>#DIV/0!</v>
      </c>
      <c r="J270" s="7"/>
      <c r="M270" s="22"/>
      <c r="N270" s="22"/>
    </row>
    <row r="271" spans="2:14" ht="16.95" customHeight="1" thickBot="1" x14ac:dyDescent="0.35">
      <c r="B271" s="170" t="s">
        <v>171</v>
      </c>
      <c r="C271" s="171"/>
      <c r="D271" s="18" t="s">
        <v>121</v>
      </c>
      <c r="E271" s="39">
        <f>'Q1 2029'!E66+'Q2 2029'!E66+'Q3 2029'!E66+'Q4 2029'!E66</f>
        <v>0</v>
      </c>
      <c r="F271" s="39">
        <f>'Q1 2029'!F66+'Q2 2029'!F66+'Q3 2029'!F66+'Q4 2029'!F66</f>
        <v>0</v>
      </c>
      <c r="G271" s="39">
        <f>'Q1 2029'!G66+'Q2 2029'!G66+'Q3 2029'!G66+'Q4 2029'!G66</f>
        <v>0</v>
      </c>
      <c r="H271" s="39">
        <f>'Q1 2029'!H66+'Q2 2029'!H66+'Q3 2029'!H66+'Q4 2029'!H66</f>
        <v>0</v>
      </c>
      <c r="I271" s="43" t="e">
        <f t="shared" si="29"/>
        <v>#DIV/0!</v>
      </c>
      <c r="J271" s="7"/>
      <c r="M271" s="24"/>
      <c r="N271" s="22"/>
    </row>
    <row r="272" spans="2:14" ht="16.95" customHeight="1" thickBot="1" x14ac:dyDescent="0.35">
      <c r="B272" s="163" t="s">
        <v>62</v>
      </c>
      <c r="C272" s="164"/>
      <c r="D272" s="17" t="s">
        <v>120</v>
      </c>
      <c r="E272" s="39">
        <f>'Q1 2029'!E67+'Q2 2029'!E67+'Q3 2029'!E67+'Q4 2029'!E67</f>
        <v>0</v>
      </c>
      <c r="F272" s="39">
        <f>'Q1 2029'!F67+'Q2 2029'!F67+'Q3 2029'!F67+'Q4 2029'!F67</f>
        <v>0</v>
      </c>
      <c r="G272" s="39">
        <f>'Q1 2029'!G67+'Q2 2029'!G67+'Q3 2029'!G67+'Q4 2029'!G67</f>
        <v>0</v>
      </c>
      <c r="H272" s="39">
        <f>'Q1 2029'!H67+'Q2 2029'!H67+'Q3 2029'!H67+'Q4 2029'!H67</f>
        <v>0</v>
      </c>
      <c r="I272" s="43" t="e">
        <f t="shared" si="29"/>
        <v>#DIV/0!</v>
      </c>
      <c r="J272" s="7"/>
      <c r="M272" s="23"/>
      <c r="N272" s="22"/>
    </row>
    <row r="273" spans="2:14" ht="16.95" customHeight="1" thickBot="1" x14ac:dyDescent="0.35">
      <c r="B273" s="163" t="s">
        <v>125</v>
      </c>
      <c r="C273" s="164"/>
      <c r="D273" s="17" t="s">
        <v>128</v>
      </c>
      <c r="E273" s="39">
        <f>'Q1 2029'!E68+'Q2 2029'!E68+'Q3 2029'!E68+'Q4 2029'!E68</f>
        <v>0</v>
      </c>
      <c r="F273" s="39">
        <f>'Q1 2029'!F68+'Q2 2029'!F68+'Q3 2029'!F68+'Q4 2029'!F68</f>
        <v>0</v>
      </c>
      <c r="G273" s="39">
        <f>'Q1 2029'!G68+'Q2 2029'!G68+'Q3 2029'!G68+'Q4 2029'!G68</f>
        <v>0</v>
      </c>
      <c r="H273" s="39">
        <f>'Q1 2029'!H68+'Q2 2029'!H68+'Q3 2029'!H68+'Q4 2029'!H68</f>
        <v>0</v>
      </c>
      <c r="I273" s="43" t="e">
        <f t="shared" si="29"/>
        <v>#DIV/0!</v>
      </c>
      <c r="J273" s="7"/>
      <c r="M273" s="25"/>
      <c r="N273" s="22"/>
    </row>
    <row r="274" spans="2:14" ht="16.95" customHeight="1" thickBot="1" x14ac:dyDescent="0.35">
      <c r="B274" s="163" t="s">
        <v>123</v>
      </c>
      <c r="C274" s="164"/>
      <c r="D274" s="169" t="s">
        <v>122</v>
      </c>
      <c r="E274" s="39">
        <f>'Q1 2029'!E69+'Q2 2029'!E69+'Q3 2029'!E69+'Q4 2029'!E69</f>
        <v>0</v>
      </c>
      <c r="F274" s="39">
        <f>'Q1 2029'!F69+'Q2 2029'!F69+'Q3 2029'!F69+'Q4 2029'!F69</f>
        <v>0</v>
      </c>
      <c r="G274" s="39">
        <f>'Q1 2029'!G69+'Q2 2029'!G69+'Q3 2029'!G69+'Q4 2029'!G69</f>
        <v>0</v>
      </c>
      <c r="H274" s="39">
        <f>'Q1 2029'!H69+'Q2 2029'!H69+'Q3 2029'!H69+'Q4 2029'!H69</f>
        <v>0</v>
      </c>
      <c r="I274" s="43" t="e">
        <f t="shared" si="29"/>
        <v>#DIV/0!</v>
      </c>
      <c r="J274" s="7"/>
      <c r="M274" s="22"/>
      <c r="N274" s="22"/>
    </row>
    <row r="275" spans="2:14" ht="16.95" customHeight="1" thickBot="1" x14ac:dyDescent="0.35">
      <c r="B275" s="163" t="s">
        <v>182</v>
      </c>
      <c r="C275" s="164"/>
      <c r="D275" s="169"/>
      <c r="E275" s="39">
        <f>'Q1 2029'!E70+'Q2 2029'!E70+'Q3 2029'!E70+'Q4 2029'!E70</f>
        <v>0</v>
      </c>
      <c r="F275" s="39">
        <f>'Q1 2029'!F70+'Q2 2029'!F70+'Q3 2029'!F70+'Q4 2029'!F70</f>
        <v>0</v>
      </c>
      <c r="G275" s="39">
        <f>'Q1 2029'!G70+'Q2 2029'!G70+'Q3 2029'!G70+'Q4 2029'!G70</f>
        <v>0</v>
      </c>
      <c r="H275" s="39">
        <f>'Q1 2029'!H70+'Q2 2029'!H70+'Q3 2029'!H70+'Q4 2029'!H70</f>
        <v>0</v>
      </c>
      <c r="I275" s="43" t="e">
        <f t="shared" si="29"/>
        <v>#DIV/0!</v>
      </c>
      <c r="J275" s="7"/>
      <c r="M275" s="25"/>
      <c r="N275" s="22"/>
    </row>
    <row r="276" spans="2:14" ht="16.95" customHeight="1" thickBot="1" x14ac:dyDescent="0.35">
      <c r="B276" s="163" t="s">
        <v>124</v>
      </c>
      <c r="C276" s="164"/>
      <c r="D276" s="17" t="s">
        <v>126</v>
      </c>
      <c r="E276" s="39">
        <f>'Q1 2029'!E71+'Q2 2029'!E71+'Q3 2029'!E71+'Q4 2029'!E71</f>
        <v>0</v>
      </c>
      <c r="F276" s="39">
        <f>'Q1 2029'!F71+'Q2 2029'!F71+'Q3 2029'!F71+'Q4 2029'!F71</f>
        <v>0</v>
      </c>
      <c r="G276" s="39">
        <f>'Q1 2029'!G71+'Q2 2029'!G71+'Q3 2029'!G71+'Q4 2029'!G71</f>
        <v>0</v>
      </c>
      <c r="H276" s="39">
        <f>'Q1 2029'!H71+'Q2 2029'!H71+'Q3 2029'!H71+'Q4 2029'!H71</f>
        <v>0</v>
      </c>
      <c r="I276" s="43" t="e">
        <f t="shared" si="29"/>
        <v>#DIV/0!</v>
      </c>
      <c r="J276" s="7"/>
      <c r="M276" s="25"/>
      <c r="N276" s="22"/>
    </row>
    <row r="277" spans="2:14" ht="16.95" customHeight="1" thickBot="1" x14ac:dyDescent="0.35">
      <c r="B277" s="163" t="s">
        <v>127</v>
      </c>
      <c r="C277" s="164"/>
      <c r="D277" s="17"/>
      <c r="E277" s="39">
        <f>'Q1 2029'!E72+'Q2 2029'!E72+'Q3 2029'!E72+'Q4 2029'!E72</f>
        <v>0</v>
      </c>
      <c r="F277" s="39">
        <f>'Q1 2029'!F72+'Q2 2029'!F72+'Q3 2029'!F72+'Q4 2029'!F72</f>
        <v>0</v>
      </c>
      <c r="G277" s="39">
        <f>'Q1 2029'!G72+'Q2 2029'!G72+'Q3 2029'!G72+'Q4 2029'!G72</f>
        <v>0</v>
      </c>
      <c r="H277" s="39">
        <f>'Q1 2029'!H72+'Q2 2029'!H72+'Q3 2029'!H72+'Q4 2029'!H72</f>
        <v>0</v>
      </c>
      <c r="I277" s="43" t="e">
        <f>F277/E277</f>
        <v>#DIV/0!</v>
      </c>
      <c r="J277" s="7"/>
      <c r="M277" s="26"/>
      <c r="N277" s="22"/>
    </row>
    <row r="278" spans="2:14" ht="16.95" customHeight="1" thickBot="1" x14ac:dyDescent="0.35">
      <c r="B278" s="51" t="s">
        <v>11</v>
      </c>
      <c r="C278" s="49"/>
      <c r="D278" s="50"/>
      <c r="E278" s="52">
        <f>SUM(E255:E277)</f>
        <v>0</v>
      </c>
      <c r="F278" s="52">
        <f t="shared" ref="F278:H278" si="30">SUM(F255:F277)</f>
        <v>0</v>
      </c>
      <c r="G278" s="52">
        <f t="shared" si="30"/>
        <v>0</v>
      </c>
      <c r="H278" s="52">
        <f t="shared" si="30"/>
        <v>0</v>
      </c>
      <c r="I278" s="94"/>
      <c r="J278" s="7"/>
      <c r="M278" s="27"/>
      <c r="N278" s="22"/>
    </row>
    <row r="279" spans="2:14" ht="16.95" customHeight="1" thickBot="1" x14ac:dyDescent="0.35">
      <c r="B279" s="51" t="s">
        <v>186</v>
      </c>
      <c r="C279" s="28"/>
      <c r="D279" s="20"/>
      <c r="E279" s="91" t="e">
        <f>F278/E278</f>
        <v>#DIV/0!</v>
      </c>
      <c r="F279" s="92"/>
      <c r="G279" s="92"/>
      <c r="H279" s="92"/>
      <c r="I279" s="94"/>
      <c r="J279" s="42"/>
      <c r="M279" s="27"/>
      <c r="N279" s="22"/>
    </row>
    <row r="280" spans="2:14" ht="16.95" customHeight="1" x14ac:dyDescent="0.3">
      <c r="B280" s="76" t="s">
        <v>187</v>
      </c>
      <c r="C280" s="93"/>
      <c r="D280" s="93"/>
      <c r="E280" s="92"/>
      <c r="F280" s="92"/>
      <c r="G280" s="92"/>
      <c r="H280" s="92"/>
      <c r="I280" s="94"/>
      <c r="J280" s="42"/>
      <c r="M280" s="90"/>
      <c r="N280" s="89"/>
    </row>
    <row r="281" spans="2:14" ht="16.95" customHeight="1" x14ac:dyDescent="0.3">
      <c r="B281" s="76" t="s">
        <v>188</v>
      </c>
      <c r="C281" s="74"/>
      <c r="D281" s="74"/>
      <c r="E281" s="74"/>
      <c r="F281" s="74"/>
      <c r="G281" s="74"/>
      <c r="H281" s="74"/>
      <c r="I281" s="75"/>
      <c r="J281" s="42"/>
      <c r="M281" s="90"/>
      <c r="N281" s="89"/>
    </row>
    <row r="282" spans="2:14" ht="16.95" customHeight="1" x14ac:dyDescent="0.3">
      <c r="B282" s="76" t="s">
        <v>189</v>
      </c>
      <c r="C282" s="74"/>
      <c r="D282" s="74"/>
      <c r="E282" s="74"/>
      <c r="F282" s="74"/>
      <c r="G282" s="74"/>
      <c r="H282" s="74"/>
      <c r="I282" s="75"/>
      <c r="J282" s="42"/>
      <c r="K282" s="48" t="s">
        <v>142</v>
      </c>
      <c r="M282" s="90"/>
      <c r="N282" s="89"/>
    </row>
    <row r="283" spans="2:14" ht="12.45" customHeight="1" x14ac:dyDescent="0.3">
      <c r="B283" s="76"/>
      <c r="C283" s="74"/>
      <c r="D283" s="74"/>
      <c r="E283" s="74"/>
      <c r="F283" s="108" t="s">
        <v>198</v>
      </c>
      <c r="G283" s="108" t="s">
        <v>195</v>
      </c>
      <c r="H283" s="108" t="s">
        <v>196</v>
      </c>
      <c r="I283" s="75"/>
      <c r="J283" s="42"/>
      <c r="M283" s="90"/>
      <c r="N283" s="89"/>
    </row>
    <row r="284" spans="2:14" ht="55.05" customHeight="1" x14ac:dyDescent="0.3">
      <c r="B284" s="19" t="s">
        <v>117</v>
      </c>
      <c r="C284" s="20"/>
      <c r="D284" s="20" t="s">
        <v>129</v>
      </c>
      <c r="E284" s="11" t="s">
        <v>9</v>
      </c>
      <c r="F284" s="11" t="s">
        <v>192</v>
      </c>
      <c r="G284" s="11" t="s">
        <v>140</v>
      </c>
      <c r="H284" s="11" t="s">
        <v>141</v>
      </c>
      <c r="I284" s="11" t="s">
        <v>153</v>
      </c>
      <c r="J284" s="42"/>
      <c r="M284" s="90"/>
      <c r="N284" s="89"/>
    </row>
    <row r="285" spans="2:14" ht="16.95" customHeight="1" x14ac:dyDescent="0.3">
      <c r="B285" s="163" t="s">
        <v>180</v>
      </c>
      <c r="C285" s="164"/>
      <c r="D285" s="17" t="s">
        <v>116</v>
      </c>
      <c r="E285" s="39">
        <f>'Q1 2029'!E78+'Q2 2029'!E78+'Q3 2029'!E78+'Q4 2029'!E78</f>
        <v>0</v>
      </c>
      <c r="F285" s="39">
        <f>'Q1 2029'!F78+'Q2 2029'!F78+'Q3 2029'!F78+'Q4 2029'!F78</f>
        <v>0</v>
      </c>
      <c r="G285" s="39">
        <f>'Q1 2029'!G78+'Q2 2029'!G78+'Q3 2029'!G78+'Q4 2029'!G78</f>
        <v>0</v>
      </c>
      <c r="H285" s="39">
        <f>'Q1 2029'!H78+'Q2 2029'!H78+'Q3 2029'!H78+'Q4 2029'!H78</f>
        <v>0</v>
      </c>
      <c r="I285" s="43" t="e">
        <f t="shared" ref="I285:I286" si="31">F285/E285</f>
        <v>#DIV/0!</v>
      </c>
      <c r="J285" s="7"/>
    </row>
    <row r="286" spans="2:14" ht="16.95" customHeight="1" thickBot="1" x14ac:dyDescent="0.35">
      <c r="B286" s="163" t="s">
        <v>179</v>
      </c>
      <c r="C286" s="164"/>
      <c r="D286" s="17"/>
      <c r="E286" s="39">
        <f>'Q1 2029'!E79+'Q2 2029'!E79+'Q3 2029'!E79+'Q4 2029'!E79</f>
        <v>0</v>
      </c>
      <c r="F286" s="39">
        <f>'Q1 2029'!F79+'Q2 2029'!F79+'Q3 2029'!F79+'Q4 2029'!F79</f>
        <v>0</v>
      </c>
      <c r="G286" s="39">
        <f>'Q1 2029'!G79+'Q2 2029'!G79+'Q3 2029'!G79+'Q4 2029'!G79</f>
        <v>0</v>
      </c>
      <c r="H286" s="39">
        <f>'Q1 2029'!H79+'Q2 2029'!H79+'Q3 2029'!H79+'Q4 2029'!H79</f>
        <v>0</v>
      </c>
      <c r="I286" s="43" t="e">
        <f t="shared" si="31"/>
        <v>#DIV/0!</v>
      </c>
      <c r="J286" s="7"/>
      <c r="M286" s="21"/>
      <c r="N286" s="21"/>
    </row>
    <row r="287" spans="2:14" ht="14.4" thickBot="1" x14ac:dyDescent="0.35">
      <c r="B287" s="51" t="s">
        <v>11</v>
      </c>
      <c r="C287" s="49"/>
      <c r="D287" s="50"/>
      <c r="E287" s="52">
        <f>SUM(E285:E286)</f>
        <v>0</v>
      </c>
      <c r="F287" s="52">
        <f t="shared" ref="F287:H287" si="32">SUM(F285:F286)</f>
        <v>0</v>
      </c>
      <c r="G287" s="52">
        <f t="shared" si="32"/>
        <v>0</v>
      </c>
      <c r="H287" s="52">
        <f t="shared" si="32"/>
        <v>0</v>
      </c>
      <c r="I287" s="95" t="e">
        <f>F287/E287</f>
        <v>#DIV/0!</v>
      </c>
    </row>
    <row r="288" spans="2:14" x14ac:dyDescent="0.3">
      <c r="B288" s="77"/>
      <c r="C288" s="74"/>
      <c r="D288" s="74"/>
      <c r="E288" s="74"/>
      <c r="F288" s="74"/>
      <c r="G288" s="74"/>
      <c r="H288" s="74"/>
      <c r="I288" s="75"/>
    </row>
    <row r="289" spans="2:23" ht="27.6" x14ac:dyDescent="0.3">
      <c r="B289" s="55" t="s">
        <v>166</v>
      </c>
      <c r="C289" s="20" t="s">
        <v>129</v>
      </c>
      <c r="D289" s="11" t="s">
        <v>9</v>
      </c>
      <c r="E289" s="74"/>
      <c r="F289" s="74"/>
      <c r="G289" s="74"/>
      <c r="H289" s="74"/>
      <c r="I289" s="75"/>
    </row>
    <row r="290" spans="2:23" x14ac:dyDescent="0.3">
      <c r="B290" s="63" t="s">
        <v>163</v>
      </c>
      <c r="C290" s="63" t="s">
        <v>164</v>
      </c>
      <c r="D290" s="1">
        <f>'Q1 2029'!D83+'Q2 2029'!D83+'Q3 2029'!D83+'Q4 2029'!D83</f>
        <v>0</v>
      </c>
      <c r="E290" s="74"/>
      <c r="F290" s="74"/>
      <c r="G290" s="74"/>
      <c r="H290" s="74"/>
      <c r="I290" s="75"/>
    </row>
    <row r="291" spans="2:23" x14ac:dyDescent="0.3">
      <c r="B291" s="66" t="s">
        <v>165</v>
      </c>
      <c r="C291" s="86"/>
      <c r="D291" s="1">
        <f>'Q1 2029'!D84+'Q2 2029'!D84+'Q3 2029'!D84+'Q4 2029'!D84</f>
        <v>0</v>
      </c>
      <c r="E291" s="74"/>
      <c r="F291" s="74"/>
      <c r="G291" s="74"/>
      <c r="H291" s="74"/>
      <c r="I291" s="75"/>
    </row>
    <row r="292" spans="2:23" x14ac:dyDescent="0.3">
      <c r="B292" s="167" t="s">
        <v>11</v>
      </c>
      <c r="C292" s="168"/>
      <c r="D292" s="32">
        <f>SUM(D290:D291)</f>
        <v>0</v>
      </c>
      <c r="E292" s="74"/>
      <c r="F292" s="74"/>
      <c r="G292" s="74"/>
      <c r="H292" s="74"/>
      <c r="I292" s="75"/>
    </row>
    <row r="293" spans="2:23" x14ac:dyDescent="0.3">
      <c r="B293" s="87"/>
      <c r="C293" s="78"/>
      <c r="D293" s="78"/>
      <c r="E293" s="78"/>
      <c r="F293" s="78"/>
      <c r="G293" s="78"/>
      <c r="H293" s="78"/>
      <c r="I293" s="79"/>
    </row>
    <row r="294" spans="2:23" x14ac:dyDescent="0.3">
      <c r="B294" s="53"/>
    </row>
    <row r="295" spans="2:23" ht="14.4" thickBot="1" x14ac:dyDescent="0.35">
      <c r="B295" s="53"/>
    </row>
    <row r="296" spans="2:23" ht="18.600000000000001" thickBot="1" x14ac:dyDescent="0.35">
      <c r="B296" s="33" t="s">
        <v>98</v>
      </c>
      <c r="C296" s="34"/>
      <c r="D296" s="34"/>
      <c r="E296" s="34"/>
      <c r="F296" s="35"/>
      <c r="G296" s="35"/>
      <c r="H296" s="35"/>
      <c r="I296" s="35"/>
      <c r="J296" s="41"/>
      <c r="N296" s="22"/>
    </row>
    <row r="297" spans="2:23" ht="16.2" thickBot="1" x14ac:dyDescent="0.35">
      <c r="B297" s="4"/>
      <c r="C297" s="7"/>
      <c r="D297" s="7"/>
      <c r="E297" s="7"/>
      <c r="F297" s="7"/>
      <c r="G297" s="7"/>
      <c r="H297" s="7"/>
      <c r="I297" s="7"/>
      <c r="J297" s="7"/>
      <c r="K297" s="48" t="s">
        <v>142</v>
      </c>
      <c r="M297" s="23"/>
      <c r="N297" s="23"/>
    </row>
    <row r="298" spans="2:23" ht="14.4" x14ac:dyDescent="0.3">
      <c r="B298" s="47" t="s">
        <v>152</v>
      </c>
      <c r="E298" s="85"/>
      <c r="F298" s="107" t="s">
        <v>197</v>
      </c>
      <c r="G298" s="107" t="s">
        <v>195</v>
      </c>
      <c r="H298" s="107" t="s">
        <v>196</v>
      </c>
      <c r="N298" s="7"/>
      <c r="O298" s="7"/>
      <c r="P298" s="7"/>
      <c r="Q298" s="7"/>
      <c r="R298" s="7"/>
      <c r="S298" s="7"/>
      <c r="T298" s="7"/>
      <c r="U298" s="7"/>
      <c r="V298" s="7"/>
      <c r="W298" s="7"/>
    </row>
    <row r="299" spans="2:23" ht="55.2" customHeight="1" x14ac:dyDescent="0.3">
      <c r="B299" s="19" t="s">
        <v>7</v>
      </c>
      <c r="C299" s="20"/>
      <c r="D299" s="20" t="s">
        <v>129</v>
      </c>
      <c r="E299" s="11" t="s">
        <v>9</v>
      </c>
      <c r="F299" s="11" t="s">
        <v>192</v>
      </c>
      <c r="G299" s="11" t="s">
        <v>140</v>
      </c>
      <c r="H299" s="11" t="s">
        <v>141</v>
      </c>
      <c r="I299" s="11" t="s">
        <v>153</v>
      </c>
      <c r="J299" s="42"/>
      <c r="N299" s="7"/>
      <c r="O299" s="7"/>
      <c r="P299" s="7"/>
      <c r="Q299" s="7"/>
      <c r="R299" s="7"/>
      <c r="S299" s="7"/>
      <c r="T299" s="7"/>
      <c r="U299" s="7"/>
      <c r="V299" s="7"/>
      <c r="W299" s="7"/>
    </row>
    <row r="300" spans="2:23" ht="16.95" customHeight="1" x14ac:dyDescent="0.3">
      <c r="B300" s="163" t="s">
        <v>61</v>
      </c>
      <c r="C300" s="164"/>
      <c r="D300" s="17" t="s">
        <v>99</v>
      </c>
      <c r="E300" s="39">
        <f>E71+E116+E164+E209+E255</f>
        <v>0</v>
      </c>
      <c r="F300" s="39">
        <f t="shared" ref="F300:H300" si="33">F71+F116+F164+F209+F255</f>
        <v>0</v>
      </c>
      <c r="G300" s="39">
        <f t="shared" si="33"/>
        <v>0</v>
      </c>
      <c r="H300" s="39">
        <f t="shared" si="33"/>
        <v>0</v>
      </c>
      <c r="I300" s="43" t="e">
        <f>F300/E300</f>
        <v>#DIV/0!</v>
      </c>
      <c r="J300" s="7"/>
    </row>
    <row r="301" spans="2:23" ht="16.95" customHeight="1" x14ac:dyDescent="0.3">
      <c r="B301" s="163" t="s">
        <v>101</v>
      </c>
      <c r="C301" s="164"/>
      <c r="D301" s="17" t="s">
        <v>100</v>
      </c>
      <c r="E301" s="39">
        <f t="shared" ref="E301:H301" si="34">E72+E117+E165+E210+E256</f>
        <v>0</v>
      </c>
      <c r="F301" s="39">
        <f t="shared" si="34"/>
        <v>0</v>
      </c>
      <c r="G301" s="39">
        <f t="shared" si="34"/>
        <v>0</v>
      </c>
      <c r="H301" s="39">
        <f t="shared" si="34"/>
        <v>0</v>
      </c>
      <c r="I301" s="43" t="e">
        <f t="shared" ref="I301:I303" si="35">F301/E301</f>
        <v>#DIV/0!</v>
      </c>
      <c r="J301" s="7"/>
    </row>
    <row r="302" spans="2:23" ht="16.95" customHeight="1" x14ac:dyDescent="0.3">
      <c r="B302" s="163" t="s">
        <v>156</v>
      </c>
      <c r="C302" s="164"/>
      <c r="D302" s="17" t="s">
        <v>102</v>
      </c>
      <c r="E302" s="39">
        <f t="shared" ref="E302:H302" si="36">E73+E118+E166+E211+E257</f>
        <v>0</v>
      </c>
      <c r="F302" s="39">
        <f t="shared" si="36"/>
        <v>0</v>
      </c>
      <c r="G302" s="39">
        <f t="shared" si="36"/>
        <v>0</v>
      </c>
      <c r="H302" s="39">
        <f t="shared" si="36"/>
        <v>0</v>
      </c>
      <c r="I302" s="43" t="e">
        <f t="shared" si="35"/>
        <v>#DIV/0!</v>
      </c>
      <c r="J302" s="7"/>
    </row>
    <row r="303" spans="2:23" ht="16.95" customHeight="1" x14ac:dyDescent="0.3">
      <c r="B303" s="163" t="s">
        <v>104</v>
      </c>
      <c r="C303" s="164"/>
      <c r="D303" s="18" t="s">
        <v>103</v>
      </c>
      <c r="E303" s="39">
        <f t="shared" ref="E303:H303" si="37">E74+E119+E167+E212+E258</f>
        <v>0</v>
      </c>
      <c r="F303" s="39">
        <f t="shared" si="37"/>
        <v>0</v>
      </c>
      <c r="G303" s="39">
        <f t="shared" si="37"/>
        <v>0</v>
      </c>
      <c r="H303" s="39">
        <f t="shared" si="37"/>
        <v>0</v>
      </c>
      <c r="I303" s="43" t="e">
        <f t="shared" si="35"/>
        <v>#DIV/0!</v>
      </c>
      <c r="J303" s="7"/>
    </row>
    <row r="304" spans="2:23" ht="16.95" customHeight="1" x14ac:dyDescent="0.3">
      <c r="B304" s="163" t="s">
        <v>114</v>
      </c>
      <c r="C304" s="164"/>
      <c r="D304" s="169" t="s">
        <v>112</v>
      </c>
      <c r="E304" s="39">
        <f t="shared" ref="E304:H304" si="38">E75+E120+E168+E213+E259</f>
        <v>0</v>
      </c>
      <c r="F304" s="39">
        <f t="shared" si="38"/>
        <v>0</v>
      </c>
      <c r="G304" s="39">
        <f t="shared" si="38"/>
        <v>0</v>
      </c>
      <c r="H304" s="39">
        <f t="shared" si="38"/>
        <v>0</v>
      </c>
      <c r="I304" s="43" t="e">
        <f>F304/E304</f>
        <v>#DIV/0!</v>
      </c>
      <c r="J304" s="7"/>
    </row>
    <row r="305" spans="2:14" ht="16.95" customHeight="1" thickBot="1" x14ac:dyDescent="0.35">
      <c r="B305" s="163" t="s">
        <v>113</v>
      </c>
      <c r="C305" s="164"/>
      <c r="D305" s="169"/>
      <c r="E305" s="39">
        <f t="shared" ref="E305:H305" si="39">E76+E121+E169+E214+E260</f>
        <v>0</v>
      </c>
      <c r="F305" s="39">
        <f t="shared" si="39"/>
        <v>0</v>
      </c>
      <c r="G305" s="39">
        <f t="shared" si="39"/>
        <v>0</v>
      </c>
      <c r="H305" s="39">
        <f t="shared" si="39"/>
        <v>0</v>
      </c>
      <c r="I305" s="43" t="e">
        <f>F305/E305</f>
        <v>#DIV/0!</v>
      </c>
      <c r="J305" s="7"/>
    </row>
    <row r="306" spans="2:14" ht="20.55" customHeight="1" thickBot="1" x14ac:dyDescent="0.35">
      <c r="B306" s="170" t="s">
        <v>168</v>
      </c>
      <c r="C306" s="171"/>
      <c r="D306" s="18" t="s">
        <v>119</v>
      </c>
      <c r="E306" s="39">
        <f t="shared" ref="E306:H306" si="40">E77+E122+E170+E215+E261</f>
        <v>0</v>
      </c>
      <c r="F306" s="39">
        <f t="shared" si="40"/>
        <v>0</v>
      </c>
      <c r="G306" s="39">
        <f t="shared" si="40"/>
        <v>0</v>
      </c>
      <c r="H306" s="39">
        <f t="shared" si="40"/>
        <v>0</v>
      </c>
      <c r="I306" s="43" t="e">
        <f>F306/E306</f>
        <v>#DIV/0!</v>
      </c>
      <c r="J306" s="7"/>
      <c r="M306" s="22"/>
      <c r="N306" s="22"/>
    </row>
    <row r="307" spans="2:14" ht="16.95" customHeight="1" x14ac:dyDescent="0.3">
      <c r="B307" s="163" t="s">
        <v>184</v>
      </c>
      <c r="C307" s="164"/>
      <c r="D307" s="18" t="s">
        <v>105</v>
      </c>
      <c r="E307" s="39">
        <f t="shared" ref="E307:H307" si="41">E78+E123+E171+E216+E262</f>
        <v>0</v>
      </c>
      <c r="F307" s="39">
        <f t="shared" si="41"/>
        <v>0</v>
      </c>
      <c r="G307" s="39">
        <f t="shared" si="41"/>
        <v>0</v>
      </c>
      <c r="H307" s="39">
        <f t="shared" si="41"/>
        <v>0</v>
      </c>
      <c r="I307" s="43" t="e">
        <f t="shared" ref="I307" si="42">F307/E307</f>
        <v>#DIV/0!</v>
      </c>
      <c r="J307" s="7"/>
    </row>
    <row r="308" spans="2:14" ht="16.95" customHeight="1" x14ac:dyDescent="0.3">
      <c r="B308" s="170" t="s">
        <v>64</v>
      </c>
      <c r="C308" s="171"/>
      <c r="D308" s="18" t="s">
        <v>115</v>
      </c>
      <c r="E308" s="39">
        <f t="shared" ref="E308:H308" si="43">E79+E124+E172+E217+E263</f>
        <v>0</v>
      </c>
      <c r="F308" s="39">
        <f t="shared" si="43"/>
        <v>0</v>
      </c>
      <c r="G308" s="39">
        <f t="shared" si="43"/>
        <v>0</v>
      </c>
      <c r="H308" s="39">
        <f t="shared" si="43"/>
        <v>0</v>
      </c>
      <c r="I308" s="43" t="e">
        <f>F308/E308</f>
        <v>#DIV/0!</v>
      </c>
      <c r="J308" s="7"/>
    </row>
    <row r="309" spans="2:14" ht="16.95" customHeight="1" x14ac:dyDescent="0.3">
      <c r="B309" s="163" t="s">
        <v>107</v>
      </c>
      <c r="C309" s="164"/>
      <c r="D309" s="17" t="s">
        <v>106</v>
      </c>
      <c r="E309" s="39">
        <f t="shared" ref="E309:H309" si="44">E80+E125+E173+E218+E264</f>
        <v>0</v>
      </c>
      <c r="F309" s="39">
        <f t="shared" si="44"/>
        <v>0</v>
      </c>
      <c r="G309" s="39">
        <f t="shared" si="44"/>
        <v>0</v>
      </c>
      <c r="H309" s="39">
        <f t="shared" si="44"/>
        <v>0</v>
      </c>
      <c r="I309" s="43" t="e">
        <f t="shared" ref="I309:I312" si="45">F309/E309</f>
        <v>#DIV/0!</v>
      </c>
      <c r="J309" s="7"/>
    </row>
    <row r="310" spans="2:14" ht="16.95" customHeight="1" x14ac:dyDescent="0.3">
      <c r="B310" s="96" t="s">
        <v>109</v>
      </c>
      <c r="C310" s="97"/>
      <c r="D310" s="169" t="s">
        <v>108</v>
      </c>
      <c r="E310" s="39">
        <f t="shared" ref="E310:H310" si="46">E81+E126+E174+E219+E265</f>
        <v>0</v>
      </c>
      <c r="F310" s="39">
        <f t="shared" si="46"/>
        <v>0</v>
      </c>
      <c r="G310" s="39">
        <f t="shared" si="46"/>
        <v>0</v>
      </c>
      <c r="H310" s="39">
        <f t="shared" si="46"/>
        <v>0</v>
      </c>
      <c r="I310" s="43" t="e">
        <f t="shared" si="45"/>
        <v>#DIV/0!</v>
      </c>
      <c r="J310" s="7"/>
    </row>
    <row r="311" spans="2:14" ht="16.95" customHeight="1" x14ac:dyDescent="0.3">
      <c r="B311" s="163" t="s">
        <v>110</v>
      </c>
      <c r="C311" s="164"/>
      <c r="D311" s="169"/>
      <c r="E311" s="39">
        <f t="shared" ref="E311:H311" si="47">E82+E127+E175+E220+E266</f>
        <v>0</v>
      </c>
      <c r="F311" s="39">
        <f t="shared" si="47"/>
        <v>0</v>
      </c>
      <c r="G311" s="39">
        <f t="shared" si="47"/>
        <v>0</v>
      </c>
      <c r="H311" s="39">
        <f t="shared" si="47"/>
        <v>0</v>
      </c>
      <c r="I311" s="43" t="e">
        <f t="shared" si="45"/>
        <v>#DIV/0!</v>
      </c>
      <c r="J311" s="7"/>
    </row>
    <row r="312" spans="2:14" ht="16.95" customHeight="1" thickBot="1" x14ac:dyDescent="0.35">
      <c r="B312" s="163" t="s">
        <v>111</v>
      </c>
      <c r="C312" s="164"/>
      <c r="D312" s="169"/>
      <c r="E312" s="39">
        <f t="shared" ref="E312:H312" si="48">E83+E128+E176+E221+E267</f>
        <v>0</v>
      </c>
      <c r="F312" s="39">
        <f t="shared" si="48"/>
        <v>0</v>
      </c>
      <c r="G312" s="39">
        <f t="shared" si="48"/>
        <v>0</v>
      </c>
      <c r="H312" s="39">
        <f t="shared" si="48"/>
        <v>0</v>
      </c>
      <c r="I312" s="43" t="e">
        <f t="shared" si="45"/>
        <v>#DIV/0!</v>
      </c>
      <c r="J312" s="7"/>
    </row>
    <row r="313" spans="2:14" ht="16.95" customHeight="1" thickBot="1" x14ac:dyDescent="0.35">
      <c r="B313" s="163" t="s">
        <v>185</v>
      </c>
      <c r="C313" s="164"/>
      <c r="D313" s="18" t="s">
        <v>118</v>
      </c>
      <c r="E313" s="39">
        <f t="shared" ref="E313:H313" si="49">E84+E129+E177+E222+E268</f>
        <v>0</v>
      </c>
      <c r="F313" s="39">
        <f t="shared" si="49"/>
        <v>0</v>
      </c>
      <c r="G313" s="39">
        <f t="shared" si="49"/>
        <v>0</v>
      </c>
      <c r="H313" s="39">
        <f t="shared" si="49"/>
        <v>0</v>
      </c>
      <c r="I313" s="43" t="e">
        <f>F313/E313</f>
        <v>#DIV/0!</v>
      </c>
      <c r="J313" s="7"/>
      <c r="M313" s="22"/>
      <c r="N313" s="22"/>
    </row>
    <row r="314" spans="2:14" ht="16.95" customHeight="1" thickBot="1" x14ac:dyDescent="0.35">
      <c r="B314" s="96" t="s">
        <v>170</v>
      </c>
      <c r="C314" s="97"/>
      <c r="D314" s="18" t="s">
        <v>183</v>
      </c>
      <c r="E314" s="39">
        <f t="shared" ref="E314:H314" si="50">E85+E130+E178+E223+E269</f>
        <v>0</v>
      </c>
      <c r="F314" s="39">
        <f t="shared" si="50"/>
        <v>0</v>
      </c>
      <c r="G314" s="39">
        <f t="shared" si="50"/>
        <v>0</v>
      </c>
      <c r="H314" s="39">
        <f t="shared" si="50"/>
        <v>0</v>
      </c>
      <c r="I314" s="43" t="e">
        <f>F314/E314</f>
        <v>#DIV/0!</v>
      </c>
      <c r="J314" s="7"/>
      <c r="M314" s="22"/>
      <c r="N314" s="22"/>
    </row>
    <row r="315" spans="2:14" ht="16.95" customHeight="1" thickBot="1" x14ac:dyDescent="0.35">
      <c r="B315" s="96" t="s">
        <v>177</v>
      </c>
      <c r="C315" s="97"/>
      <c r="D315" s="18"/>
      <c r="E315" s="39">
        <f t="shared" ref="E315:H315" si="51">E86+E131+E179+E224+E270</f>
        <v>0</v>
      </c>
      <c r="F315" s="39">
        <f t="shared" si="51"/>
        <v>0</v>
      </c>
      <c r="G315" s="39">
        <f t="shared" si="51"/>
        <v>0</v>
      </c>
      <c r="H315" s="39">
        <f t="shared" si="51"/>
        <v>0</v>
      </c>
      <c r="I315" s="43" t="e">
        <f t="shared" ref="I315:I322" si="52">F315/E315</f>
        <v>#DIV/0!</v>
      </c>
      <c r="J315" s="7"/>
      <c r="M315" s="22"/>
      <c r="N315" s="22"/>
    </row>
    <row r="316" spans="2:14" ht="16.95" customHeight="1" thickBot="1" x14ac:dyDescent="0.35">
      <c r="B316" s="170" t="s">
        <v>171</v>
      </c>
      <c r="C316" s="171"/>
      <c r="D316" s="18" t="s">
        <v>121</v>
      </c>
      <c r="E316" s="39">
        <f t="shared" ref="E316:H316" si="53">E87+E132+E180+E225+E271</f>
        <v>0</v>
      </c>
      <c r="F316" s="39">
        <f t="shared" si="53"/>
        <v>0</v>
      </c>
      <c r="G316" s="39">
        <f t="shared" si="53"/>
        <v>0</v>
      </c>
      <c r="H316" s="39">
        <f t="shared" si="53"/>
        <v>0</v>
      </c>
      <c r="I316" s="43" t="e">
        <f t="shared" si="52"/>
        <v>#DIV/0!</v>
      </c>
      <c r="J316" s="7"/>
      <c r="M316" s="24"/>
      <c r="N316" s="22"/>
    </row>
    <row r="317" spans="2:14" ht="16.95" customHeight="1" thickBot="1" x14ac:dyDescent="0.35">
      <c r="B317" s="163" t="s">
        <v>62</v>
      </c>
      <c r="C317" s="164"/>
      <c r="D317" s="17" t="s">
        <v>120</v>
      </c>
      <c r="E317" s="39">
        <f t="shared" ref="E317:H317" si="54">E88+E133+E181+E226+E272</f>
        <v>0</v>
      </c>
      <c r="F317" s="39">
        <f t="shared" si="54"/>
        <v>0</v>
      </c>
      <c r="G317" s="39">
        <f t="shared" si="54"/>
        <v>0</v>
      </c>
      <c r="H317" s="39">
        <f t="shared" si="54"/>
        <v>0</v>
      </c>
      <c r="I317" s="43" t="e">
        <f t="shared" si="52"/>
        <v>#DIV/0!</v>
      </c>
      <c r="J317" s="7"/>
      <c r="M317" s="23"/>
      <c r="N317" s="22"/>
    </row>
    <row r="318" spans="2:14" ht="16.95" customHeight="1" thickBot="1" x14ac:dyDescent="0.35">
      <c r="B318" s="163" t="s">
        <v>125</v>
      </c>
      <c r="C318" s="164"/>
      <c r="D318" s="17" t="s">
        <v>128</v>
      </c>
      <c r="E318" s="39">
        <f t="shared" ref="E318:H318" si="55">E89+E134+E182+E227+E273</f>
        <v>0</v>
      </c>
      <c r="F318" s="39">
        <f t="shared" si="55"/>
        <v>0</v>
      </c>
      <c r="G318" s="39">
        <f t="shared" si="55"/>
        <v>0</v>
      </c>
      <c r="H318" s="39">
        <f t="shared" si="55"/>
        <v>0</v>
      </c>
      <c r="I318" s="43" t="e">
        <f t="shared" si="52"/>
        <v>#DIV/0!</v>
      </c>
      <c r="J318" s="7"/>
      <c r="K318" s="65"/>
      <c r="M318" s="25"/>
      <c r="N318" s="22"/>
    </row>
    <row r="319" spans="2:14" ht="16.95" customHeight="1" thickBot="1" x14ac:dyDescent="0.35">
      <c r="B319" s="163" t="s">
        <v>123</v>
      </c>
      <c r="C319" s="164"/>
      <c r="D319" s="169" t="s">
        <v>122</v>
      </c>
      <c r="E319" s="39">
        <f t="shared" ref="E319:H319" si="56">E90+E135+E183+E228+E274</f>
        <v>0</v>
      </c>
      <c r="F319" s="39">
        <f t="shared" si="56"/>
        <v>0</v>
      </c>
      <c r="G319" s="39">
        <f t="shared" si="56"/>
        <v>0</v>
      </c>
      <c r="H319" s="39">
        <f t="shared" si="56"/>
        <v>0</v>
      </c>
      <c r="I319" s="43" t="e">
        <f t="shared" si="52"/>
        <v>#DIV/0!</v>
      </c>
      <c r="J319" s="7"/>
      <c r="M319" s="22"/>
      <c r="N319" s="22"/>
    </row>
    <row r="320" spans="2:14" ht="16.95" customHeight="1" thickBot="1" x14ac:dyDescent="0.35">
      <c r="B320" s="163" t="s">
        <v>182</v>
      </c>
      <c r="C320" s="164"/>
      <c r="D320" s="169"/>
      <c r="E320" s="39">
        <f t="shared" ref="E320:H320" si="57">E91+E136+E184+E229+E275</f>
        <v>0</v>
      </c>
      <c r="F320" s="39">
        <f t="shared" si="57"/>
        <v>0</v>
      </c>
      <c r="G320" s="39">
        <f t="shared" si="57"/>
        <v>0</v>
      </c>
      <c r="H320" s="39">
        <f t="shared" si="57"/>
        <v>0</v>
      </c>
      <c r="I320" s="43" t="e">
        <f t="shared" si="52"/>
        <v>#DIV/0!</v>
      </c>
      <c r="J320" s="7"/>
      <c r="M320" s="25"/>
      <c r="N320" s="22"/>
    </row>
    <row r="321" spans="2:14" ht="16.95" customHeight="1" thickBot="1" x14ac:dyDescent="0.35">
      <c r="B321" s="163" t="s">
        <v>124</v>
      </c>
      <c r="C321" s="164"/>
      <c r="D321" s="17" t="s">
        <v>126</v>
      </c>
      <c r="E321" s="39">
        <f t="shared" ref="E321:H321" si="58">E92+E137+E185+E230+E276</f>
        <v>0</v>
      </c>
      <c r="F321" s="39">
        <f t="shared" si="58"/>
        <v>0</v>
      </c>
      <c r="G321" s="39">
        <f t="shared" si="58"/>
        <v>0</v>
      </c>
      <c r="H321" s="39">
        <f t="shared" si="58"/>
        <v>0</v>
      </c>
      <c r="I321" s="43" t="e">
        <f t="shared" si="52"/>
        <v>#DIV/0!</v>
      </c>
      <c r="J321" s="7"/>
      <c r="M321" s="25"/>
      <c r="N321" s="22"/>
    </row>
    <row r="322" spans="2:14" ht="16.95" customHeight="1" thickBot="1" x14ac:dyDescent="0.35">
      <c r="B322" s="163" t="s">
        <v>127</v>
      </c>
      <c r="C322" s="164"/>
      <c r="D322" s="17"/>
      <c r="E322" s="39">
        <f t="shared" ref="E322:H322" si="59">E93+E138+E186+E231+E277</f>
        <v>0</v>
      </c>
      <c r="F322" s="39">
        <f t="shared" si="59"/>
        <v>0</v>
      </c>
      <c r="G322" s="39">
        <f t="shared" si="59"/>
        <v>0</v>
      </c>
      <c r="H322" s="39">
        <f t="shared" si="59"/>
        <v>0</v>
      </c>
      <c r="I322" s="43" t="e">
        <f t="shared" si="52"/>
        <v>#DIV/0!</v>
      </c>
      <c r="J322" s="7"/>
      <c r="M322" s="26"/>
      <c r="N322" s="22"/>
    </row>
    <row r="323" spans="2:14" ht="16.95" customHeight="1" thickBot="1" x14ac:dyDescent="0.35">
      <c r="B323" s="51" t="s">
        <v>11</v>
      </c>
      <c r="C323" s="49"/>
      <c r="D323" s="50"/>
      <c r="E323" s="52">
        <f>SUM(E300:E322)</f>
        <v>0</v>
      </c>
      <c r="F323" s="52">
        <f t="shared" ref="F323:H323" si="60">SUM(F300:F322)</f>
        <v>0</v>
      </c>
      <c r="G323" s="52">
        <f t="shared" si="60"/>
        <v>0</v>
      </c>
      <c r="H323" s="52">
        <f t="shared" si="60"/>
        <v>0</v>
      </c>
      <c r="I323" s="94"/>
      <c r="J323" s="7"/>
      <c r="M323" s="27"/>
      <c r="N323" s="22"/>
    </row>
    <row r="324" spans="2:14" ht="16.95" customHeight="1" thickBot="1" x14ac:dyDescent="0.35">
      <c r="B324" s="51" t="s">
        <v>186</v>
      </c>
      <c r="C324" s="28"/>
      <c r="D324" s="20"/>
      <c r="E324" s="91" t="e">
        <f>F323/E323</f>
        <v>#DIV/0!</v>
      </c>
      <c r="F324" s="92"/>
      <c r="G324" s="92"/>
      <c r="H324" s="92"/>
      <c r="I324" s="94"/>
      <c r="J324" s="42"/>
      <c r="M324" s="27"/>
      <c r="N324" s="22"/>
    </row>
    <row r="325" spans="2:14" ht="16.95" customHeight="1" x14ac:dyDescent="0.3">
      <c r="B325" s="76" t="s">
        <v>187</v>
      </c>
      <c r="C325" s="93"/>
      <c r="D325" s="93"/>
      <c r="E325" s="92"/>
      <c r="F325" s="92"/>
      <c r="G325" s="92"/>
      <c r="H325" s="92"/>
      <c r="I325" s="94"/>
      <c r="J325" s="42"/>
      <c r="M325" s="90"/>
      <c r="N325" s="89"/>
    </row>
    <row r="326" spans="2:14" ht="16.95" customHeight="1" x14ac:dyDescent="0.3">
      <c r="B326" s="76" t="s">
        <v>188</v>
      </c>
      <c r="C326" s="74"/>
      <c r="D326" s="74"/>
      <c r="E326" s="74"/>
      <c r="F326" s="74"/>
      <c r="G326" s="74"/>
      <c r="H326" s="74"/>
      <c r="I326" s="75"/>
      <c r="J326" s="42"/>
      <c r="M326" s="90"/>
      <c r="N326" s="89"/>
    </row>
    <row r="327" spans="2:14" ht="16.95" customHeight="1" x14ac:dyDescent="0.3">
      <c r="B327" s="76" t="s">
        <v>189</v>
      </c>
      <c r="C327" s="74"/>
      <c r="D327" s="74"/>
      <c r="E327" s="74"/>
      <c r="F327" s="74"/>
      <c r="G327" s="74"/>
      <c r="H327" s="74"/>
      <c r="I327" s="75"/>
      <c r="J327" s="42"/>
      <c r="K327" s="48" t="s">
        <v>142</v>
      </c>
      <c r="M327" s="90"/>
      <c r="N327" s="89"/>
    </row>
    <row r="328" spans="2:14" ht="12.45" customHeight="1" x14ac:dyDescent="0.3">
      <c r="B328" s="76"/>
      <c r="C328" s="74"/>
      <c r="D328" s="74"/>
      <c r="E328" s="74"/>
      <c r="F328" s="108" t="s">
        <v>198</v>
      </c>
      <c r="G328" s="108" t="s">
        <v>195</v>
      </c>
      <c r="H328" s="108" t="s">
        <v>196</v>
      </c>
      <c r="I328" s="75"/>
      <c r="J328" s="42"/>
      <c r="M328" s="90"/>
      <c r="N328" s="89"/>
    </row>
    <row r="329" spans="2:14" ht="55.05" customHeight="1" x14ac:dyDescent="0.3">
      <c r="B329" s="19" t="s">
        <v>117</v>
      </c>
      <c r="C329" s="20"/>
      <c r="D329" s="20" t="s">
        <v>129</v>
      </c>
      <c r="E329" s="11" t="s">
        <v>9</v>
      </c>
      <c r="F329" s="11" t="s">
        <v>192</v>
      </c>
      <c r="G329" s="11" t="s">
        <v>140</v>
      </c>
      <c r="H329" s="11" t="s">
        <v>141</v>
      </c>
      <c r="I329" s="11" t="s">
        <v>153</v>
      </c>
      <c r="J329" s="42"/>
      <c r="M329" s="90"/>
      <c r="N329" s="89"/>
    </row>
    <row r="330" spans="2:14" ht="16.95" customHeight="1" x14ac:dyDescent="0.3">
      <c r="B330" s="163" t="s">
        <v>180</v>
      </c>
      <c r="C330" s="164"/>
      <c r="D330" s="17" t="s">
        <v>116</v>
      </c>
      <c r="E330" s="39">
        <f>E101+E146+E194+E239+E285</f>
        <v>0</v>
      </c>
      <c r="F330" s="39">
        <f t="shared" ref="F330:H331" si="61">F101+F146+F194+F239+F285</f>
        <v>0</v>
      </c>
      <c r="G330" s="39">
        <f t="shared" si="61"/>
        <v>0</v>
      </c>
      <c r="H330" s="39">
        <f t="shared" si="61"/>
        <v>0</v>
      </c>
      <c r="I330" s="43" t="e">
        <f t="shared" ref="I330:I331" si="62">F330/E330</f>
        <v>#DIV/0!</v>
      </c>
      <c r="J330" s="7"/>
    </row>
    <row r="331" spans="2:14" ht="16.95" customHeight="1" thickBot="1" x14ac:dyDescent="0.35">
      <c r="B331" s="163" t="s">
        <v>179</v>
      </c>
      <c r="C331" s="164"/>
      <c r="D331" s="17"/>
      <c r="E331" s="39">
        <f>E102+E147+E195+E240+E286</f>
        <v>0</v>
      </c>
      <c r="F331" s="39">
        <f t="shared" si="61"/>
        <v>0</v>
      </c>
      <c r="G331" s="39">
        <f t="shared" si="61"/>
        <v>0</v>
      </c>
      <c r="H331" s="39">
        <f t="shared" si="61"/>
        <v>0</v>
      </c>
      <c r="I331" s="43" t="e">
        <f t="shared" si="62"/>
        <v>#DIV/0!</v>
      </c>
      <c r="J331" s="7"/>
      <c r="M331" s="21"/>
      <c r="N331" s="21"/>
    </row>
    <row r="332" spans="2:14" ht="14.4" thickBot="1" x14ac:dyDescent="0.35">
      <c r="B332" s="51" t="s">
        <v>11</v>
      </c>
      <c r="C332" s="49"/>
      <c r="D332" s="50"/>
      <c r="E332" s="52">
        <f>SUM(E330:E331)</f>
        <v>0</v>
      </c>
      <c r="F332" s="52">
        <f t="shared" ref="F332:H332" si="63">SUM(F330:F331)</f>
        <v>0</v>
      </c>
      <c r="G332" s="52">
        <f t="shared" si="63"/>
        <v>0</v>
      </c>
      <c r="H332" s="52">
        <f t="shared" si="63"/>
        <v>0</v>
      </c>
      <c r="I332" s="95" t="e">
        <f>F332/E332</f>
        <v>#DIV/0!</v>
      </c>
    </row>
    <row r="333" spans="2:14" x14ac:dyDescent="0.3">
      <c r="B333" s="77"/>
      <c r="C333" s="74"/>
      <c r="D333" s="74"/>
      <c r="E333" s="74"/>
      <c r="F333" s="74"/>
      <c r="G333" s="74"/>
      <c r="H333" s="74"/>
      <c r="I333" s="75"/>
    </row>
    <row r="334" spans="2:14" ht="27.6" x14ac:dyDescent="0.3">
      <c r="B334" s="55" t="s">
        <v>166</v>
      </c>
      <c r="C334" s="20" t="s">
        <v>129</v>
      </c>
      <c r="D334" s="11" t="s">
        <v>9</v>
      </c>
      <c r="E334" s="74"/>
      <c r="F334" s="74"/>
      <c r="G334" s="74"/>
      <c r="H334" s="74"/>
      <c r="I334" s="75"/>
    </row>
    <row r="335" spans="2:14" x14ac:dyDescent="0.3">
      <c r="B335" s="63" t="s">
        <v>163</v>
      </c>
      <c r="C335" s="63" t="s">
        <v>164</v>
      </c>
      <c r="D335" s="39">
        <f>D106+D151+D199+D244+D290</f>
        <v>0</v>
      </c>
      <c r="E335" s="74"/>
      <c r="F335" s="74"/>
      <c r="G335" s="74"/>
      <c r="H335" s="74"/>
      <c r="I335" s="75"/>
    </row>
    <row r="336" spans="2:14" x14ac:dyDescent="0.3">
      <c r="B336" s="66" t="s">
        <v>165</v>
      </c>
      <c r="C336" s="86"/>
      <c r="D336" s="39">
        <f>D107+D152+D200+D245+D291</f>
        <v>0</v>
      </c>
      <c r="E336" s="74"/>
      <c r="F336" s="74"/>
      <c r="G336" s="74"/>
      <c r="H336" s="74"/>
      <c r="I336" s="75"/>
    </row>
    <row r="337" spans="2:9" x14ac:dyDescent="0.3">
      <c r="B337" s="167" t="s">
        <v>11</v>
      </c>
      <c r="C337" s="168"/>
      <c r="D337" s="32">
        <f>SUM(D335:D336)</f>
        <v>0</v>
      </c>
      <c r="E337" s="74"/>
      <c r="F337" s="74"/>
      <c r="G337" s="74"/>
      <c r="H337" s="74"/>
      <c r="I337" s="75"/>
    </row>
    <row r="338" spans="2:9" x14ac:dyDescent="0.3">
      <c r="B338" s="87"/>
      <c r="C338" s="78"/>
      <c r="D338" s="78"/>
      <c r="E338" s="78"/>
      <c r="F338" s="78"/>
      <c r="G338" s="78"/>
      <c r="H338" s="78"/>
      <c r="I338" s="79"/>
    </row>
  </sheetData>
  <sheetProtection selectLockedCells="1"/>
  <mergeCells count="174">
    <mergeCell ref="D213:D214"/>
    <mergeCell ref="B246:C246"/>
    <mergeCell ref="D304:D305"/>
    <mergeCell ref="B306:C306"/>
    <mergeCell ref="D310:D312"/>
    <mergeCell ref="D319:D320"/>
    <mergeCell ref="B330:C330"/>
    <mergeCell ref="B331:C331"/>
    <mergeCell ref="B337:C337"/>
    <mergeCell ref="B255:C255"/>
    <mergeCell ref="B256:C256"/>
    <mergeCell ref="B257:C257"/>
    <mergeCell ref="B258:C258"/>
    <mergeCell ref="B259:C259"/>
    <mergeCell ref="D259:D260"/>
    <mergeCell ref="B260:C260"/>
    <mergeCell ref="B261:C261"/>
    <mergeCell ref="B262:C262"/>
    <mergeCell ref="B263:C263"/>
    <mergeCell ref="B264:C264"/>
    <mergeCell ref="D265:D267"/>
    <mergeCell ref="B266:C266"/>
    <mergeCell ref="B267:C267"/>
    <mergeCell ref="B268:C268"/>
    <mergeCell ref="B170:C170"/>
    <mergeCell ref="D174:D176"/>
    <mergeCell ref="D183:D184"/>
    <mergeCell ref="B194:C194"/>
    <mergeCell ref="B195:C195"/>
    <mergeCell ref="B201:C201"/>
    <mergeCell ref="B181:C181"/>
    <mergeCell ref="B182:C182"/>
    <mergeCell ref="B183:C183"/>
    <mergeCell ref="B184:C184"/>
    <mergeCell ref="B185:C185"/>
    <mergeCell ref="B186:C186"/>
    <mergeCell ref="B180:C180"/>
    <mergeCell ref="B321:C321"/>
    <mergeCell ref="B322:C322"/>
    <mergeCell ref="B311:C311"/>
    <mergeCell ref="B312:C312"/>
    <mergeCell ref="B313:C313"/>
    <mergeCell ref="B316:C316"/>
    <mergeCell ref="B317:C317"/>
    <mergeCell ref="B318:C318"/>
    <mergeCell ref="B319:C319"/>
    <mergeCell ref="B216:C216"/>
    <mergeCell ref="B217:C217"/>
    <mergeCell ref="B218:C218"/>
    <mergeCell ref="B215:C215"/>
    <mergeCell ref="D219:D221"/>
    <mergeCell ref="D228:D229"/>
    <mergeCell ref="B220:C220"/>
    <mergeCell ref="B221:C221"/>
    <mergeCell ref="B320:C320"/>
    <mergeCell ref="D274:D275"/>
    <mergeCell ref="B275:C275"/>
    <mergeCell ref="B276:C276"/>
    <mergeCell ref="B277:C277"/>
    <mergeCell ref="B285:C285"/>
    <mergeCell ref="B286:C286"/>
    <mergeCell ref="B292:C292"/>
    <mergeCell ref="B300:C300"/>
    <mergeCell ref="B301:C301"/>
    <mergeCell ref="B226:C226"/>
    <mergeCell ref="B227:C227"/>
    <mergeCell ref="B222:C222"/>
    <mergeCell ref="B305:C305"/>
    <mergeCell ref="B307:C307"/>
    <mergeCell ref="B308:C308"/>
    <mergeCell ref="B309:C309"/>
    <mergeCell ref="B271:C271"/>
    <mergeCell ref="B272:C272"/>
    <mergeCell ref="B273:C273"/>
    <mergeCell ref="B274:C274"/>
    <mergeCell ref="B302:C302"/>
    <mergeCell ref="B303:C303"/>
    <mergeCell ref="B304:C304"/>
    <mergeCell ref="B228:C228"/>
    <mergeCell ref="B229:C229"/>
    <mergeCell ref="B230:C230"/>
    <mergeCell ref="B231:C231"/>
    <mergeCell ref="C8:H8"/>
    <mergeCell ref="C10:H10"/>
    <mergeCell ref="C16:H16"/>
    <mergeCell ref="C18:H18"/>
    <mergeCell ref="C11:H11"/>
    <mergeCell ref="C12:H12"/>
    <mergeCell ref="C13:H13"/>
    <mergeCell ref="C14:H14"/>
    <mergeCell ref="B71:C71"/>
    <mergeCell ref="B28:D28"/>
    <mergeCell ref="D81:D83"/>
    <mergeCell ref="B239:C239"/>
    <mergeCell ref="B240:C240"/>
    <mergeCell ref="B171:C171"/>
    <mergeCell ref="B172:C172"/>
    <mergeCell ref="B173:C173"/>
    <mergeCell ref="B175:C175"/>
    <mergeCell ref="B176:C176"/>
    <mergeCell ref="B177:C177"/>
    <mergeCell ref="B93:C93"/>
    <mergeCell ref="B135:C135"/>
    <mergeCell ref="B120:C120"/>
    <mergeCell ref="B121:C121"/>
    <mergeCell ref="B123:C123"/>
    <mergeCell ref="B124:C124"/>
    <mergeCell ref="B125:C125"/>
    <mergeCell ref="B209:C209"/>
    <mergeCell ref="B210:C210"/>
    <mergeCell ref="B211:C211"/>
    <mergeCell ref="B212:C212"/>
    <mergeCell ref="B213:C213"/>
    <mergeCell ref="B214:C214"/>
    <mergeCell ref="B225:C225"/>
    <mergeCell ref="B122:C122"/>
    <mergeCell ref="D126:D128"/>
    <mergeCell ref="D135:D136"/>
    <mergeCell ref="M32:O32"/>
    <mergeCell ref="M34:O34"/>
    <mergeCell ref="M36:O36"/>
    <mergeCell ref="C9:H9"/>
    <mergeCell ref="C19:H19"/>
    <mergeCell ref="B90:C90"/>
    <mergeCell ref="B91:C91"/>
    <mergeCell ref="B92:C92"/>
    <mergeCell ref="B89:C89"/>
    <mergeCell ref="C17:H17"/>
    <mergeCell ref="B72:C72"/>
    <mergeCell ref="B73:C73"/>
    <mergeCell ref="B74:C74"/>
    <mergeCell ref="B78:C78"/>
    <mergeCell ref="B80:C80"/>
    <mergeCell ref="B82:C82"/>
    <mergeCell ref="B83:C83"/>
    <mergeCell ref="B75:C75"/>
    <mergeCell ref="B76:C76"/>
    <mergeCell ref="B25:D25"/>
    <mergeCell ref="B26:D26"/>
    <mergeCell ref="D120:D121"/>
    <mergeCell ref="D75:D76"/>
    <mergeCell ref="D90:D91"/>
    <mergeCell ref="B79:C79"/>
    <mergeCell ref="B101:C101"/>
    <mergeCell ref="B102:C102"/>
    <mergeCell ref="B84:C84"/>
    <mergeCell ref="B77:C77"/>
    <mergeCell ref="B88:C88"/>
    <mergeCell ref="B87:C87"/>
    <mergeCell ref="B108:C108"/>
    <mergeCell ref="B166:C166"/>
    <mergeCell ref="B167:C167"/>
    <mergeCell ref="B168:C168"/>
    <mergeCell ref="B169:C169"/>
    <mergeCell ref="M111:M112"/>
    <mergeCell ref="B147:C147"/>
    <mergeCell ref="B153:C153"/>
    <mergeCell ref="D168:D169"/>
    <mergeCell ref="B116:C116"/>
    <mergeCell ref="B117:C117"/>
    <mergeCell ref="B118:C118"/>
    <mergeCell ref="B119:C119"/>
    <mergeCell ref="B136:C136"/>
    <mergeCell ref="B137:C137"/>
    <mergeCell ref="B138:C138"/>
    <mergeCell ref="B164:C164"/>
    <mergeCell ref="B165:C165"/>
    <mergeCell ref="B128:C128"/>
    <mergeCell ref="B129:C129"/>
    <mergeCell ref="B132:C132"/>
    <mergeCell ref="B133:C133"/>
    <mergeCell ref="B134:C134"/>
    <mergeCell ref="B146:C146"/>
    <mergeCell ref="B127:C127"/>
  </mergeCells>
  <phoneticPr fontId="2" type="noConversion"/>
  <conditionalFormatting sqref="D153">
    <cfRule type="expression" dxfId="25" priority="5">
      <formula>NOT(D153=E153+F153+G153)</formula>
    </cfRule>
  </conditionalFormatting>
  <conditionalFormatting sqref="D201">
    <cfRule type="expression" dxfId="24" priority="4">
      <formula>NOT(D201=E201+F201+G201)</formula>
    </cfRule>
  </conditionalFormatting>
  <conditionalFormatting sqref="D246">
    <cfRule type="expression" dxfId="23" priority="3">
      <formula>NOT(D246=E246+F246+G246)</formula>
    </cfRule>
  </conditionalFormatting>
  <conditionalFormatting sqref="D292">
    <cfRule type="expression" dxfId="22" priority="1">
      <formula>NOT(D292=E292+F292+G292)</formula>
    </cfRule>
  </conditionalFormatting>
  <conditionalFormatting sqref="D337">
    <cfRule type="expression" dxfId="21" priority="2">
      <formula>NOT(D337=E337+F337+G337)</formula>
    </cfRule>
  </conditionalFormatting>
  <conditionalFormatting sqref="D108:E108">
    <cfRule type="expression" dxfId="20" priority="6">
      <formula>NOT(D108=E108+F108+G108)</formula>
    </cfRule>
  </conditionalFormatting>
  <dataValidations count="1">
    <dataValidation type="list" allowBlank="1" showInputMessage="1" showErrorMessage="1" sqref="P32:P33 P36:P37 K25:K29" xr:uid="{583ACD03-05FF-451E-8A52-20A81E1169E7}">
      <formula1>"Valitse, Kyllä, Ei"</formula1>
    </dataValidation>
  </dataValidations>
  <pageMargins left="0.7" right="0.7" top="0.75" bottom="0.75" header="0.3" footer="0.3"/>
  <pageSetup paperSize="9" orientation="portrait" horizontalDpi="30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D1FD640-7214-4E03-83D2-5CEB287A7D3F}">
          <x14:formula1>
            <xm:f>Alasvetovalikot!$B$22:$B$25</xm:f>
          </x14:formula1>
          <xm:sqref>C14:H14</xm:sqref>
        </x14:dataValidation>
        <x14:dataValidation type="list" allowBlank="1" showInputMessage="1" showErrorMessage="1" xr:uid="{C18CC969-BCC5-4C88-9AE6-8A676A9DCC10}">
          <x14:formula1>
            <xm:f>Alasvetovalikot!$C$6:$C$19</xm:f>
          </x14:formula1>
          <xm:sqref>C21:H21</xm:sqref>
        </x14:dataValidation>
        <x14:dataValidation type="list" allowBlank="1" showInputMessage="1" showErrorMessage="1" xr:uid="{FC5B38B0-731A-461F-BD28-C3783525B119}">
          <x14:formula1>
            <xm:f>Alasvetovalikot!$B$5:$B$11</xm:f>
          </x14:formula1>
          <xm:sqref>C12:H12</xm:sqref>
        </x14:dataValidation>
        <x14:dataValidation type="list" allowBlank="1" showInputMessage="1" showErrorMessage="1" xr:uid="{C0B9D0E9-7444-4AF3-A4B4-B3D259ECA64A}">
          <x14:formula1>
            <xm:f>Alasvetovalikot!$C$5:$C$19</xm:f>
          </x14:formula1>
          <xm:sqref>C13:H13</xm:sqref>
        </x14:dataValidation>
        <x14:dataValidation type="list" allowBlank="1" showInputMessage="1" showErrorMessage="1" xr:uid="{D7BF20FD-8E05-4647-9268-7DD84FABEBF6}">
          <x14:formula1>
            <xm:f>Alasvetovalikot!$B$27:$B$29</xm:f>
          </x14:formula1>
          <xm:sqref>E25 E27:E29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06D27-56A3-44B0-957A-219A0CA4B565}">
  <dimension ref="A2:X86"/>
  <sheetViews>
    <sheetView topLeftCell="A6" zoomScale="80" zoomScaleNormal="80" workbookViewId="0">
      <selection activeCellId="30" sqref="A85:XFD1048576 F83:XFD84 A84:B84 A83:C83 A80:XFD82 L78:XFD79 I78:I79 A79:C79 A78:D78 A73:XFD77 L50:XFD72 I50:I72 A72:C72 A50:D71 A44:XFD49 E43:XFD43 A43:B43 A39:XFD42 E38:XFD38 A38:B38 A37:XFD37 E26:XFD36 A26:B36 A22:XFD25 E13:XFD21 A21:B21 A13:C20 A8:XFD12 G6:XFD7 A6:D7 A1:XFD5"/>
    </sheetView>
  </sheetViews>
  <sheetFormatPr defaultColWidth="9.109375" defaultRowHeight="13.8" x14ac:dyDescent="0.3"/>
  <cols>
    <col min="1" max="1" width="19.21875" style="67" customWidth="1"/>
    <col min="2" max="2" width="30.5546875" style="67" customWidth="1"/>
    <col min="3" max="3" width="21.21875" style="67" customWidth="1"/>
    <col min="4" max="4" width="29" style="67" customWidth="1"/>
    <col min="5" max="5" width="18" style="67" customWidth="1"/>
    <col min="6" max="6" width="19.33203125" style="67" customWidth="1"/>
    <col min="7" max="7" width="18.109375" style="67" customWidth="1"/>
    <col min="8" max="8" width="21.44140625" style="67" customWidth="1"/>
    <col min="9" max="9" width="19.44140625" style="67" customWidth="1"/>
    <col min="10" max="10" width="47.44140625" style="67" customWidth="1"/>
    <col min="11" max="11" width="24.88671875" style="67" customWidth="1"/>
    <col min="12" max="16384" width="9.109375" style="67"/>
  </cols>
  <sheetData>
    <row r="2" spans="2:15" ht="17.399999999999999" x14ac:dyDescent="0.3">
      <c r="B2" s="29" t="s">
        <v>130</v>
      </c>
      <c r="F2" s="30"/>
    </row>
    <row r="3" spans="2:15" ht="14.4" x14ac:dyDescent="0.3">
      <c r="B3" s="48" t="s">
        <v>139</v>
      </c>
    </row>
    <row r="4" spans="2:15" ht="14.4" x14ac:dyDescent="0.3">
      <c r="B4" s="110"/>
    </row>
    <row r="5" spans="2:15" ht="19.5" customHeight="1" x14ac:dyDescent="0.3">
      <c r="E5" s="111" t="s">
        <v>75</v>
      </c>
      <c r="F5" s="111" t="s">
        <v>76</v>
      </c>
      <c r="I5" s="112"/>
    </row>
    <row r="6" spans="2:15" ht="17.399999999999999" x14ac:dyDescent="0.3">
      <c r="B6" s="113" t="s">
        <v>77</v>
      </c>
      <c r="C6" s="114"/>
      <c r="D6" s="114"/>
      <c r="E6" s="115" t="s">
        <v>8</v>
      </c>
      <c r="F6" s="116" t="s">
        <v>85</v>
      </c>
      <c r="I6" s="31"/>
    </row>
    <row r="7" spans="2:15" ht="21.6" customHeight="1" x14ac:dyDescent="0.3">
      <c r="B7" s="117" t="s">
        <v>78</v>
      </c>
      <c r="C7" s="118"/>
      <c r="D7" s="119"/>
      <c r="E7" s="188" t="s">
        <v>8</v>
      </c>
      <c r="F7" s="189"/>
    </row>
    <row r="9" spans="2:15" ht="14.4" x14ac:dyDescent="0.3">
      <c r="H9" s="190"/>
      <c r="I9" s="190"/>
      <c r="J9" s="190"/>
      <c r="K9" s="120"/>
      <c r="L9" s="121"/>
    </row>
    <row r="10" spans="2:15" s="125" customFormat="1" ht="18.600000000000001" thickBot="1" x14ac:dyDescent="0.35">
      <c r="B10" s="122" t="s">
        <v>94</v>
      </c>
      <c r="C10" s="123"/>
      <c r="D10" s="123"/>
      <c r="E10" s="124"/>
      <c r="F10" s="124"/>
      <c r="G10" s="124"/>
      <c r="H10" s="124"/>
    </row>
    <row r="12" spans="2:15" ht="19.5" customHeight="1" x14ac:dyDescent="0.3">
      <c r="B12" s="126" t="s">
        <v>1</v>
      </c>
      <c r="C12" s="127"/>
      <c r="D12" s="128" t="s">
        <v>148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2:15" ht="16.95" customHeight="1" x14ac:dyDescent="0.3">
      <c r="B13" s="129" t="s">
        <v>158</v>
      </c>
      <c r="C13" s="162" t="s">
        <v>2</v>
      </c>
      <c r="D13" s="68"/>
      <c r="E13" s="121"/>
      <c r="F13" s="121"/>
      <c r="G13" s="190"/>
      <c r="H13" s="190"/>
      <c r="I13" s="190"/>
      <c r="J13" s="130"/>
      <c r="K13" s="121"/>
      <c r="L13" s="121"/>
      <c r="M13" s="121"/>
      <c r="N13" s="121"/>
      <c r="O13" s="121"/>
    </row>
    <row r="14" spans="2:15" ht="16.95" customHeight="1" x14ac:dyDescent="0.3">
      <c r="B14" s="129" t="s">
        <v>157</v>
      </c>
      <c r="C14" s="162" t="s">
        <v>2</v>
      </c>
      <c r="D14" s="68"/>
      <c r="E14" s="121"/>
      <c r="F14" s="121"/>
      <c r="G14" s="131"/>
      <c r="H14" s="131"/>
      <c r="I14" s="131"/>
      <c r="J14" s="130"/>
      <c r="K14" s="121"/>
      <c r="L14" s="121"/>
      <c r="M14" s="121"/>
      <c r="N14" s="121"/>
      <c r="O14" s="121"/>
    </row>
    <row r="15" spans="2:15" ht="16.95" customHeight="1" x14ac:dyDescent="0.3">
      <c r="B15" s="129" t="s">
        <v>3</v>
      </c>
      <c r="C15" s="162" t="s">
        <v>2</v>
      </c>
      <c r="D15" s="68"/>
      <c r="G15" s="190"/>
      <c r="H15" s="190"/>
      <c r="I15" s="190"/>
      <c r="J15" s="120"/>
      <c r="K15" s="121"/>
    </row>
    <row r="16" spans="2:15" ht="16.95" customHeight="1" x14ac:dyDescent="0.3">
      <c r="B16" s="129" t="s">
        <v>159</v>
      </c>
      <c r="C16" s="162" t="s">
        <v>2</v>
      </c>
      <c r="D16" s="68"/>
      <c r="G16" s="131"/>
      <c r="H16" s="131"/>
      <c r="I16" s="131"/>
      <c r="J16" s="120"/>
      <c r="K16" s="121"/>
    </row>
    <row r="17" spans="2:11" ht="16.95" customHeight="1" x14ac:dyDescent="0.3">
      <c r="B17" s="129" t="s">
        <v>4</v>
      </c>
      <c r="C17" s="162" t="s">
        <v>151</v>
      </c>
      <c r="D17" s="68"/>
      <c r="G17" s="190"/>
      <c r="H17" s="190"/>
      <c r="I17" s="190"/>
      <c r="J17" s="130"/>
      <c r="K17" s="121"/>
    </row>
    <row r="18" spans="2:11" ht="16.95" customHeight="1" x14ac:dyDescent="0.3">
      <c r="B18" s="129" t="s">
        <v>161</v>
      </c>
      <c r="C18" s="162" t="s">
        <v>151</v>
      </c>
      <c r="D18" s="68"/>
      <c r="G18" s="131"/>
      <c r="H18" s="131"/>
      <c r="I18" s="131"/>
      <c r="J18" s="130"/>
      <c r="K18" s="121"/>
    </row>
    <row r="19" spans="2:11" ht="16.95" customHeight="1" x14ac:dyDescent="0.3">
      <c r="B19" s="129" t="s">
        <v>5</v>
      </c>
      <c r="C19" s="162" t="s">
        <v>6</v>
      </c>
      <c r="D19" s="68"/>
    </row>
    <row r="20" spans="2:11" ht="16.95" customHeight="1" x14ac:dyDescent="0.3">
      <c r="B20" s="129" t="s">
        <v>160</v>
      </c>
      <c r="C20" s="162" t="s">
        <v>6</v>
      </c>
      <c r="D20" s="68"/>
    </row>
    <row r="21" spans="2:11" x14ac:dyDescent="0.3">
      <c r="B21" s="129" t="s">
        <v>174</v>
      </c>
      <c r="C21" s="39"/>
      <c r="D21" s="72"/>
    </row>
    <row r="22" spans="2:11" x14ac:dyDescent="0.3">
      <c r="H22" s="121"/>
      <c r="I22" s="121"/>
      <c r="J22" s="121"/>
      <c r="K22" s="130"/>
    </row>
    <row r="23" spans="2:11" ht="18.600000000000001" thickBot="1" x14ac:dyDescent="0.35">
      <c r="B23" s="122" t="s">
        <v>73</v>
      </c>
      <c r="C23" s="123"/>
      <c r="D23" s="123"/>
      <c r="E23" s="124"/>
      <c r="F23" s="124"/>
      <c r="G23" s="124"/>
      <c r="H23" s="124"/>
      <c r="I23" s="121"/>
      <c r="J23" s="121"/>
      <c r="K23" s="130"/>
    </row>
    <row r="24" spans="2:11" ht="14.4" x14ac:dyDescent="0.3">
      <c r="B24" s="132"/>
    </row>
    <row r="25" spans="2:11" ht="16.2" x14ac:dyDescent="0.3">
      <c r="B25" s="133" t="s">
        <v>15</v>
      </c>
      <c r="C25" s="134" t="s">
        <v>199</v>
      </c>
      <c r="D25" s="134" t="s">
        <v>144</v>
      </c>
    </row>
    <row r="26" spans="2:11" ht="17.399999999999999" customHeight="1" x14ac:dyDescent="0.3">
      <c r="B26" s="12" t="s">
        <v>32</v>
      </c>
      <c r="C26" s="99"/>
      <c r="D26" s="135" t="s">
        <v>8</v>
      </c>
    </row>
    <row r="27" spans="2:11" ht="17.399999999999999" customHeight="1" x14ac:dyDescent="0.3">
      <c r="B27" s="12" t="s">
        <v>23</v>
      </c>
      <c r="C27" s="99"/>
      <c r="D27" s="135" t="s">
        <v>8</v>
      </c>
    </row>
    <row r="28" spans="2:11" ht="17.399999999999999" customHeight="1" x14ac:dyDescent="0.3">
      <c r="B28" s="12" t="s">
        <v>24</v>
      </c>
      <c r="C28" s="99"/>
      <c r="D28" s="135" t="s">
        <v>8</v>
      </c>
    </row>
    <row r="29" spans="2:11" ht="17.399999999999999" customHeight="1" x14ac:dyDescent="0.3">
      <c r="B29" s="12" t="s">
        <v>25</v>
      </c>
      <c r="C29" s="99"/>
      <c r="D29" s="135" t="s">
        <v>8</v>
      </c>
    </row>
    <row r="30" spans="2:11" ht="17.399999999999999" customHeight="1" x14ac:dyDescent="0.3">
      <c r="B30" s="12" t="s">
        <v>26</v>
      </c>
      <c r="C30" s="99"/>
      <c r="D30" s="135" t="s">
        <v>8</v>
      </c>
    </row>
    <row r="31" spans="2:11" ht="17.399999999999999" customHeight="1" x14ac:dyDescent="0.3">
      <c r="B31" s="12" t="s">
        <v>27</v>
      </c>
      <c r="C31" s="99"/>
      <c r="D31" s="135" t="s">
        <v>8</v>
      </c>
    </row>
    <row r="32" spans="2:11" ht="17.399999999999999" customHeight="1" x14ac:dyDescent="0.3">
      <c r="B32" s="12" t="s">
        <v>28</v>
      </c>
      <c r="C32" s="99"/>
      <c r="D32" s="135" t="s">
        <v>8</v>
      </c>
    </row>
    <row r="33" spans="1:24" ht="17.399999999999999" customHeight="1" x14ac:dyDescent="0.3">
      <c r="B33" s="12" t="s">
        <v>29</v>
      </c>
      <c r="C33" s="99"/>
      <c r="D33" s="135" t="s">
        <v>8</v>
      </c>
    </row>
    <row r="34" spans="1:24" ht="24" customHeight="1" x14ac:dyDescent="0.3">
      <c r="B34" s="12" t="s">
        <v>30</v>
      </c>
      <c r="C34" s="99"/>
      <c r="D34" s="135" t="s">
        <v>8</v>
      </c>
    </row>
    <row r="35" spans="1:24" ht="19.95" customHeight="1" x14ac:dyDescent="0.3">
      <c r="B35" s="12" t="s">
        <v>31</v>
      </c>
      <c r="C35" s="99"/>
      <c r="D35" s="135" t="s">
        <v>8</v>
      </c>
    </row>
    <row r="36" spans="1:24" ht="17.399999999999999" customHeight="1" x14ac:dyDescent="0.3">
      <c r="B36" s="12" t="s">
        <v>33</v>
      </c>
      <c r="C36" s="99"/>
      <c r="D36" s="135" t="s">
        <v>8</v>
      </c>
    </row>
    <row r="37" spans="1:24" ht="17.399999999999999" customHeight="1" x14ac:dyDescent="0.3">
      <c r="B37" s="133" t="s">
        <v>15</v>
      </c>
      <c r="C37" s="134" t="s">
        <v>194</v>
      </c>
      <c r="D37" s="134" t="s">
        <v>144</v>
      </c>
    </row>
    <row r="38" spans="1:24" x14ac:dyDescent="0.3">
      <c r="B38" s="12" t="s">
        <v>193</v>
      </c>
      <c r="C38" s="99"/>
      <c r="D38" s="135" t="s">
        <v>8</v>
      </c>
    </row>
    <row r="40" spans="1:24" ht="18.600000000000001" thickBot="1" x14ac:dyDescent="0.35">
      <c r="B40" s="122" t="s">
        <v>74</v>
      </c>
      <c r="C40" s="123"/>
      <c r="D40" s="123"/>
      <c r="E40" s="124"/>
      <c r="F40" s="124"/>
      <c r="G40" s="124"/>
      <c r="H40" s="124"/>
    </row>
    <row r="42" spans="1:24" x14ac:dyDescent="0.3">
      <c r="B42" s="133" t="s">
        <v>17</v>
      </c>
      <c r="C42" s="134" t="s">
        <v>18</v>
      </c>
      <c r="D42" s="134" t="s">
        <v>144</v>
      </c>
    </row>
    <row r="43" spans="1:24" ht="17.399999999999999" customHeight="1" x14ac:dyDescent="0.3">
      <c r="B43" s="12" t="s">
        <v>19</v>
      </c>
      <c r="C43" s="99"/>
      <c r="D43" s="135" t="s">
        <v>8</v>
      </c>
    </row>
    <row r="45" spans="1:24" x14ac:dyDescent="0.3">
      <c r="V45" s="121"/>
      <c r="W45" s="121"/>
      <c r="X45" s="121"/>
    </row>
    <row r="46" spans="1:24" ht="18.600000000000001" thickBot="1" x14ac:dyDescent="0.35">
      <c r="A46" s="136"/>
      <c r="B46" s="122" t="s">
        <v>12</v>
      </c>
      <c r="C46" s="123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37"/>
      <c r="W46" s="137"/>
      <c r="X46" s="121"/>
    </row>
    <row r="47" spans="1:24" x14ac:dyDescent="0.3">
      <c r="B47" s="138"/>
      <c r="D47" s="139"/>
      <c r="V47" s="121"/>
      <c r="W47" s="121"/>
      <c r="X47" s="121"/>
    </row>
    <row r="48" spans="1:24" x14ac:dyDescent="0.3">
      <c r="D48" s="139"/>
      <c r="F48" s="107" t="s">
        <v>197</v>
      </c>
      <c r="G48" s="107" t="s">
        <v>195</v>
      </c>
      <c r="H48" s="107" t="s">
        <v>196</v>
      </c>
      <c r="N48" s="139"/>
      <c r="V48" s="121"/>
      <c r="W48" s="121"/>
      <c r="X48" s="121"/>
    </row>
    <row r="49" spans="1:11" ht="59.25" customHeight="1" x14ac:dyDescent="0.3">
      <c r="A49" s="140"/>
      <c r="B49" s="141" t="s">
        <v>7</v>
      </c>
      <c r="C49" s="142"/>
      <c r="D49" s="142" t="s">
        <v>129</v>
      </c>
      <c r="E49" s="134" t="s">
        <v>9</v>
      </c>
      <c r="F49" s="134" t="s">
        <v>200</v>
      </c>
      <c r="G49" s="134" t="s">
        <v>140</v>
      </c>
      <c r="H49" s="134" t="s">
        <v>141</v>
      </c>
      <c r="I49" s="134" t="s">
        <v>10</v>
      </c>
      <c r="J49" s="134" t="s">
        <v>136</v>
      </c>
      <c r="K49" s="134" t="s">
        <v>133</v>
      </c>
    </row>
    <row r="50" spans="1:11" ht="20.399999999999999" customHeight="1" x14ac:dyDescent="0.3">
      <c r="B50" s="192" t="s">
        <v>61</v>
      </c>
      <c r="C50" s="193"/>
      <c r="D50" s="129" t="s">
        <v>99</v>
      </c>
      <c r="E50" s="68">
        <v>0</v>
      </c>
      <c r="F50" s="68"/>
      <c r="G50" s="68"/>
      <c r="H50" s="68"/>
      <c r="I50" s="69" t="e">
        <f>F50/E50</f>
        <v>#DIV/0!</v>
      </c>
      <c r="J50" s="70"/>
      <c r="K50" s="71" t="s">
        <v>8</v>
      </c>
    </row>
    <row r="51" spans="1:11" ht="20.399999999999999" customHeight="1" x14ac:dyDescent="0.3">
      <c r="B51" s="182" t="s">
        <v>162</v>
      </c>
      <c r="C51" s="183"/>
      <c r="D51" s="129" t="s">
        <v>100</v>
      </c>
      <c r="E51" s="68"/>
      <c r="F51" s="68"/>
      <c r="G51" s="68"/>
      <c r="H51" s="68"/>
      <c r="I51" s="69" t="e">
        <f t="shared" ref="I51:I79" si="0">F51/E51</f>
        <v>#DIV/0!</v>
      </c>
      <c r="J51" s="70"/>
      <c r="K51" s="71" t="s">
        <v>8</v>
      </c>
    </row>
    <row r="52" spans="1:11" ht="20.399999999999999" customHeight="1" x14ac:dyDescent="0.3">
      <c r="B52" s="182" t="s">
        <v>156</v>
      </c>
      <c r="C52" s="183"/>
      <c r="D52" s="129" t="s">
        <v>102</v>
      </c>
      <c r="E52" s="68"/>
      <c r="F52" s="68"/>
      <c r="G52" s="68"/>
      <c r="H52" s="68"/>
      <c r="I52" s="69" t="e">
        <f t="shared" si="0"/>
        <v>#DIV/0!</v>
      </c>
      <c r="J52" s="70"/>
      <c r="K52" s="71" t="s">
        <v>8</v>
      </c>
    </row>
    <row r="53" spans="1:11" ht="20.399999999999999" customHeight="1" x14ac:dyDescent="0.3">
      <c r="B53" s="182" t="s">
        <v>167</v>
      </c>
      <c r="C53" s="183"/>
      <c r="D53" s="12" t="s">
        <v>103</v>
      </c>
      <c r="E53" s="68"/>
      <c r="F53" s="68"/>
      <c r="G53" s="68"/>
      <c r="H53" s="68"/>
      <c r="I53" s="69" t="e">
        <f>F53/E53</f>
        <v>#DIV/0!</v>
      </c>
      <c r="J53" s="70"/>
      <c r="K53" s="71" t="s">
        <v>8</v>
      </c>
    </row>
    <row r="54" spans="1:11" ht="20.399999999999999" customHeight="1" x14ac:dyDescent="0.3">
      <c r="B54" s="182" t="s">
        <v>114</v>
      </c>
      <c r="C54" s="183"/>
      <c r="D54" s="191" t="s">
        <v>112</v>
      </c>
      <c r="E54" s="68"/>
      <c r="F54" s="68"/>
      <c r="G54" s="68"/>
      <c r="H54" s="68"/>
      <c r="I54" s="69" t="e">
        <f>F54/E54</f>
        <v>#DIV/0!</v>
      </c>
      <c r="J54" s="70"/>
      <c r="K54" s="71" t="s">
        <v>8</v>
      </c>
    </row>
    <row r="55" spans="1:11" ht="20.399999999999999" customHeight="1" x14ac:dyDescent="0.3">
      <c r="B55" s="182" t="s">
        <v>113</v>
      </c>
      <c r="C55" s="183"/>
      <c r="D55" s="191"/>
      <c r="E55" s="68"/>
      <c r="F55" s="68"/>
      <c r="G55" s="68"/>
      <c r="H55" s="68"/>
      <c r="I55" s="69" t="e">
        <f>F55/E55</f>
        <v>#DIV/0!</v>
      </c>
      <c r="J55" s="70"/>
      <c r="K55" s="71" t="s">
        <v>8</v>
      </c>
    </row>
    <row r="56" spans="1:11" ht="27.45" customHeight="1" x14ac:dyDescent="0.3">
      <c r="B56" s="184" t="s">
        <v>168</v>
      </c>
      <c r="C56" s="185"/>
      <c r="D56" s="12" t="s">
        <v>119</v>
      </c>
      <c r="E56" s="68"/>
      <c r="F56" s="68"/>
      <c r="G56" s="68"/>
      <c r="H56" s="68"/>
      <c r="I56" s="69" t="e">
        <f>F56/E56</f>
        <v>#DIV/0!</v>
      </c>
      <c r="J56" s="70"/>
      <c r="K56" s="71" t="s">
        <v>8</v>
      </c>
    </row>
    <row r="57" spans="1:11" ht="20.399999999999999" customHeight="1" x14ac:dyDescent="0.3">
      <c r="B57" s="182" t="s">
        <v>181</v>
      </c>
      <c r="C57" s="183"/>
      <c r="D57" s="12" t="s">
        <v>105</v>
      </c>
      <c r="E57" s="68"/>
      <c r="F57" s="68"/>
      <c r="G57" s="68"/>
      <c r="H57" s="68"/>
      <c r="I57" s="69" t="e">
        <f t="shared" si="0"/>
        <v>#DIV/0!</v>
      </c>
      <c r="J57" s="70"/>
      <c r="K57" s="71" t="s">
        <v>8</v>
      </c>
    </row>
    <row r="58" spans="1:11" ht="20.399999999999999" customHeight="1" x14ac:dyDescent="0.3">
      <c r="B58" s="184" t="s">
        <v>64</v>
      </c>
      <c r="C58" s="185"/>
      <c r="D58" s="12" t="s">
        <v>169</v>
      </c>
      <c r="E58" s="68"/>
      <c r="F58" s="68"/>
      <c r="G58" s="68"/>
      <c r="H58" s="68"/>
      <c r="I58" s="69" t="e">
        <f>F58/E58</f>
        <v>#DIV/0!</v>
      </c>
      <c r="J58" s="70"/>
      <c r="K58" s="71" t="s">
        <v>8</v>
      </c>
    </row>
    <row r="59" spans="1:11" ht="20.399999999999999" customHeight="1" x14ac:dyDescent="0.3">
      <c r="B59" s="182" t="s">
        <v>107</v>
      </c>
      <c r="C59" s="183"/>
      <c r="D59" s="129" t="s">
        <v>106</v>
      </c>
      <c r="E59" s="68"/>
      <c r="F59" s="68"/>
      <c r="G59" s="68"/>
      <c r="H59" s="68"/>
      <c r="I59" s="69" t="e">
        <f t="shared" si="0"/>
        <v>#DIV/0!</v>
      </c>
      <c r="J59" s="70"/>
      <c r="K59" s="71" t="s">
        <v>8</v>
      </c>
    </row>
    <row r="60" spans="1:11" ht="20.399999999999999" customHeight="1" x14ac:dyDescent="0.3">
      <c r="B60" s="101" t="s">
        <v>109</v>
      </c>
      <c r="C60" s="102"/>
      <c r="D60" s="191" t="s">
        <v>108</v>
      </c>
      <c r="E60" s="68"/>
      <c r="F60" s="68"/>
      <c r="G60" s="68"/>
      <c r="H60" s="68"/>
      <c r="I60" s="69" t="e">
        <f t="shared" si="0"/>
        <v>#DIV/0!</v>
      </c>
      <c r="J60" s="70"/>
      <c r="K60" s="71" t="s">
        <v>8</v>
      </c>
    </row>
    <row r="61" spans="1:11" ht="28.05" customHeight="1" x14ac:dyDescent="0.3">
      <c r="B61" s="182" t="s">
        <v>110</v>
      </c>
      <c r="C61" s="183"/>
      <c r="D61" s="191"/>
      <c r="E61" s="68"/>
      <c r="F61" s="68"/>
      <c r="G61" s="68"/>
      <c r="H61" s="68"/>
      <c r="I61" s="69" t="e">
        <f t="shared" si="0"/>
        <v>#DIV/0!</v>
      </c>
      <c r="J61" s="70"/>
      <c r="K61" s="71" t="s">
        <v>8</v>
      </c>
    </row>
    <row r="62" spans="1:11" ht="20.399999999999999" customHeight="1" x14ac:dyDescent="0.3">
      <c r="B62" s="182" t="s">
        <v>111</v>
      </c>
      <c r="C62" s="183"/>
      <c r="D62" s="191"/>
      <c r="E62" s="68"/>
      <c r="F62" s="68"/>
      <c r="G62" s="68"/>
      <c r="H62" s="68"/>
      <c r="I62" s="69" t="e">
        <f t="shared" si="0"/>
        <v>#DIV/0!</v>
      </c>
      <c r="J62" s="70"/>
      <c r="K62" s="71" t="s">
        <v>8</v>
      </c>
    </row>
    <row r="63" spans="1:11" ht="20.399999999999999" customHeight="1" x14ac:dyDescent="0.3">
      <c r="A63" s="138"/>
      <c r="B63" s="182" t="s">
        <v>178</v>
      </c>
      <c r="C63" s="183"/>
      <c r="D63" s="12" t="s">
        <v>118</v>
      </c>
      <c r="E63" s="68"/>
      <c r="F63" s="68"/>
      <c r="G63" s="68"/>
      <c r="H63" s="68"/>
      <c r="I63" s="69" t="e">
        <f t="shared" si="0"/>
        <v>#DIV/0!</v>
      </c>
      <c r="J63" s="70"/>
      <c r="K63" s="71" t="s">
        <v>8</v>
      </c>
    </row>
    <row r="64" spans="1:11" ht="19.95" customHeight="1" x14ac:dyDescent="0.3">
      <c r="B64" s="101" t="s">
        <v>170</v>
      </c>
      <c r="C64" s="102"/>
      <c r="D64" s="12" t="s">
        <v>183</v>
      </c>
      <c r="E64" s="68"/>
      <c r="F64" s="68"/>
      <c r="G64" s="68"/>
      <c r="H64" s="68"/>
      <c r="I64" s="69" t="e">
        <f t="shared" si="0"/>
        <v>#DIV/0!</v>
      </c>
      <c r="J64" s="70"/>
      <c r="K64" s="71" t="s">
        <v>8</v>
      </c>
    </row>
    <row r="65" spans="1:11" ht="19.95" customHeight="1" x14ac:dyDescent="0.3">
      <c r="B65" s="101" t="s">
        <v>177</v>
      </c>
      <c r="C65" s="102"/>
      <c r="D65" s="12"/>
      <c r="E65" s="68"/>
      <c r="F65" s="68"/>
      <c r="G65" s="68"/>
      <c r="H65" s="68"/>
      <c r="I65" s="69" t="e">
        <f t="shared" si="0"/>
        <v>#DIV/0!</v>
      </c>
      <c r="J65" s="70"/>
      <c r="K65" s="71" t="s">
        <v>8</v>
      </c>
    </row>
    <row r="66" spans="1:11" ht="26.25" customHeight="1" x14ac:dyDescent="0.3">
      <c r="A66" s="138"/>
      <c r="B66" s="184" t="s">
        <v>171</v>
      </c>
      <c r="C66" s="185"/>
      <c r="D66" s="12" t="s">
        <v>172</v>
      </c>
      <c r="E66" s="68"/>
      <c r="F66" s="68"/>
      <c r="G66" s="68"/>
      <c r="H66" s="68"/>
      <c r="I66" s="69" t="e">
        <f t="shared" si="0"/>
        <v>#DIV/0!</v>
      </c>
      <c r="J66" s="70"/>
      <c r="K66" s="71" t="s">
        <v>8</v>
      </c>
    </row>
    <row r="67" spans="1:11" ht="20.399999999999999" customHeight="1" x14ac:dyDescent="0.3">
      <c r="B67" s="182" t="s">
        <v>62</v>
      </c>
      <c r="C67" s="183"/>
      <c r="D67" s="129" t="s">
        <v>120</v>
      </c>
      <c r="E67" s="68"/>
      <c r="F67" s="68"/>
      <c r="G67" s="68"/>
      <c r="H67" s="68"/>
      <c r="I67" s="69" t="e">
        <f t="shared" si="0"/>
        <v>#DIV/0!</v>
      </c>
      <c r="J67" s="70"/>
      <c r="K67" s="71" t="s">
        <v>8</v>
      </c>
    </row>
    <row r="68" spans="1:11" ht="20.399999999999999" customHeight="1" x14ac:dyDescent="0.3">
      <c r="B68" s="182" t="s">
        <v>125</v>
      </c>
      <c r="C68" s="183"/>
      <c r="D68" s="129" t="s">
        <v>128</v>
      </c>
      <c r="E68" s="68"/>
      <c r="F68" s="68"/>
      <c r="G68" s="68"/>
      <c r="H68" s="68"/>
      <c r="I68" s="69" t="e">
        <f t="shared" si="0"/>
        <v>#DIV/0!</v>
      </c>
      <c r="J68" s="70"/>
      <c r="K68" s="71" t="s">
        <v>8</v>
      </c>
    </row>
    <row r="69" spans="1:11" ht="20.399999999999999" customHeight="1" x14ac:dyDescent="0.3">
      <c r="B69" s="182" t="s">
        <v>123</v>
      </c>
      <c r="C69" s="183"/>
      <c r="D69" s="191" t="s">
        <v>122</v>
      </c>
      <c r="E69" s="68"/>
      <c r="F69" s="68"/>
      <c r="G69" s="68"/>
      <c r="H69" s="68"/>
      <c r="I69" s="69" t="e">
        <f t="shared" si="0"/>
        <v>#DIV/0!</v>
      </c>
      <c r="J69" s="70"/>
      <c r="K69" s="71" t="s">
        <v>8</v>
      </c>
    </row>
    <row r="70" spans="1:11" ht="20.399999999999999" customHeight="1" x14ac:dyDescent="0.3">
      <c r="A70" s="143"/>
      <c r="B70" s="182" t="s">
        <v>182</v>
      </c>
      <c r="C70" s="183"/>
      <c r="D70" s="191"/>
      <c r="E70" s="68"/>
      <c r="F70" s="68"/>
      <c r="G70" s="68"/>
      <c r="H70" s="68"/>
      <c r="I70" s="69" t="e">
        <f t="shared" si="0"/>
        <v>#DIV/0!</v>
      </c>
      <c r="J70" s="70"/>
      <c r="K70" s="71" t="s">
        <v>8</v>
      </c>
    </row>
    <row r="71" spans="1:11" ht="20.399999999999999" customHeight="1" x14ac:dyDescent="0.3">
      <c r="B71" s="182" t="s">
        <v>155</v>
      </c>
      <c r="C71" s="183"/>
      <c r="D71" s="129" t="s">
        <v>126</v>
      </c>
      <c r="E71" s="68"/>
      <c r="F71" s="68"/>
      <c r="G71" s="68"/>
      <c r="H71" s="68"/>
      <c r="I71" s="69" t="e">
        <f t="shared" si="0"/>
        <v>#DIV/0!</v>
      </c>
      <c r="J71" s="70"/>
      <c r="K71" s="71" t="s">
        <v>8</v>
      </c>
    </row>
    <row r="72" spans="1:11" ht="20.399999999999999" customHeight="1" thickBot="1" x14ac:dyDescent="0.35">
      <c r="A72" s="138"/>
      <c r="B72" s="182" t="s">
        <v>127</v>
      </c>
      <c r="C72" s="183"/>
      <c r="D72" s="68"/>
      <c r="E72" s="68"/>
      <c r="F72" s="68"/>
      <c r="G72" s="68"/>
      <c r="H72" s="68"/>
      <c r="I72" s="69" t="e">
        <f t="shared" si="0"/>
        <v>#DIV/0!</v>
      </c>
      <c r="J72" s="70"/>
      <c r="K72" s="71" t="s">
        <v>8</v>
      </c>
    </row>
    <row r="73" spans="1:11" ht="14.4" thickBot="1" x14ac:dyDescent="0.35">
      <c r="B73" s="141" t="s">
        <v>11</v>
      </c>
      <c r="C73" s="144"/>
      <c r="D73" s="142"/>
      <c r="E73" s="52">
        <f>SUM(E50:E72)</f>
        <v>0</v>
      </c>
      <c r="F73" s="52">
        <f>SUM(F50:F72)</f>
        <v>0</v>
      </c>
      <c r="G73" s="52">
        <f>SUM(G50:G72)</f>
        <v>0</v>
      </c>
      <c r="H73" s="52">
        <f>SUM(H50:H72)</f>
        <v>0</v>
      </c>
      <c r="I73" s="145"/>
      <c r="J73" s="142"/>
      <c r="K73" s="142"/>
    </row>
    <row r="74" spans="1:11" ht="14.4" thickBot="1" x14ac:dyDescent="0.35">
      <c r="B74" s="158" t="s">
        <v>201</v>
      </c>
      <c r="C74" s="144"/>
      <c r="D74" s="147"/>
      <c r="E74" s="148"/>
      <c r="F74" s="147"/>
      <c r="G74" s="147"/>
      <c r="H74" s="147"/>
      <c r="I74" s="149" t="e">
        <f>F73/E73</f>
        <v>#DIV/0!</v>
      </c>
      <c r="J74" s="150"/>
      <c r="K74" s="151"/>
    </row>
    <row r="75" spans="1:11" x14ac:dyDescent="0.3">
      <c r="B75" s="152" t="s">
        <v>176</v>
      </c>
      <c r="C75" s="150"/>
      <c r="D75" s="150"/>
      <c r="E75" s="150"/>
      <c r="F75" s="150"/>
      <c r="G75" s="150"/>
      <c r="H75" s="150"/>
      <c r="I75" s="150"/>
      <c r="J75" s="150"/>
      <c r="K75" s="151"/>
    </row>
    <row r="76" spans="1:11" x14ac:dyDescent="0.3">
      <c r="B76" s="152" t="s">
        <v>175</v>
      </c>
      <c r="C76" s="150"/>
      <c r="D76" s="150"/>
      <c r="E76" s="150"/>
      <c r="F76" s="150"/>
      <c r="G76" s="150"/>
      <c r="H76" s="153"/>
      <c r="I76" s="150"/>
      <c r="J76" s="150"/>
      <c r="K76" s="151"/>
    </row>
    <row r="77" spans="1:11" ht="53.55" customHeight="1" x14ac:dyDescent="0.3">
      <c r="A77" s="154"/>
      <c r="B77" s="141" t="s">
        <v>117</v>
      </c>
      <c r="C77" s="142"/>
      <c r="D77" s="142" t="s">
        <v>129</v>
      </c>
      <c r="E77" s="134" t="s">
        <v>9</v>
      </c>
      <c r="F77" s="134" t="s">
        <v>202</v>
      </c>
      <c r="G77" s="134" t="s">
        <v>140</v>
      </c>
      <c r="H77" s="134" t="s">
        <v>141</v>
      </c>
      <c r="I77" s="134" t="s">
        <v>10</v>
      </c>
      <c r="J77" s="134" t="s">
        <v>136</v>
      </c>
      <c r="K77" s="134" t="s">
        <v>133</v>
      </c>
    </row>
    <row r="78" spans="1:11" ht="20.399999999999999" customHeight="1" x14ac:dyDescent="0.3">
      <c r="B78" s="182" t="s">
        <v>180</v>
      </c>
      <c r="C78" s="183"/>
      <c r="D78" s="129" t="s">
        <v>116</v>
      </c>
      <c r="E78" s="68"/>
      <c r="F78" s="68"/>
      <c r="G78" s="68"/>
      <c r="H78" s="68"/>
      <c r="I78" s="69" t="e">
        <f t="shared" si="0"/>
        <v>#DIV/0!</v>
      </c>
      <c r="J78" s="70"/>
      <c r="K78" s="71" t="s">
        <v>8</v>
      </c>
    </row>
    <row r="79" spans="1:11" ht="20.399999999999999" customHeight="1" thickBot="1" x14ac:dyDescent="0.35">
      <c r="A79" s="138"/>
      <c r="B79" s="182" t="s">
        <v>179</v>
      </c>
      <c r="C79" s="183"/>
      <c r="D79" s="68"/>
      <c r="E79" s="68"/>
      <c r="F79" s="68"/>
      <c r="G79" s="68"/>
      <c r="H79" s="68"/>
      <c r="I79" s="69" t="e">
        <f t="shared" si="0"/>
        <v>#DIV/0!</v>
      </c>
      <c r="J79" s="70"/>
      <c r="K79" s="71" t="s">
        <v>8</v>
      </c>
    </row>
    <row r="80" spans="1:11" ht="14.4" thickBot="1" x14ac:dyDescent="0.35">
      <c r="B80" s="141" t="s">
        <v>11</v>
      </c>
      <c r="C80" s="144"/>
      <c r="D80" s="142"/>
      <c r="E80" s="52">
        <f>SUM(E78:E79)</f>
        <v>0</v>
      </c>
      <c r="F80" s="52">
        <f t="shared" ref="F80:H80" si="1">SUM(F78:F79)</f>
        <v>0</v>
      </c>
      <c r="G80" s="52">
        <f t="shared" si="1"/>
        <v>0</v>
      </c>
      <c r="H80" s="52">
        <f t="shared" si="1"/>
        <v>0</v>
      </c>
      <c r="I80" s="145" t="e">
        <f>F80/E80</f>
        <v>#DIV/0!</v>
      </c>
      <c r="J80" s="142"/>
      <c r="K80" s="142"/>
    </row>
    <row r="81" spans="1:16" x14ac:dyDescent="0.3">
      <c r="B81" s="152"/>
      <c r="C81" s="150"/>
      <c r="D81" s="150"/>
      <c r="E81" s="150"/>
      <c r="F81" s="150"/>
      <c r="G81" s="150"/>
      <c r="H81" s="150"/>
      <c r="I81" s="150"/>
      <c r="J81" s="150"/>
      <c r="K81" s="151"/>
    </row>
    <row r="82" spans="1:16" ht="55.2" x14ac:dyDescent="0.3">
      <c r="B82" s="155" t="s">
        <v>166</v>
      </c>
      <c r="C82" s="142" t="s">
        <v>129</v>
      </c>
      <c r="D82" s="134" t="s">
        <v>9</v>
      </c>
      <c r="E82" s="134" t="s">
        <v>136</v>
      </c>
      <c r="F82" s="150"/>
      <c r="G82" s="153"/>
      <c r="H82" s="150"/>
      <c r="I82" s="153"/>
      <c r="J82" s="150"/>
      <c r="K82" s="151"/>
      <c r="L82" s="121"/>
      <c r="M82" s="121"/>
      <c r="N82" s="121"/>
      <c r="O82" s="121"/>
      <c r="P82" s="121"/>
    </row>
    <row r="83" spans="1:16" x14ac:dyDescent="0.3">
      <c r="A83" s="156"/>
      <c r="B83" s="129" t="s">
        <v>163</v>
      </c>
      <c r="C83" s="129" t="s">
        <v>164</v>
      </c>
      <c r="D83" s="39"/>
      <c r="E83" s="109"/>
      <c r="F83" s="150"/>
      <c r="G83" s="150"/>
      <c r="H83" s="150"/>
      <c r="I83" s="150"/>
      <c r="J83" s="150"/>
      <c r="K83" s="151"/>
    </row>
    <row r="84" spans="1:16" x14ac:dyDescent="0.3">
      <c r="B84" s="129" t="s">
        <v>165</v>
      </c>
      <c r="C84" s="157"/>
      <c r="D84" s="39"/>
      <c r="E84" s="109"/>
      <c r="F84" s="150"/>
      <c r="G84" s="150"/>
      <c r="H84" s="150"/>
      <c r="I84" s="150"/>
      <c r="J84" s="150"/>
      <c r="K84" s="151"/>
    </row>
    <row r="85" spans="1:16" x14ac:dyDescent="0.3">
      <c r="B85" s="186" t="s">
        <v>11</v>
      </c>
      <c r="C85" s="187"/>
      <c r="D85" s="52">
        <f>SUM(D83:D84)</f>
        <v>0</v>
      </c>
      <c r="E85" s="52"/>
      <c r="F85" s="150"/>
      <c r="G85" s="150"/>
      <c r="H85" s="150"/>
      <c r="I85" s="150"/>
      <c r="J85" s="150"/>
      <c r="K85" s="151"/>
    </row>
    <row r="86" spans="1:16" x14ac:dyDescent="0.3">
      <c r="B86" s="159"/>
      <c r="C86" s="160"/>
      <c r="D86" s="160"/>
      <c r="E86" s="160"/>
      <c r="F86" s="160"/>
      <c r="G86" s="160"/>
      <c r="H86" s="160"/>
      <c r="I86" s="160"/>
      <c r="J86" s="160"/>
      <c r="K86" s="161"/>
    </row>
  </sheetData>
  <sheetProtection algorithmName="SHA-512" hashValue="i2Dr8XwWyg+kMTwi6CSpZJhZ1kc6VxgiWqpAff2Cz5pNFMa1b7NpPPNFsVcEX3GRMOWtVEUjpT7yZicjy9+IdA==" saltValue="443CdMSj/3SnM5tLhKjriA==" spinCount="100000" sheet="1" objects="1" scenarios="1"/>
  <mergeCells count="31">
    <mergeCell ref="B71:C71"/>
    <mergeCell ref="B72:C72"/>
    <mergeCell ref="B78:C78"/>
    <mergeCell ref="B79:C79"/>
    <mergeCell ref="B85:C85"/>
    <mergeCell ref="D69:D70"/>
    <mergeCell ref="B70:C70"/>
    <mergeCell ref="B56:C56"/>
    <mergeCell ref="B57:C57"/>
    <mergeCell ref="B58:C58"/>
    <mergeCell ref="B59:C59"/>
    <mergeCell ref="D60:D62"/>
    <mergeCell ref="B61:C61"/>
    <mergeCell ref="B62:C62"/>
    <mergeCell ref="B63:C63"/>
    <mergeCell ref="B66:C66"/>
    <mergeCell ref="B67:C67"/>
    <mergeCell ref="B68:C68"/>
    <mergeCell ref="B69:C69"/>
    <mergeCell ref="B51:C51"/>
    <mergeCell ref="B52:C52"/>
    <mergeCell ref="B53:C53"/>
    <mergeCell ref="B54:C54"/>
    <mergeCell ref="D54:D55"/>
    <mergeCell ref="B55:C55"/>
    <mergeCell ref="B50:C50"/>
    <mergeCell ref="E7:F7"/>
    <mergeCell ref="H9:J9"/>
    <mergeCell ref="G13:I13"/>
    <mergeCell ref="G15:I15"/>
    <mergeCell ref="G17:I17"/>
  </mergeCells>
  <conditionalFormatting sqref="E73">
    <cfRule type="expression" dxfId="11" priority="2">
      <formula>NOT(E73=F73+G73+H73)</formula>
    </cfRule>
  </conditionalFormatting>
  <dataValidations count="1">
    <dataValidation type="list" allowBlank="1" showInputMessage="1" showErrorMessage="1" sqref="J13:J14 J17:J18 K22:K23" xr:uid="{8A4333F6-76DE-467D-94A5-760A81121A4A}">
      <formula1>"Valitse, Kyllä, Ei"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221CAED-02AD-450A-8651-BCED27F3DC13}">
          <x14:formula1>
            <xm:f>Alasvetovalikot!$C$32:$C$34</xm:f>
          </x14:formula1>
          <xm:sqref>K78:K79 K50:K72</xm:sqref>
        </x14:dataValidation>
        <x14:dataValidation type="list" allowBlank="1" showInputMessage="1" showErrorMessage="1" xr:uid="{F7A3DFA4-FAD5-44F1-A151-A31FDEE269CC}">
          <x14:formula1>
            <xm:f>Alasvetovalikot!$B$48:$B$51</xm:f>
          </x14:formula1>
          <xm:sqref>D43 D26:D36 D38</xm:sqref>
        </x14:dataValidation>
        <x14:dataValidation type="list" allowBlank="1" showInputMessage="1" showErrorMessage="1" xr:uid="{BA4C10B8-13F7-4D16-B583-2CE0686D41DC}">
          <x14:formula1>
            <xm:f>Alasvetovalikot!$C$22:$C$29</xm:f>
          </x14:formula1>
          <xm:sqref>E7</xm:sqref>
        </x14:dataValidation>
        <x14:dataValidation type="list" allowBlank="1" showInputMessage="1" showErrorMessage="1" xr:uid="{F8BB15B2-D41E-41C2-B66C-CB94BD1DC8EA}">
          <x14:formula1>
            <xm:f>Alasvetovalikot!$B$41:$B$45</xm:f>
          </x14:formula1>
          <xm:sqref>F6</xm:sqref>
        </x14:dataValidation>
        <x14:dataValidation type="list" allowBlank="1" showInputMessage="1" showErrorMessage="1" xr:uid="{5915EB39-BDBB-4B22-ACB1-16AADB856216}">
          <x14:formula1>
            <xm:f>Alasvetovalikot!$B$32:$B$38</xm:f>
          </x14:formula1>
          <xm:sqref>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1866-6BF4-48DE-89C7-7182D6224A81}">
  <dimension ref="A2:X86"/>
  <sheetViews>
    <sheetView topLeftCell="A41" zoomScale="80" zoomScaleNormal="80" workbookViewId="0">
      <selection activeCellId="30" sqref="A85:XFD1048576 F83:XFD84 A84:B84 A83:C83 A80:XFD82 L78:XFD79 I78:I79 A79:C79 A78:D78 A73:XFD77 L50:XFD72 I50:I72 A72:C72 A50:D71 A44:XFD49 E43:XFD43 A43:B43 A39:XFD42 E38:XFD38 A38:B38 A37:XFD37 E26:XFD36 A26:B36 A22:XFD25 E13:XFD21 A21:B21 A13:C20 A8:XFD12 G6:XFD7 A6:D7 A1:XFD5"/>
    </sheetView>
  </sheetViews>
  <sheetFormatPr defaultColWidth="9.109375" defaultRowHeight="13.8" x14ac:dyDescent="0.3"/>
  <cols>
    <col min="1" max="1" width="19.21875" style="67" customWidth="1"/>
    <col min="2" max="2" width="30.5546875" style="67" customWidth="1"/>
    <col min="3" max="3" width="21.21875" style="67" customWidth="1"/>
    <col min="4" max="4" width="29" style="67" customWidth="1"/>
    <col min="5" max="5" width="18" style="67" customWidth="1"/>
    <col min="6" max="6" width="19.33203125" style="67" customWidth="1"/>
    <col min="7" max="7" width="18.109375" style="67" customWidth="1"/>
    <col min="8" max="8" width="21.44140625" style="67" customWidth="1"/>
    <col min="9" max="9" width="19.44140625" style="67" customWidth="1"/>
    <col min="10" max="10" width="47.44140625" style="67" customWidth="1"/>
    <col min="11" max="11" width="24.88671875" style="67" customWidth="1"/>
    <col min="12" max="16384" width="9.109375" style="67"/>
  </cols>
  <sheetData>
    <row r="2" spans="2:15" ht="17.399999999999999" x14ac:dyDescent="0.3">
      <c r="B2" s="29" t="s">
        <v>130</v>
      </c>
      <c r="F2" s="30"/>
    </row>
    <row r="3" spans="2:15" ht="14.4" x14ac:dyDescent="0.3">
      <c r="B3" s="48" t="s">
        <v>139</v>
      </c>
    </row>
    <row r="4" spans="2:15" ht="14.4" x14ac:dyDescent="0.3">
      <c r="B4" s="110"/>
    </row>
    <row r="5" spans="2:15" ht="19.5" customHeight="1" x14ac:dyDescent="0.3">
      <c r="E5" s="111" t="s">
        <v>75</v>
      </c>
      <c r="F5" s="111" t="s">
        <v>76</v>
      </c>
      <c r="I5" s="112"/>
    </row>
    <row r="6" spans="2:15" ht="17.399999999999999" x14ac:dyDescent="0.3">
      <c r="B6" s="113" t="s">
        <v>77</v>
      </c>
      <c r="C6" s="114"/>
      <c r="D6" s="114"/>
      <c r="E6" s="115" t="s">
        <v>8</v>
      </c>
      <c r="F6" s="116" t="s">
        <v>85</v>
      </c>
      <c r="I6" s="31"/>
    </row>
    <row r="7" spans="2:15" ht="21.6" customHeight="1" x14ac:dyDescent="0.3">
      <c r="B7" s="117" t="s">
        <v>78</v>
      </c>
      <c r="C7" s="118"/>
      <c r="D7" s="119"/>
      <c r="E7" s="188" t="s">
        <v>8</v>
      </c>
      <c r="F7" s="189"/>
    </row>
    <row r="9" spans="2:15" ht="14.4" x14ac:dyDescent="0.3">
      <c r="H9" s="190"/>
      <c r="I9" s="190"/>
      <c r="J9" s="190"/>
      <c r="K9" s="120"/>
      <c r="L9" s="121"/>
    </row>
    <row r="10" spans="2:15" s="125" customFormat="1" ht="18.600000000000001" thickBot="1" x14ac:dyDescent="0.35">
      <c r="B10" s="122" t="s">
        <v>94</v>
      </c>
      <c r="C10" s="123"/>
      <c r="D10" s="123"/>
      <c r="E10" s="124"/>
      <c r="F10" s="124"/>
      <c r="G10" s="124"/>
      <c r="H10" s="124"/>
    </row>
    <row r="12" spans="2:15" ht="19.5" customHeight="1" x14ac:dyDescent="0.3">
      <c r="B12" s="126" t="s">
        <v>1</v>
      </c>
      <c r="C12" s="127"/>
      <c r="D12" s="128" t="s">
        <v>148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2:15" ht="16.95" customHeight="1" x14ac:dyDescent="0.3">
      <c r="B13" s="129" t="s">
        <v>158</v>
      </c>
      <c r="C13" s="162" t="s">
        <v>2</v>
      </c>
      <c r="D13" s="68"/>
      <c r="E13" s="121"/>
      <c r="F13" s="121"/>
      <c r="G13" s="190"/>
      <c r="H13" s="190"/>
      <c r="I13" s="190"/>
      <c r="J13" s="130"/>
      <c r="K13" s="121"/>
      <c r="L13" s="121"/>
      <c r="M13" s="121"/>
      <c r="N13" s="121"/>
      <c r="O13" s="121"/>
    </row>
    <row r="14" spans="2:15" ht="16.95" customHeight="1" x14ac:dyDescent="0.3">
      <c r="B14" s="129" t="s">
        <v>157</v>
      </c>
      <c r="C14" s="162" t="s">
        <v>2</v>
      </c>
      <c r="D14" s="68"/>
      <c r="E14" s="121"/>
      <c r="F14" s="121"/>
      <c r="G14" s="131"/>
      <c r="H14" s="131"/>
      <c r="I14" s="131"/>
      <c r="J14" s="130"/>
      <c r="K14" s="121"/>
      <c r="L14" s="121"/>
      <c r="M14" s="121"/>
      <c r="N14" s="121"/>
      <c r="O14" s="121"/>
    </row>
    <row r="15" spans="2:15" ht="16.95" customHeight="1" x14ac:dyDescent="0.3">
      <c r="B15" s="129" t="s">
        <v>3</v>
      </c>
      <c r="C15" s="162" t="s">
        <v>2</v>
      </c>
      <c r="D15" s="68"/>
      <c r="G15" s="190"/>
      <c r="H15" s="190"/>
      <c r="I15" s="190"/>
      <c r="J15" s="120"/>
      <c r="K15" s="121"/>
    </row>
    <row r="16" spans="2:15" ht="16.95" customHeight="1" x14ac:dyDescent="0.3">
      <c r="B16" s="129" t="s">
        <v>159</v>
      </c>
      <c r="C16" s="162" t="s">
        <v>2</v>
      </c>
      <c r="D16" s="68"/>
      <c r="G16" s="131"/>
      <c r="H16" s="131"/>
      <c r="I16" s="131"/>
      <c r="J16" s="120"/>
      <c r="K16" s="121"/>
    </row>
    <row r="17" spans="2:11" ht="16.95" customHeight="1" x14ac:dyDescent="0.3">
      <c r="B17" s="129" t="s">
        <v>4</v>
      </c>
      <c r="C17" s="162" t="s">
        <v>151</v>
      </c>
      <c r="D17" s="68"/>
      <c r="G17" s="190"/>
      <c r="H17" s="190"/>
      <c r="I17" s="190"/>
      <c r="J17" s="130"/>
      <c r="K17" s="121"/>
    </row>
    <row r="18" spans="2:11" ht="16.95" customHeight="1" x14ac:dyDescent="0.3">
      <c r="B18" s="129" t="s">
        <v>161</v>
      </c>
      <c r="C18" s="162" t="s">
        <v>151</v>
      </c>
      <c r="D18" s="68"/>
      <c r="G18" s="131"/>
      <c r="H18" s="131"/>
      <c r="I18" s="131"/>
      <c r="J18" s="130"/>
      <c r="K18" s="121"/>
    </row>
    <row r="19" spans="2:11" ht="16.95" customHeight="1" x14ac:dyDescent="0.3">
      <c r="B19" s="129" t="s">
        <v>5</v>
      </c>
      <c r="C19" s="162" t="s">
        <v>6</v>
      </c>
      <c r="D19" s="68"/>
    </row>
    <row r="20" spans="2:11" ht="16.95" customHeight="1" x14ac:dyDescent="0.3">
      <c r="B20" s="129" t="s">
        <v>160</v>
      </c>
      <c r="C20" s="162" t="s">
        <v>6</v>
      </c>
      <c r="D20" s="68"/>
    </row>
    <row r="21" spans="2:11" x14ac:dyDescent="0.3">
      <c r="B21" s="129" t="s">
        <v>174</v>
      </c>
      <c r="C21" s="39"/>
      <c r="D21" s="72"/>
    </row>
    <row r="22" spans="2:11" x14ac:dyDescent="0.3">
      <c r="H22" s="121"/>
      <c r="I22" s="121"/>
      <c r="J22" s="121"/>
      <c r="K22" s="130"/>
    </row>
    <row r="23" spans="2:11" ht="18.600000000000001" thickBot="1" x14ac:dyDescent="0.35">
      <c r="B23" s="122" t="s">
        <v>73</v>
      </c>
      <c r="C23" s="123"/>
      <c r="D23" s="123"/>
      <c r="E23" s="124"/>
      <c r="F23" s="124"/>
      <c r="G23" s="124"/>
      <c r="H23" s="124"/>
      <c r="I23" s="121"/>
      <c r="J23" s="121"/>
      <c r="K23" s="130"/>
    </row>
    <row r="24" spans="2:11" ht="14.4" x14ac:dyDescent="0.3">
      <c r="B24" s="132"/>
    </row>
    <row r="25" spans="2:11" ht="16.2" x14ac:dyDescent="0.3">
      <c r="B25" s="133" t="s">
        <v>15</v>
      </c>
      <c r="C25" s="134" t="s">
        <v>199</v>
      </c>
      <c r="D25" s="134" t="s">
        <v>144</v>
      </c>
    </row>
    <row r="26" spans="2:11" ht="17.399999999999999" customHeight="1" x14ac:dyDescent="0.3">
      <c r="B26" s="12" t="s">
        <v>32</v>
      </c>
      <c r="C26" s="99"/>
      <c r="D26" s="135" t="s">
        <v>8</v>
      </c>
    </row>
    <row r="27" spans="2:11" ht="17.399999999999999" customHeight="1" x14ac:dyDescent="0.3">
      <c r="B27" s="12" t="s">
        <v>23</v>
      </c>
      <c r="C27" s="99"/>
      <c r="D27" s="135" t="s">
        <v>8</v>
      </c>
    </row>
    <row r="28" spans="2:11" ht="17.399999999999999" customHeight="1" x14ac:dyDescent="0.3">
      <c r="B28" s="12" t="s">
        <v>24</v>
      </c>
      <c r="C28" s="99"/>
      <c r="D28" s="135" t="s">
        <v>8</v>
      </c>
    </row>
    <row r="29" spans="2:11" ht="17.399999999999999" customHeight="1" x14ac:dyDescent="0.3">
      <c r="B29" s="12" t="s">
        <v>25</v>
      </c>
      <c r="C29" s="99"/>
      <c r="D29" s="135" t="s">
        <v>8</v>
      </c>
    </row>
    <row r="30" spans="2:11" ht="17.399999999999999" customHeight="1" x14ac:dyDescent="0.3">
      <c r="B30" s="12" t="s">
        <v>26</v>
      </c>
      <c r="C30" s="99"/>
      <c r="D30" s="135" t="s">
        <v>8</v>
      </c>
    </row>
    <row r="31" spans="2:11" ht="17.399999999999999" customHeight="1" x14ac:dyDescent="0.3">
      <c r="B31" s="12" t="s">
        <v>27</v>
      </c>
      <c r="C31" s="99"/>
      <c r="D31" s="135" t="s">
        <v>8</v>
      </c>
    </row>
    <row r="32" spans="2:11" ht="17.399999999999999" customHeight="1" x14ac:dyDescent="0.3">
      <c r="B32" s="12" t="s">
        <v>28</v>
      </c>
      <c r="C32" s="99"/>
      <c r="D32" s="135" t="s">
        <v>8</v>
      </c>
    </row>
    <row r="33" spans="1:24" ht="17.399999999999999" customHeight="1" x14ac:dyDescent="0.3">
      <c r="B33" s="12" t="s">
        <v>29</v>
      </c>
      <c r="C33" s="99"/>
      <c r="D33" s="135" t="s">
        <v>8</v>
      </c>
    </row>
    <row r="34" spans="1:24" ht="24" customHeight="1" x14ac:dyDescent="0.3">
      <c r="B34" s="12" t="s">
        <v>30</v>
      </c>
      <c r="C34" s="99"/>
      <c r="D34" s="135" t="s">
        <v>8</v>
      </c>
    </row>
    <row r="35" spans="1:24" ht="19.95" customHeight="1" x14ac:dyDescent="0.3">
      <c r="B35" s="12" t="s">
        <v>31</v>
      </c>
      <c r="C35" s="99"/>
      <c r="D35" s="135" t="s">
        <v>8</v>
      </c>
    </row>
    <row r="36" spans="1:24" ht="17.399999999999999" customHeight="1" x14ac:dyDescent="0.3">
      <c r="B36" s="12" t="s">
        <v>33</v>
      </c>
      <c r="C36" s="99"/>
      <c r="D36" s="135" t="s">
        <v>8</v>
      </c>
    </row>
    <row r="37" spans="1:24" ht="17.399999999999999" customHeight="1" x14ac:dyDescent="0.3">
      <c r="B37" s="133" t="s">
        <v>15</v>
      </c>
      <c r="C37" s="134" t="s">
        <v>194</v>
      </c>
      <c r="D37" s="134" t="s">
        <v>144</v>
      </c>
    </row>
    <row r="38" spans="1:24" x14ac:dyDescent="0.3">
      <c r="B38" s="12" t="s">
        <v>193</v>
      </c>
      <c r="C38" s="99"/>
      <c r="D38" s="135" t="s">
        <v>8</v>
      </c>
    </row>
    <row r="40" spans="1:24" ht="18.600000000000001" thickBot="1" x14ac:dyDescent="0.35">
      <c r="B40" s="122" t="s">
        <v>74</v>
      </c>
      <c r="C40" s="123"/>
      <c r="D40" s="123"/>
      <c r="E40" s="124"/>
      <c r="F40" s="124"/>
      <c r="G40" s="124"/>
      <c r="H40" s="124"/>
    </row>
    <row r="42" spans="1:24" x14ac:dyDescent="0.3">
      <c r="B42" s="133" t="s">
        <v>17</v>
      </c>
      <c r="C42" s="134" t="s">
        <v>18</v>
      </c>
      <c r="D42" s="134" t="s">
        <v>144</v>
      </c>
    </row>
    <row r="43" spans="1:24" ht="17.399999999999999" customHeight="1" x14ac:dyDescent="0.3">
      <c r="B43" s="12" t="s">
        <v>19</v>
      </c>
      <c r="C43" s="99"/>
      <c r="D43" s="135" t="s">
        <v>8</v>
      </c>
    </row>
    <row r="45" spans="1:24" x14ac:dyDescent="0.3">
      <c r="V45" s="121"/>
      <c r="W45" s="121"/>
      <c r="X45" s="121"/>
    </row>
    <row r="46" spans="1:24" ht="18.600000000000001" thickBot="1" x14ac:dyDescent="0.35">
      <c r="A46" s="136"/>
      <c r="B46" s="122" t="s">
        <v>12</v>
      </c>
      <c r="C46" s="123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37"/>
      <c r="W46" s="137"/>
      <c r="X46" s="121"/>
    </row>
    <row r="47" spans="1:24" x14ac:dyDescent="0.3">
      <c r="B47" s="138"/>
      <c r="D47" s="139"/>
      <c r="V47" s="121"/>
      <c r="W47" s="121"/>
      <c r="X47" s="121"/>
    </row>
    <row r="48" spans="1:24" x14ac:dyDescent="0.3">
      <c r="D48" s="139"/>
      <c r="F48" s="107" t="s">
        <v>197</v>
      </c>
      <c r="G48" s="107" t="s">
        <v>195</v>
      </c>
      <c r="H48" s="107" t="s">
        <v>196</v>
      </c>
      <c r="N48" s="139"/>
      <c r="V48" s="121"/>
      <c r="W48" s="121"/>
      <c r="X48" s="121"/>
    </row>
    <row r="49" spans="1:11" ht="59.25" customHeight="1" x14ac:dyDescent="0.3">
      <c r="A49" s="140"/>
      <c r="B49" s="141" t="s">
        <v>7</v>
      </c>
      <c r="C49" s="142"/>
      <c r="D49" s="142" t="s">
        <v>129</v>
      </c>
      <c r="E49" s="134" t="s">
        <v>9</v>
      </c>
      <c r="F49" s="134" t="s">
        <v>200</v>
      </c>
      <c r="G49" s="134" t="s">
        <v>140</v>
      </c>
      <c r="H49" s="134" t="s">
        <v>141</v>
      </c>
      <c r="I49" s="134" t="s">
        <v>10</v>
      </c>
      <c r="J49" s="134" t="s">
        <v>136</v>
      </c>
      <c r="K49" s="134" t="s">
        <v>133</v>
      </c>
    </row>
    <row r="50" spans="1:11" ht="20.399999999999999" customHeight="1" x14ac:dyDescent="0.3">
      <c r="B50" s="192" t="s">
        <v>61</v>
      </c>
      <c r="C50" s="193"/>
      <c r="D50" s="129" t="s">
        <v>99</v>
      </c>
      <c r="E50" s="68">
        <v>0</v>
      </c>
      <c r="F50" s="68"/>
      <c r="G50" s="68"/>
      <c r="H50" s="68"/>
      <c r="I50" s="69" t="e">
        <f>F50/E50</f>
        <v>#DIV/0!</v>
      </c>
      <c r="J50" s="70"/>
      <c r="K50" s="71" t="s">
        <v>8</v>
      </c>
    </row>
    <row r="51" spans="1:11" ht="20.399999999999999" customHeight="1" x14ac:dyDescent="0.3">
      <c r="B51" s="182" t="s">
        <v>162</v>
      </c>
      <c r="C51" s="183"/>
      <c r="D51" s="129" t="s">
        <v>100</v>
      </c>
      <c r="E51" s="68"/>
      <c r="F51" s="68"/>
      <c r="G51" s="68"/>
      <c r="H51" s="68"/>
      <c r="I51" s="69" t="e">
        <f t="shared" ref="I51:I79" si="0">F51/E51</f>
        <v>#DIV/0!</v>
      </c>
      <c r="J51" s="70"/>
      <c r="K51" s="71" t="s">
        <v>8</v>
      </c>
    </row>
    <row r="52" spans="1:11" ht="20.399999999999999" customHeight="1" x14ac:dyDescent="0.3">
      <c r="B52" s="182" t="s">
        <v>156</v>
      </c>
      <c r="C52" s="183"/>
      <c r="D52" s="129" t="s">
        <v>102</v>
      </c>
      <c r="E52" s="68"/>
      <c r="F52" s="68"/>
      <c r="G52" s="68"/>
      <c r="H52" s="68"/>
      <c r="I52" s="69" t="e">
        <f t="shared" si="0"/>
        <v>#DIV/0!</v>
      </c>
      <c r="J52" s="70"/>
      <c r="K52" s="71" t="s">
        <v>8</v>
      </c>
    </row>
    <row r="53" spans="1:11" ht="20.399999999999999" customHeight="1" x14ac:dyDescent="0.3">
      <c r="B53" s="182" t="s">
        <v>167</v>
      </c>
      <c r="C53" s="183"/>
      <c r="D53" s="12" t="s">
        <v>103</v>
      </c>
      <c r="E53" s="68"/>
      <c r="F53" s="68"/>
      <c r="G53" s="68"/>
      <c r="H53" s="68"/>
      <c r="I53" s="69" t="e">
        <f>F53/E53</f>
        <v>#DIV/0!</v>
      </c>
      <c r="J53" s="70"/>
      <c r="K53" s="71" t="s">
        <v>8</v>
      </c>
    </row>
    <row r="54" spans="1:11" ht="20.399999999999999" customHeight="1" x14ac:dyDescent="0.3">
      <c r="B54" s="182" t="s">
        <v>114</v>
      </c>
      <c r="C54" s="183"/>
      <c r="D54" s="191" t="s">
        <v>112</v>
      </c>
      <c r="E54" s="68"/>
      <c r="F54" s="68"/>
      <c r="G54" s="68"/>
      <c r="H54" s="68"/>
      <c r="I54" s="69" t="e">
        <f>F54/E54</f>
        <v>#DIV/0!</v>
      </c>
      <c r="J54" s="70"/>
      <c r="K54" s="71" t="s">
        <v>8</v>
      </c>
    </row>
    <row r="55" spans="1:11" ht="20.399999999999999" customHeight="1" x14ac:dyDescent="0.3">
      <c r="B55" s="182" t="s">
        <v>113</v>
      </c>
      <c r="C55" s="183"/>
      <c r="D55" s="191"/>
      <c r="E55" s="68"/>
      <c r="F55" s="68"/>
      <c r="G55" s="68"/>
      <c r="H55" s="68"/>
      <c r="I55" s="69" t="e">
        <f>F55/E55</f>
        <v>#DIV/0!</v>
      </c>
      <c r="J55" s="70"/>
      <c r="K55" s="71" t="s">
        <v>8</v>
      </c>
    </row>
    <row r="56" spans="1:11" ht="27.45" customHeight="1" x14ac:dyDescent="0.3">
      <c r="B56" s="184" t="s">
        <v>168</v>
      </c>
      <c r="C56" s="185"/>
      <c r="D56" s="12" t="s">
        <v>119</v>
      </c>
      <c r="E56" s="68"/>
      <c r="F56" s="68"/>
      <c r="G56" s="68"/>
      <c r="H56" s="68"/>
      <c r="I56" s="69" t="e">
        <f>F56/E56</f>
        <v>#DIV/0!</v>
      </c>
      <c r="J56" s="70"/>
      <c r="K56" s="71" t="s">
        <v>8</v>
      </c>
    </row>
    <row r="57" spans="1:11" ht="20.399999999999999" customHeight="1" x14ac:dyDescent="0.3">
      <c r="B57" s="182" t="s">
        <v>181</v>
      </c>
      <c r="C57" s="183"/>
      <c r="D57" s="12" t="s">
        <v>105</v>
      </c>
      <c r="E57" s="68"/>
      <c r="F57" s="68"/>
      <c r="G57" s="68"/>
      <c r="H57" s="68"/>
      <c r="I57" s="69" t="e">
        <f t="shared" si="0"/>
        <v>#DIV/0!</v>
      </c>
      <c r="J57" s="70"/>
      <c r="K57" s="71" t="s">
        <v>8</v>
      </c>
    </row>
    <row r="58" spans="1:11" ht="20.399999999999999" customHeight="1" x14ac:dyDescent="0.3">
      <c r="B58" s="184" t="s">
        <v>64</v>
      </c>
      <c r="C58" s="185"/>
      <c r="D58" s="12" t="s">
        <v>169</v>
      </c>
      <c r="E58" s="68"/>
      <c r="F58" s="68"/>
      <c r="G58" s="68"/>
      <c r="H58" s="68"/>
      <c r="I58" s="69" t="e">
        <f>F58/E58</f>
        <v>#DIV/0!</v>
      </c>
      <c r="J58" s="70"/>
      <c r="K58" s="71" t="s">
        <v>8</v>
      </c>
    </row>
    <row r="59" spans="1:11" ht="20.399999999999999" customHeight="1" x14ac:dyDescent="0.3">
      <c r="B59" s="182" t="s">
        <v>107</v>
      </c>
      <c r="C59" s="183"/>
      <c r="D59" s="129" t="s">
        <v>106</v>
      </c>
      <c r="E59" s="68"/>
      <c r="F59" s="68"/>
      <c r="G59" s="68"/>
      <c r="H59" s="68"/>
      <c r="I59" s="69" t="e">
        <f t="shared" si="0"/>
        <v>#DIV/0!</v>
      </c>
      <c r="J59" s="70"/>
      <c r="K59" s="71" t="s">
        <v>8</v>
      </c>
    </row>
    <row r="60" spans="1:11" ht="20.399999999999999" customHeight="1" x14ac:dyDescent="0.3">
      <c r="B60" s="101" t="s">
        <v>109</v>
      </c>
      <c r="C60" s="102"/>
      <c r="D60" s="191" t="s">
        <v>108</v>
      </c>
      <c r="E60" s="68"/>
      <c r="F60" s="68"/>
      <c r="G60" s="68"/>
      <c r="H60" s="68"/>
      <c r="I60" s="69" t="e">
        <f t="shared" si="0"/>
        <v>#DIV/0!</v>
      </c>
      <c r="J60" s="70"/>
      <c r="K60" s="71" t="s">
        <v>8</v>
      </c>
    </row>
    <row r="61" spans="1:11" ht="28.05" customHeight="1" x14ac:dyDescent="0.3">
      <c r="B61" s="182" t="s">
        <v>110</v>
      </c>
      <c r="C61" s="183"/>
      <c r="D61" s="191"/>
      <c r="E61" s="68"/>
      <c r="F61" s="68"/>
      <c r="G61" s="68"/>
      <c r="H61" s="68"/>
      <c r="I61" s="69" t="e">
        <f t="shared" si="0"/>
        <v>#DIV/0!</v>
      </c>
      <c r="J61" s="70"/>
      <c r="K61" s="71" t="s">
        <v>8</v>
      </c>
    </row>
    <row r="62" spans="1:11" ht="20.399999999999999" customHeight="1" x14ac:dyDescent="0.3">
      <c r="B62" s="182" t="s">
        <v>111</v>
      </c>
      <c r="C62" s="183"/>
      <c r="D62" s="191"/>
      <c r="E62" s="68"/>
      <c r="F62" s="68"/>
      <c r="G62" s="68"/>
      <c r="H62" s="68"/>
      <c r="I62" s="69" t="e">
        <f t="shared" si="0"/>
        <v>#DIV/0!</v>
      </c>
      <c r="J62" s="70"/>
      <c r="K62" s="71" t="s">
        <v>8</v>
      </c>
    </row>
    <row r="63" spans="1:11" ht="20.399999999999999" customHeight="1" x14ac:dyDescent="0.3">
      <c r="A63" s="138"/>
      <c r="B63" s="182" t="s">
        <v>178</v>
      </c>
      <c r="C63" s="183"/>
      <c r="D63" s="12" t="s">
        <v>118</v>
      </c>
      <c r="E63" s="68"/>
      <c r="F63" s="68"/>
      <c r="G63" s="68"/>
      <c r="H63" s="68"/>
      <c r="I63" s="69" t="e">
        <f t="shared" si="0"/>
        <v>#DIV/0!</v>
      </c>
      <c r="J63" s="70"/>
      <c r="K63" s="71" t="s">
        <v>8</v>
      </c>
    </row>
    <row r="64" spans="1:11" ht="19.95" customHeight="1" x14ac:dyDescent="0.3">
      <c r="B64" s="101" t="s">
        <v>170</v>
      </c>
      <c r="C64" s="102"/>
      <c r="D64" s="12" t="s">
        <v>183</v>
      </c>
      <c r="E64" s="68"/>
      <c r="F64" s="68"/>
      <c r="G64" s="68"/>
      <c r="H64" s="68"/>
      <c r="I64" s="69" t="e">
        <f t="shared" si="0"/>
        <v>#DIV/0!</v>
      </c>
      <c r="J64" s="70"/>
      <c r="K64" s="71" t="s">
        <v>8</v>
      </c>
    </row>
    <row r="65" spans="1:11" ht="19.95" customHeight="1" x14ac:dyDescent="0.3">
      <c r="B65" s="101" t="s">
        <v>177</v>
      </c>
      <c r="C65" s="102"/>
      <c r="D65" s="12"/>
      <c r="E65" s="68"/>
      <c r="F65" s="68"/>
      <c r="G65" s="68"/>
      <c r="H65" s="68"/>
      <c r="I65" s="69" t="e">
        <f t="shared" si="0"/>
        <v>#DIV/0!</v>
      </c>
      <c r="J65" s="70"/>
      <c r="K65" s="71" t="s">
        <v>8</v>
      </c>
    </row>
    <row r="66" spans="1:11" ht="26.25" customHeight="1" x14ac:dyDescent="0.3">
      <c r="A66" s="138"/>
      <c r="B66" s="184" t="s">
        <v>171</v>
      </c>
      <c r="C66" s="185"/>
      <c r="D66" s="12" t="s">
        <v>172</v>
      </c>
      <c r="E66" s="68"/>
      <c r="F66" s="68"/>
      <c r="G66" s="68"/>
      <c r="H66" s="68"/>
      <c r="I66" s="69" t="e">
        <f t="shared" si="0"/>
        <v>#DIV/0!</v>
      </c>
      <c r="J66" s="70"/>
      <c r="K66" s="71" t="s">
        <v>8</v>
      </c>
    </row>
    <row r="67" spans="1:11" ht="20.399999999999999" customHeight="1" x14ac:dyDescent="0.3">
      <c r="B67" s="182" t="s">
        <v>62</v>
      </c>
      <c r="C67" s="183"/>
      <c r="D67" s="129" t="s">
        <v>120</v>
      </c>
      <c r="E67" s="68"/>
      <c r="F67" s="68"/>
      <c r="G67" s="68"/>
      <c r="H67" s="68"/>
      <c r="I67" s="69" t="e">
        <f t="shared" si="0"/>
        <v>#DIV/0!</v>
      </c>
      <c r="J67" s="70"/>
      <c r="K67" s="71" t="s">
        <v>8</v>
      </c>
    </row>
    <row r="68" spans="1:11" ht="20.399999999999999" customHeight="1" x14ac:dyDescent="0.3">
      <c r="B68" s="182" t="s">
        <v>125</v>
      </c>
      <c r="C68" s="183"/>
      <c r="D68" s="129" t="s">
        <v>128</v>
      </c>
      <c r="E68" s="68"/>
      <c r="F68" s="68"/>
      <c r="G68" s="68"/>
      <c r="H68" s="68"/>
      <c r="I68" s="69" t="e">
        <f t="shared" si="0"/>
        <v>#DIV/0!</v>
      </c>
      <c r="J68" s="70"/>
      <c r="K68" s="71" t="s">
        <v>8</v>
      </c>
    </row>
    <row r="69" spans="1:11" ht="20.399999999999999" customHeight="1" x14ac:dyDescent="0.3">
      <c r="B69" s="182" t="s">
        <v>123</v>
      </c>
      <c r="C69" s="183"/>
      <c r="D69" s="191" t="s">
        <v>122</v>
      </c>
      <c r="E69" s="68"/>
      <c r="F69" s="68"/>
      <c r="G69" s="68"/>
      <c r="H69" s="68"/>
      <c r="I69" s="69" t="e">
        <f t="shared" si="0"/>
        <v>#DIV/0!</v>
      </c>
      <c r="J69" s="70"/>
      <c r="K69" s="71" t="s">
        <v>8</v>
      </c>
    </row>
    <row r="70" spans="1:11" ht="20.399999999999999" customHeight="1" x14ac:dyDescent="0.3">
      <c r="A70" s="143"/>
      <c r="B70" s="182" t="s">
        <v>182</v>
      </c>
      <c r="C70" s="183"/>
      <c r="D70" s="191"/>
      <c r="E70" s="68"/>
      <c r="F70" s="68"/>
      <c r="G70" s="68"/>
      <c r="H70" s="68"/>
      <c r="I70" s="69" t="e">
        <f t="shared" si="0"/>
        <v>#DIV/0!</v>
      </c>
      <c r="J70" s="70"/>
      <c r="K70" s="71" t="s">
        <v>8</v>
      </c>
    </row>
    <row r="71" spans="1:11" ht="20.399999999999999" customHeight="1" x14ac:dyDescent="0.3">
      <c r="B71" s="182" t="s">
        <v>155</v>
      </c>
      <c r="C71" s="183"/>
      <c r="D71" s="129" t="s">
        <v>126</v>
      </c>
      <c r="E71" s="68"/>
      <c r="F71" s="68"/>
      <c r="G71" s="68"/>
      <c r="H71" s="68"/>
      <c r="I71" s="69" t="e">
        <f t="shared" si="0"/>
        <v>#DIV/0!</v>
      </c>
      <c r="J71" s="70"/>
      <c r="K71" s="71" t="s">
        <v>8</v>
      </c>
    </row>
    <row r="72" spans="1:11" ht="20.399999999999999" customHeight="1" thickBot="1" x14ac:dyDescent="0.35">
      <c r="A72" s="138"/>
      <c r="B72" s="182" t="s">
        <v>127</v>
      </c>
      <c r="C72" s="183"/>
      <c r="D72" s="68"/>
      <c r="E72" s="68"/>
      <c r="F72" s="68"/>
      <c r="G72" s="68"/>
      <c r="H72" s="68"/>
      <c r="I72" s="69" t="e">
        <f t="shared" si="0"/>
        <v>#DIV/0!</v>
      </c>
      <c r="J72" s="70"/>
      <c r="K72" s="71" t="s">
        <v>8</v>
      </c>
    </row>
    <row r="73" spans="1:11" ht="14.4" thickBot="1" x14ac:dyDescent="0.35">
      <c r="B73" s="141" t="s">
        <v>11</v>
      </c>
      <c r="C73" s="144"/>
      <c r="D73" s="142"/>
      <c r="E73" s="52">
        <f>SUM(E50:E72)</f>
        <v>0</v>
      </c>
      <c r="F73" s="52">
        <f>SUM(F50:F72)</f>
        <v>0</v>
      </c>
      <c r="G73" s="52">
        <f>SUM(G50:G72)</f>
        <v>0</v>
      </c>
      <c r="H73" s="52">
        <f>SUM(H50:H72)</f>
        <v>0</v>
      </c>
      <c r="I73" s="145"/>
      <c r="J73" s="142"/>
      <c r="K73" s="142"/>
    </row>
    <row r="74" spans="1:11" ht="14.4" thickBot="1" x14ac:dyDescent="0.35">
      <c r="B74" s="158" t="s">
        <v>201</v>
      </c>
      <c r="C74" s="144"/>
      <c r="D74" s="147"/>
      <c r="E74" s="148"/>
      <c r="F74" s="147"/>
      <c r="G74" s="147"/>
      <c r="H74" s="147"/>
      <c r="I74" s="149" t="e">
        <f>F73/E73</f>
        <v>#DIV/0!</v>
      </c>
      <c r="J74" s="150"/>
      <c r="K74" s="151"/>
    </row>
    <row r="75" spans="1:11" x14ac:dyDescent="0.3">
      <c r="B75" s="152" t="s">
        <v>176</v>
      </c>
      <c r="C75" s="150"/>
      <c r="D75" s="150"/>
      <c r="E75" s="150"/>
      <c r="F75" s="150"/>
      <c r="G75" s="150"/>
      <c r="H75" s="150"/>
      <c r="I75" s="150"/>
      <c r="J75" s="150"/>
      <c r="K75" s="151"/>
    </row>
    <row r="76" spans="1:11" x14ac:dyDescent="0.3">
      <c r="B76" s="152" t="s">
        <v>175</v>
      </c>
      <c r="C76" s="150"/>
      <c r="D76" s="150"/>
      <c r="E76" s="150"/>
      <c r="F76" s="150"/>
      <c r="G76" s="150"/>
      <c r="H76" s="153"/>
      <c r="I76" s="150"/>
      <c r="J76" s="150"/>
      <c r="K76" s="151"/>
    </row>
    <row r="77" spans="1:11" ht="53.55" customHeight="1" x14ac:dyDescent="0.3">
      <c r="A77" s="154"/>
      <c r="B77" s="141" t="s">
        <v>117</v>
      </c>
      <c r="C77" s="142"/>
      <c r="D77" s="142" t="s">
        <v>129</v>
      </c>
      <c r="E77" s="134" t="s">
        <v>9</v>
      </c>
      <c r="F77" s="134" t="s">
        <v>202</v>
      </c>
      <c r="G77" s="134" t="s">
        <v>140</v>
      </c>
      <c r="H77" s="134" t="s">
        <v>141</v>
      </c>
      <c r="I77" s="134" t="s">
        <v>10</v>
      </c>
      <c r="J77" s="134" t="s">
        <v>136</v>
      </c>
      <c r="K77" s="134" t="s">
        <v>133</v>
      </c>
    </row>
    <row r="78" spans="1:11" ht="20.399999999999999" customHeight="1" x14ac:dyDescent="0.3">
      <c r="B78" s="182" t="s">
        <v>180</v>
      </c>
      <c r="C78" s="183"/>
      <c r="D78" s="129" t="s">
        <v>116</v>
      </c>
      <c r="E78" s="68"/>
      <c r="F78" s="68"/>
      <c r="G78" s="68"/>
      <c r="H78" s="68"/>
      <c r="I78" s="69" t="e">
        <f t="shared" si="0"/>
        <v>#DIV/0!</v>
      </c>
      <c r="J78" s="70"/>
      <c r="K78" s="71" t="s">
        <v>8</v>
      </c>
    </row>
    <row r="79" spans="1:11" ht="20.399999999999999" customHeight="1" thickBot="1" x14ac:dyDescent="0.35">
      <c r="A79" s="138"/>
      <c r="B79" s="182" t="s">
        <v>179</v>
      </c>
      <c r="C79" s="183"/>
      <c r="D79" s="68"/>
      <c r="E79" s="68"/>
      <c r="F79" s="68"/>
      <c r="G79" s="68"/>
      <c r="H79" s="68"/>
      <c r="I79" s="69" t="e">
        <f t="shared" si="0"/>
        <v>#DIV/0!</v>
      </c>
      <c r="J79" s="70"/>
      <c r="K79" s="71" t="s">
        <v>8</v>
      </c>
    </row>
    <row r="80" spans="1:11" ht="14.4" thickBot="1" x14ac:dyDescent="0.35">
      <c r="B80" s="141" t="s">
        <v>11</v>
      </c>
      <c r="C80" s="144"/>
      <c r="D80" s="142"/>
      <c r="E80" s="52">
        <f>SUM(E78:E79)</f>
        <v>0</v>
      </c>
      <c r="F80" s="52">
        <f t="shared" ref="F80:H80" si="1">SUM(F78:F79)</f>
        <v>0</v>
      </c>
      <c r="G80" s="52">
        <f t="shared" si="1"/>
        <v>0</v>
      </c>
      <c r="H80" s="52">
        <f t="shared" si="1"/>
        <v>0</v>
      </c>
      <c r="I80" s="145" t="e">
        <f>F80/E80</f>
        <v>#DIV/0!</v>
      </c>
      <c r="J80" s="142"/>
      <c r="K80" s="142"/>
    </row>
    <row r="81" spans="1:16" x14ac:dyDescent="0.3">
      <c r="B81" s="152"/>
      <c r="C81" s="150"/>
      <c r="D81" s="150"/>
      <c r="E81" s="150"/>
      <c r="F81" s="150"/>
      <c r="G81" s="150"/>
      <c r="H81" s="150"/>
      <c r="I81" s="150"/>
      <c r="J81" s="150"/>
      <c r="K81" s="151"/>
    </row>
    <row r="82" spans="1:16" ht="55.2" x14ac:dyDescent="0.3">
      <c r="B82" s="155" t="s">
        <v>166</v>
      </c>
      <c r="C82" s="142" t="s">
        <v>129</v>
      </c>
      <c r="D82" s="134" t="s">
        <v>9</v>
      </c>
      <c r="E82" s="134" t="s">
        <v>136</v>
      </c>
      <c r="F82" s="150"/>
      <c r="G82" s="153"/>
      <c r="H82" s="150"/>
      <c r="I82" s="153"/>
      <c r="J82" s="150"/>
      <c r="K82" s="151"/>
      <c r="L82" s="121"/>
      <c r="M82" s="121"/>
      <c r="N82" s="121"/>
      <c r="O82" s="121"/>
      <c r="P82" s="121"/>
    </row>
    <row r="83" spans="1:16" x14ac:dyDescent="0.3">
      <c r="A83" s="156"/>
      <c r="B83" s="129" t="s">
        <v>163</v>
      </c>
      <c r="C83" s="129" t="s">
        <v>164</v>
      </c>
      <c r="D83" s="39"/>
      <c r="E83" s="109"/>
      <c r="F83" s="150"/>
      <c r="G83" s="150"/>
      <c r="H83" s="150"/>
      <c r="I83" s="150"/>
      <c r="J83" s="150"/>
      <c r="K83" s="151"/>
    </row>
    <row r="84" spans="1:16" x14ac:dyDescent="0.3">
      <c r="B84" s="129" t="s">
        <v>165</v>
      </c>
      <c r="C84" s="157"/>
      <c r="D84" s="39"/>
      <c r="E84" s="109"/>
      <c r="F84" s="150"/>
      <c r="G84" s="150"/>
      <c r="H84" s="150"/>
      <c r="I84" s="150"/>
      <c r="J84" s="150"/>
      <c r="K84" s="151"/>
    </row>
    <row r="85" spans="1:16" x14ac:dyDescent="0.3">
      <c r="B85" s="186" t="s">
        <v>11</v>
      </c>
      <c r="C85" s="187"/>
      <c r="D85" s="52">
        <f>SUM(D83:D84)</f>
        <v>0</v>
      </c>
      <c r="E85" s="52"/>
      <c r="F85" s="150"/>
      <c r="G85" s="150"/>
      <c r="H85" s="150"/>
      <c r="I85" s="150"/>
      <c r="J85" s="150"/>
      <c r="K85" s="151"/>
    </row>
    <row r="86" spans="1:16" x14ac:dyDescent="0.3">
      <c r="B86" s="159"/>
      <c r="C86" s="160"/>
      <c r="D86" s="160"/>
      <c r="E86" s="160"/>
      <c r="F86" s="160"/>
      <c r="G86" s="160"/>
      <c r="H86" s="160"/>
      <c r="I86" s="160"/>
      <c r="J86" s="160"/>
      <c r="K86" s="161"/>
    </row>
  </sheetData>
  <sheetProtection algorithmName="SHA-512" hashValue="3DnBtVqV/A94kq5nBIgoeCVFH372r1LAaxpH+WBHYIT2yp1MT20Zh9DyNUOogJD4hVe4mRpfnj8HZQ2zVxc3Pw==" saltValue="tmcqcPZmRIlcY/+1mZ1i1A==" spinCount="100000" sheet="1" objects="1" scenarios="1"/>
  <mergeCells count="31">
    <mergeCell ref="B71:C71"/>
    <mergeCell ref="B72:C72"/>
    <mergeCell ref="B78:C78"/>
    <mergeCell ref="B79:C79"/>
    <mergeCell ref="B85:C85"/>
    <mergeCell ref="D69:D70"/>
    <mergeCell ref="B70:C70"/>
    <mergeCell ref="B56:C56"/>
    <mergeCell ref="B57:C57"/>
    <mergeCell ref="B58:C58"/>
    <mergeCell ref="B59:C59"/>
    <mergeCell ref="D60:D62"/>
    <mergeCell ref="B61:C61"/>
    <mergeCell ref="B62:C62"/>
    <mergeCell ref="B63:C63"/>
    <mergeCell ref="B66:C66"/>
    <mergeCell ref="B67:C67"/>
    <mergeCell ref="B68:C68"/>
    <mergeCell ref="B69:C69"/>
    <mergeCell ref="B51:C51"/>
    <mergeCell ref="B52:C52"/>
    <mergeCell ref="B53:C53"/>
    <mergeCell ref="B54:C54"/>
    <mergeCell ref="D54:D55"/>
    <mergeCell ref="B55:C55"/>
    <mergeCell ref="B50:C50"/>
    <mergeCell ref="E7:F7"/>
    <mergeCell ref="H9:J9"/>
    <mergeCell ref="G13:I13"/>
    <mergeCell ref="G15:I15"/>
    <mergeCell ref="G17:I17"/>
  </mergeCells>
  <conditionalFormatting sqref="E73">
    <cfRule type="expression" dxfId="10" priority="2">
      <formula>NOT(E73=F73+G73+H73)</formula>
    </cfRule>
  </conditionalFormatting>
  <dataValidations count="1">
    <dataValidation type="list" allowBlank="1" showInputMessage="1" showErrorMessage="1" sqref="J13:J14 J17:J18 K22:K23" xr:uid="{5BDD578E-2DFB-4500-B466-64E6D4664B01}">
      <formula1>"Valitse, Kyllä, Ei"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C199F20-654E-49E1-90CF-B3C0994F392B}">
          <x14:formula1>
            <xm:f>Alasvetovalikot!$C$32:$C$34</xm:f>
          </x14:formula1>
          <xm:sqref>K78:K79 K50:K72</xm:sqref>
        </x14:dataValidation>
        <x14:dataValidation type="list" allowBlank="1" showInputMessage="1" showErrorMessage="1" xr:uid="{1BE8EB6A-A551-45EE-87C6-A715B5228CB2}">
          <x14:formula1>
            <xm:f>Alasvetovalikot!$B$48:$B$51</xm:f>
          </x14:formula1>
          <xm:sqref>D43 D26:D36 D38</xm:sqref>
        </x14:dataValidation>
        <x14:dataValidation type="list" allowBlank="1" showInputMessage="1" showErrorMessage="1" xr:uid="{582CFBFC-5723-4265-9379-D80267CA9BBD}">
          <x14:formula1>
            <xm:f>Alasvetovalikot!$C$22:$C$29</xm:f>
          </x14:formula1>
          <xm:sqref>E7</xm:sqref>
        </x14:dataValidation>
        <x14:dataValidation type="list" allowBlank="1" showInputMessage="1" showErrorMessage="1" xr:uid="{7E75788B-BDEE-4D86-B000-C44F5F20B718}">
          <x14:formula1>
            <xm:f>Alasvetovalikot!$B$41:$B$45</xm:f>
          </x14:formula1>
          <xm:sqref>F6</xm:sqref>
        </x14:dataValidation>
        <x14:dataValidation type="list" allowBlank="1" showInputMessage="1" showErrorMessage="1" xr:uid="{D8C1B90C-A4BC-4E6D-A6D6-257D4A3D229F}">
          <x14:formula1>
            <xm:f>Alasvetovalikot!$B$32:$B$38</xm:f>
          </x14:formula1>
          <xm:sqref>E6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99C8B-C2BC-47EB-9987-EDC218CA9DE2}">
  <dimension ref="A2:X86"/>
  <sheetViews>
    <sheetView zoomScale="80" zoomScaleNormal="80" workbookViewId="0">
      <selection activeCellId="30" sqref="A85:XFD1048576 F83:XFD84 A84:B84 A83:C83 A80:XFD82 L78:XFD79 I78:I79 A79:C79 A78:D78 A73:XFD77 L50:XFD72 I50:I72 A72:C72 A50:D71 A44:XFD49 E43:XFD43 A43:B43 A40:XFD42 E38:XFD39 A38:B39 A37:XFD37 E26:XFD36 A26:B36 A22:XFD25 E13:XFD21 A21:B21 A13:C20 A8:XFD12 G6:XFD7 A6:D7 A1:XFD5"/>
    </sheetView>
  </sheetViews>
  <sheetFormatPr defaultColWidth="9.109375" defaultRowHeight="13.8" x14ac:dyDescent="0.3"/>
  <cols>
    <col min="1" max="1" width="19.21875" style="67" customWidth="1"/>
    <col min="2" max="2" width="30.5546875" style="67" customWidth="1"/>
    <col min="3" max="3" width="21.21875" style="67" customWidth="1"/>
    <col min="4" max="4" width="29" style="67" customWidth="1"/>
    <col min="5" max="5" width="18" style="67" customWidth="1"/>
    <col min="6" max="6" width="19.33203125" style="67" customWidth="1"/>
    <col min="7" max="7" width="18.109375" style="67" customWidth="1"/>
    <col min="8" max="8" width="21.44140625" style="67" customWidth="1"/>
    <col min="9" max="9" width="19.44140625" style="67" customWidth="1"/>
    <col min="10" max="10" width="47.44140625" style="67" customWidth="1"/>
    <col min="11" max="11" width="24.88671875" style="67" customWidth="1"/>
    <col min="12" max="16384" width="9.109375" style="67"/>
  </cols>
  <sheetData>
    <row r="2" spans="2:15" ht="17.399999999999999" x14ac:dyDescent="0.3">
      <c r="B2" s="29" t="s">
        <v>130</v>
      </c>
      <c r="F2" s="30"/>
    </row>
    <row r="3" spans="2:15" ht="14.4" x14ac:dyDescent="0.3">
      <c r="B3" s="48" t="s">
        <v>139</v>
      </c>
    </row>
    <row r="4" spans="2:15" ht="14.4" x14ac:dyDescent="0.3">
      <c r="B4" s="110"/>
    </row>
    <row r="5" spans="2:15" ht="19.5" customHeight="1" x14ac:dyDescent="0.3">
      <c r="E5" s="111" t="s">
        <v>75</v>
      </c>
      <c r="F5" s="111" t="s">
        <v>76</v>
      </c>
      <c r="I5" s="112"/>
    </row>
    <row r="6" spans="2:15" ht="17.399999999999999" x14ac:dyDescent="0.3">
      <c r="B6" s="113" t="s">
        <v>77</v>
      </c>
      <c r="C6" s="114"/>
      <c r="D6" s="114"/>
      <c r="E6" s="115" t="s">
        <v>8</v>
      </c>
      <c r="F6" s="116" t="s">
        <v>85</v>
      </c>
      <c r="I6" s="31"/>
    </row>
    <row r="7" spans="2:15" ht="21.6" customHeight="1" x14ac:dyDescent="0.3">
      <c r="B7" s="117" t="s">
        <v>78</v>
      </c>
      <c r="C7" s="118"/>
      <c r="D7" s="119"/>
      <c r="E7" s="188" t="s">
        <v>8</v>
      </c>
      <c r="F7" s="189"/>
    </row>
    <row r="9" spans="2:15" ht="14.4" x14ac:dyDescent="0.3">
      <c r="H9" s="190"/>
      <c r="I9" s="190"/>
      <c r="J9" s="190"/>
      <c r="K9" s="120"/>
      <c r="L9" s="121"/>
    </row>
    <row r="10" spans="2:15" s="125" customFormat="1" ht="18.600000000000001" thickBot="1" x14ac:dyDescent="0.35">
      <c r="B10" s="122" t="s">
        <v>94</v>
      </c>
      <c r="C10" s="123"/>
      <c r="D10" s="123"/>
      <c r="E10" s="124"/>
      <c r="F10" s="124"/>
      <c r="G10" s="124"/>
      <c r="H10" s="124"/>
    </row>
    <row r="12" spans="2:15" ht="19.5" customHeight="1" x14ac:dyDescent="0.3">
      <c r="B12" s="126" t="s">
        <v>1</v>
      </c>
      <c r="C12" s="127"/>
      <c r="D12" s="128" t="s">
        <v>148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2:15" ht="16.95" customHeight="1" x14ac:dyDescent="0.3">
      <c r="B13" s="129" t="s">
        <v>158</v>
      </c>
      <c r="C13" s="162" t="s">
        <v>2</v>
      </c>
      <c r="D13" s="68"/>
      <c r="E13" s="121"/>
      <c r="F13" s="121"/>
      <c r="G13" s="190"/>
      <c r="H13" s="190"/>
      <c r="I13" s="190"/>
      <c r="J13" s="130"/>
      <c r="K13" s="121"/>
      <c r="L13" s="121"/>
      <c r="M13" s="121"/>
      <c r="N13" s="121"/>
      <c r="O13" s="121"/>
    </row>
    <row r="14" spans="2:15" ht="16.95" customHeight="1" x14ac:dyDescent="0.3">
      <c r="B14" s="129" t="s">
        <v>157</v>
      </c>
      <c r="C14" s="162" t="s">
        <v>2</v>
      </c>
      <c r="D14" s="68"/>
      <c r="E14" s="121"/>
      <c r="F14" s="121"/>
      <c r="G14" s="131"/>
      <c r="H14" s="131"/>
      <c r="I14" s="131"/>
      <c r="J14" s="130"/>
      <c r="K14" s="121"/>
      <c r="L14" s="121"/>
      <c r="M14" s="121"/>
      <c r="N14" s="121"/>
      <c r="O14" s="121"/>
    </row>
    <row r="15" spans="2:15" ht="16.95" customHeight="1" x14ac:dyDescent="0.3">
      <c r="B15" s="129" t="s">
        <v>3</v>
      </c>
      <c r="C15" s="162" t="s">
        <v>2</v>
      </c>
      <c r="D15" s="68"/>
      <c r="G15" s="190"/>
      <c r="H15" s="190"/>
      <c r="I15" s="190"/>
      <c r="J15" s="120"/>
      <c r="K15" s="121"/>
    </row>
    <row r="16" spans="2:15" ht="16.95" customHeight="1" x14ac:dyDescent="0.3">
      <c r="B16" s="129" t="s">
        <v>159</v>
      </c>
      <c r="C16" s="162" t="s">
        <v>2</v>
      </c>
      <c r="D16" s="68"/>
      <c r="G16" s="131"/>
      <c r="H16" s="131"/>
      <c r="I16" s="131"/>
      <c r="J16" s="120"/>
      <c r="K16" s="121"/>
    </row>
    <row r="17" spans="2:11" ht="16.95" customHeight="1" x14ac:dyDescent="0.3">
      <c r="B17" s="129" t="s">
        <v>4</v>
      </c>
      <c r="C17" s="162" t="s">
        <v>151</v>
      </c>
      <c r="D17" s="68"/>
      <c r="G17" s="190"/>
      <c r="H17" s="190"/>
      <c r="I17" s="190"/>
      <c r="J17" s="130"/>
      <c r="K17" s="121"/>
    </row>
    <row r="18" spans="2:11" ht="16.95" customHeight="1" x14ac:dyDescent="0.3">
      <c r="B18" s="129" t="s">
        <v>161</v>
      </c>
      <c r="C18" s="162" t="s">
        <v>151</v>
      </c>
      <c r="D18" s="68"/>
      <c r="G18" s="131"/>
      <c r="H18" s="131"/>
      <c r="I18" s="131"/>
      <c r="J18" s="130"/>
      <c r="K18" s="121"/>
    </row>
    <row r="19" spans="2:11" ht="16.95" customHeight="1" x14ac:dyDescent="0.3">
      <c r="B19" s="129" t="s">
        <v>5</v>
      </c>
      <c r="C19" s="162" t="s">
        <v>6</v>
      </c>
      <c r="D19" s="68"/>
    </row>
    <row r="20" spans="2:11" ht="16.95" customHeight="1" x14ac:dyDescent="0.3">
      <c r="B20" s="129" t="s">
        <v>160</v>
      </c>
      <c r="C20" s="162" t="s">
        <v>6</v>
      </c>
      <c r="D20" s="68"/>
    </row>
    <row r="21" spans="2:11" x14ac:dyDescent="0.3">
      <c r="B21" s="129" t="s">
        <v>174</v>
      </c>
      <c r="C21" s="39"/>
      <c r="D21" s="72"/>
    </row>
    <row r="22" spans="2:11" x14ac:dyDescent="0.3">
      <c r="H22" s="121"/>
      <c r="I22" s="121"/>
      <c r="J22" s="121"/>
      <c r="K22" s="130"/>
    </row>
    <row r="23" spans="2:11" ht="18.600000000000001" thickBot="1" x14ac:dyDescent="0.35">
      <c r="B23" s="122" t="s">
        <v>73</v>
      </c>
      <c r="C23" s="123"/>
      <c r="D23" s="123"/>
      <c r="E23" s="124"/>
      <c r="F23" s="124"/>
      <c r="G23" s="124"/>
      <c r="H23" s="124"/>
      <c r="I23" s="121"/>
      <c r="J23" s="121"/>
      <c r="K23" s="130"/>
    </row>
    <row r="24" spans="2:11" ht="14.4" x14ac:dyDescent="0.3">
      <c r="B24" s="132"/>
    </row>
    <row r="25" spans="2:11" ht="16.2" x14ac:dyDescent="0.3">
      <c r="B25" s="133" t="s">
        <v>15</v>
      </c>
      <c r="C25" s="134" t="s">
        <v>199</v>
      </c>
      <c r="D25" s="134" t="s">
        <v>144</v>
      </c>
    </row>
    <row r="26" spans="2:11" ht="17.399999999999999" customHeight="1" x14ac:dyDescent="0.3">
      <c r="B26" s="12" t="s">
        <v>32</v>
      </c>
      <c r="C26" s="99"/>
      <c r="D26" s="135" t="s">
        <v>8</v>
      </c>
    </row>
    <row r="27" spans="2:11" ht="17.399999999999999" customHeight="1" x14ac:dyDescent="0.3">
      <c r="B27" s="12" t="s">
        <v>23</v>
      </c>
      <c r="C27" s="99"/>
      <c r="D27" s="135" t="s">
        <v>8</v>
      </c>
    </row>
    <row r="28" spans="2:11" ht="17.399999999999999" customHeight="1" x14ac:dyDescent="0.3">
      <c r="B28" s="12" t="s">
        <v>24</v>
      </c>
      <c r="C28" s="99"/>
      <c r="D28" s="135" t="s">
        <v>8</v>
      </c>
    </row>
    <row r="29" spans="2:11" ht="17.399999999999999" customHeight="1" x14ac:dyDescent="0.3">
      <c r="B29" s="12" t="s">
        <v>25</v>
      </c>
      <c r="C29" s="99"/>
      <c r="D29" s="135" t="s">
        <v>8</v>
      </c>
    </row>
    <row r="30" spans="2:11" ht="17.399999999999999" customHeight="1" x14ac:dyDescent="0.3">
      <c r="B30" s="12" t="s">
        <v>26</v>
      </c>
      <c r="C30" s="99"/>
      <c r="D30" s="135" t="s">
        <v>8</v>
      </c>
    </row>
    <row r="31" spans="2:11" ht="17.399999999999999" customHeight="1" x14ac:dyDescent="0.3">
      <c r="B31" s="12" t="s">
        <v>27</v>
      </c>
      <c r="C31" s="99"/>
      <c r="D31" s="135" t="s">
        <v>8</v>
      </c>
    </row>
    <row r="32" spans="2:11" ht="17.399999999999999" customHeight="1" x14ac:dyDescent="0.3">
      <c r="B32" s="12" t="s">
        <v>28</v>
      </c>
      <c r="C32" s="99"/>
      <c r="D32" s="135" t="s">
        <v>8</v>
      </c>
    </row>
    <row r="33" spans="1:24" ht="17.399999999999999" customHeight="1" x14ac:dyDescent="0.3">
      <c r="B33" s="12" t="s">
        <v>29</v>
      </c>
      <c r="C33" s="99"/>
      <c r="D33" s="135" t="s">
        <v>8</v>
      </c>
    </row>
    <row r="34" spans="1:24" ht="24" customHeight="1" x14ac:dyDescent="0.3">
      <c r="B34" s="12" t="s">
        <v>30</v>
      </c>
      <c r="C34" s="99"/>
      <c r="D34" s="135" t="s">
        <v>8</v>
      </c>
    </row>
    <row r="35" spans="1:24" ht="19.95" customHeight="1" x14ac:dyDescent="0.3">
      <c r="B35" s="12" t="s">
        <v>31</v>
      </c>
      <c r="C35" s="99"/>
      <c r="D35" s="135" t="s">
        <v>8</v>
      </c>
    </row>
    <row r="36" spans="1:24" ht="17.399999999999999" customHeight="1" x14ac:dyDescent="0.3">
      <c r="B36" s="12" t="s">
        <v>33</v>
      </c>
      <c r="C36" s="99"/>
      <c r="D36" s="135" t="s">
        <v>8</v>
      </c>
    </row>
    <row r="37" spans="1:24" ht="17.399999999999999" customHeight="1" x14ac:dyDescent="0.3">
      <c r="B37" s="133" t="s">
        <v>15</v>
      </c>
      <c r="C37" s="134" t="s">
        <v>194</v>
      </c>
      <c r="D37" s="134" t="s">
        <v>144</v>
      </c>
    </row>
    <row r="38" spans="1:24" x14ac:dyDescent="0.3">
      <c r="B38" s="12" t="s">
        <v>193</v>
      </c>
      <c r="C38" s="99"/>
      <c r="D38" s="135" t="s">
        <v>8</v>
      </c>
    </row>
    <row r="40" spans="1:24" ht="18.600000000000001" thickBot="1" x14ac:dyDescent="0.35">
      <c r="B40" s="122" t="s">
        <v>74</v>
      </c>
      <c r="C40" s="123"/>
      <c r="D40" s="123"/>
      <c r="E40" s="124"/>
      <c r="F40" s="124"/>
      <c r="G40" s="124"/>
      <c r="H40" s="124"/>
    </row>
    <row r="42" spans="1:24" x14ac:dyDescent="0.3">
      <c r="B42" s="133" t="s">
        <v>17</v>
      </c>
      <c r="C42" s="134" t="s">
        <v>18</v>
      </c>
      <c r="D42" s="134" t="s">
        <v>144</v>
      </c>
    </row>
    <row r="43" spans="1:24" ht="17.399999999999999" customHeight="1" x14ac:dyDescent="0.3">
      <c r="B43" s="12" t="s">
        <v>19</v>
      </c>
      <c r="C43" s="99"/>
      <c r="D43" s="135" t="s">
        <v>8</v>
      </c>
    </row>
    <row r="45" spans="1:24" x14ac:dyDescent="0.3">
      <c r="V45" s="121"/>
      <c r="W45" s="121"/>
      <c r="X45" s="121"/>
    </row>
    <row r="46" spans="1:24" ht="18.600000000000001" thickBot="1" x14ac:dyDescent="0.35">
      <c r="A46" s="136"/>
      <c r="B46" s="122" t="s">
        <v>12</v>
      </c>
      <c r="C46" s="123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37"/>
      <c r="W46" s="137"/>
      <c r="X46" s="121"/>
    </row>
    <row r="47" spans="1:24" x14ac:dyDescent="0.3">
      <c r="B47" s="138"/>
      <c r="D47" s="139"/>
      <c r="V47" s="121"/>
      <c r="W47" s="121"/>
      <c r="X47" s="121"/>
    </row>
    <row r="48" spans="1:24" x14ac:dyDescent="0.3">
      <c r="D48" s="139"/>
      <c r="F48" s="107" t="s">
        <v>197</v>
      </c>
      <c r="G48" s="107" t="s">
        <v>195</v>
      </c>
      <c r="H48" s="107" t="s">
        <v>196</v>
      </c>
      <c r="N48" s="139"/>
      <c r="V48" s="121"/>
      <c r="W48" s="121"/>
      <c r="X48" s="121"/>
    </row>
    <row r="49" spans="1:11" ht="59.25" customHeight="1" x14ac:dyDescent="0.3">
      <c r="A49" s="140"/>
      <c r="B49" s="141" t="s">
        <v>7</v>
      </c>
      <c r="C49" s="142"/>
      <c r="D49" s="142" t="s">
        <v>129</v>
      </c>
      <c r="E49" s="134" t="s">
        <v>9</v>
      </c>
      <c r="F49" s="134" t="s">
        <v>200</v>
      </c>
      <c r="G49" s="134" t="s">
        <v>140</v>
      </c>
      <c r="H49" s="134" t="s">
        <v>141</v>
      </c>
      <c r="I49" s="134" t="s">
        <v>10</v>
      </c>
      <c r="J49" s="134" t="s">
        <v>136</v>
      </c>
      <c r="K49" s="134" t="s">
        <v>133</v>
      </c>
    </row>
    <row r="50" spans="1:11" ht="20.399999999999999" customHeight="1" x14ac:dyDescent="0.3">
      <c r="B50" s="192" t="s">
        <v>61</v>
      </c>
      <c r="C50" s="193"/>
      <c r="D50" s="129" t="s">
        <v>99</v>
      </c>
      <c r="E50" s="68">
        <v>0</v>
      </c>
      <c r="F50" s="68"/>
      <c r="G50" s="68"/>
      <c r="H50" s="68"/>
      <c r="I50" s="69" t="e">
        <f>F50/E50</f>
        <v>#DIV/0!</v>
      </c>
      <c r="J50" s="70"/>
      <c r="K50" s="71" t="s">
        <v>8</v>
      </c>
    </row>
    <row r="51" spans="1:11" ht="20.399999999999999" customHeight="1" x14ac:dyDescent="0.3">
      <c r="B51" s="182" t="s">
        <v>162</v>
      </c>
      <c r="C51" s="183"/>
      <c r="D51" s="129" t="s">
        <v>100</v>
      </c>
      <c r="E51" s="68"/>
      <c r="F51" s="68"/>
      <c r="G51" s="68"/>
      <c r="H51" s="68"/>
      <c r="I51" s="69" t="e">
        <f t="shared" ref="I51:I79" si="0">F51/E51</f>
        <v>#DIV/0!</v>
      </c>
      <c r="J51" s="70"/>
      <c r="K51" s="71" t="s">
        <v>8</v>
      </c>
    </row>
    <row r="52" spans="1:11" ht="20.399999999999999" customHeight="1" x14ac:dyDescent="0.3">
      <c r="B52" s="182" t="s">
        <v>156</v>
      </c>
      <c r="C52" s="183"/>
      <c r="D52" s="129" t="s">
        <v>102</v>
      </c>
      <c r="E52" s="68"/>
      <c r="F52" s="68"/>
      <c r="G52" s="68"/>
      <c r="H52" s="68"/>
      <c r="I52" s="69" t="e">
        <f t="shared" si="0"/>
        <v>#DIV/0!</v>
      </c>
      <c r="J52" s="70"/>
      <c r="K52" s="71" t="s">
        <v>8</v>
      </c>
    </row>
    <row r="53" spans="1:11" ht="20.399999999999999" customHeight="1" x14ac:dyDescent="0.3">
      <c r="B53" s="182" t="s">
        <v>167</v>
      </c>
      <c r="C53" s="183"/>
      <c r="D53" s="12" t="s">
        <v>103</v>
      </c>
      <c r="E53" s="68"/>
      <c r="F53" s="68"/>
      <c r="G53" s="68"/>
      <c r="H53" s="68"/>
      <c r="I53" s="69" t="e">
        <f>F53/E53</f>
        <v>#DIV/0!</v>
      </c>
      <c r="J53" s="70"/>
      <c r="K53" s="71" t="s">
        <v>8</v>
      </c>
    </row>
    <row r="54" spans="1:11" ht="20.399999999999999" customHeight="1" x14ac:dyDescent="0.3">
      <c r="B54" s="182" t="s">
        <v>114</v>
      </c>
      <c r="C54" s="183"/>
      <c r="D54" s="191" t="s">
        <v>112</v>
      </c>
      <c r="E54" s="68"/>
      <c r="F54" s="68"/>
      <c r="G54" s="68"/>
      <c r="H54" s="68"/>
      <c r="I54" s="69" t="e">
        <f>F54/E54</f>
        <v>#DIV/0!</v>
      </c>
      <c r="J54" s="70"/>
      <c r="K54" s="71" t="s">
        <v>8</v>
      </c>
    </row>
    <row r="55" spans="1:11" ht="20.399999999999999" customHeight="1" x14ac:dyDescent="0.3">
      <c r="B55" s="182" t="s">
        <v>113</v>
      </c>
      <c r="C55" s="183"/>
      <c r="D55" s="191"/>
      <c r="E55" s="68"/>
      <c r="F55" s="68"/>
      <c r="G55" s="68"/>
      <c r="H55" s="68"/>
      <c r="I55" s="69" t="e">
        <f>F55/E55</f>
        <v>#DIV/0!</v>
      </c>
      <c r="J55" s="70"/>
      <c r="K55" s="71" t="s">
        <v>8</v>
      </c>
    </row>
    <row r="56" spans="1:11" ht="27.45" customHeight="1" x14ac:dyDescent="0.3">
      <c r="B56" s="184" t="s">
        <v>168</v>
      </c>
      <c r="C56" s="185"/>
      <c r="D56" s="12" t="s">
        <v>119</v>
      </c>
      <c r="E56" s="68"/>
      <c r="F56" s="68"/>
      <c r="G56" s="68"/>
      <c r="H56" s="68"/>
      <c r="I56" s="69" t="e">
        <f>F56/E56</f>
        <v>#DIV/0!</v>
      </c>
      <c r="J56" s="70"/>
      <c r="K56" s="71" t="s">
        <v>8</v>
      </c>
    </row>
    <row r="57" spans="1:11" ht="20.399999999999999" customHeight="1" x14ac:dyDescent="0.3">
      <c r="B57" s="182" t="s">
        <v>181</v>
      </c>
      <c r="C57" s="183"/>
      <c r="D57" s="12" t="s">
        <v>105</v>
      </c>
      <c r="E57" s="68"/>
      <c r="F57" s="68"/>
      <c r="G57" s="68"/>
      <c r="H57" s="68"/>
      <c r="I57" s="69" t="e">
        <f t="shared" si="0"/>
        <v>#DIV/0!</v>
      </c>
      <c r="J57" s="70"/>
      <c r="K57" s="71" t="s">
        <v>8</v>
      </c>
    </row>
    <row r="58" spans="1:11" ht="20.399999999999999" customHeight="1" x14ac:dyDescent="0.3">
      <c r="B58" s="184" t="s">
        <v>64</v>
      </c>
      <c r="C58" s="185"/>
      <c r="D58" s="12" t="s">
        <v>169</v>
      </c>
      <c r="E58" s="68"/>
      <c r="F58" s="68"/>
      <c r="G58" s="68"/>
      <c r="H58" s="68"/>
      <c r="I58" s="69" t="e">
        <f>F58/E58</f>
        <v>#DIV/0!</v>
      </c>
      <c r="J58" s="70"/>
      <c r="K58" s="71" t="s">
        <v>8</v>
      </c>
    </row>
    <row r="59" spans="1:11" ht="20.399999999999999" customHeight="1" x14ac:dyDescent="0.3">
      <c r="B59" s="182" t="s">
        <v>107</v>
      </c>
      <c r="C59" s="183"/>
      <c r="D59" s="129" t="s">
        <v>106</v>
      </c>
      <c r="E59" s="68"/>
      <c r="F59" s="68"/>
      <c r="G59" s="68"/>
      <c r="H59" s="68"/>
      <c r="I59" s="69" t="e">
        <f t="shared" si="0"/>
        <v>#DIV/0!</v>
      </c>
      <c r="J59" s="70"/>
      <c r="K59" s="71" t="s">
        <v>8</v>
      </c>
    </row>
    <row r="60" spans="1:11" ht="20.399999999999999" customHeight="1" x14ac:dyDescent="0.3">
      <c r="B60" s="101" t="s">
        <v>109</v>
      </c>
      <c r="C60" s="102"/>
      <c r="D60" s="191" t="s">
        <v>108</v>
      </c>
      <c r="E60" s="68"/>
      <c r="F60" s="68"/>
      <c r="G60" s="68"/>
      <c r="H60" s="68"/>
      <c r="I60" s="69" t="e">
        <f t="shared" si="0"/>
        <v>#DIV/0!</v>
      </c>
      <c r="J60" s="70"/>
      <c r="K60" s="71" t="s">
        <v>8</v>
      </c>
    </row>
    <row r="61" spans="1:11" ht="28.05" customHeight="1" x14ac:dyDescent="0.3">
      <c r="B61" s="182" t="s">
        <v>110</v>
      </c>
      <c r="C61" s="183"/>
      <c r="D61" s="191"/>
      <c r="E61" s="68"/>
      <c r="F61" s="68"/>
      <c r="G61" s="68"/>
      <c r="H61" s="68"/>
      <c r="I61" s="69" t="e">
        <f t="shared" si="0"/>
        <v>#DIV/0!</v>
      </c>
      <c r="J61" s="70"/>
      <c r="K61" s="71" t="s">
        <v>8</v>
      </c>
    </row>
    <row r="62" spans="1:11" ht="20.399999999999999" customHeight="1" x14ac:dyDescent="0.3">
      <c r="B62" s="182" t="s">
        <v>111</v>
      </c>
      <c r="C62" s="183"/>
      <c r="D62" s="191"/>
      <c r="E62" s="68"/>
      <c r="F62" s="68"/>
      <c r="G62" s="68"/>
      <c r="H62" s="68"/>
      <c r="I62" s="69" t="e">
        <f t="shared" si="0"/>
        <v>#DIV/0!</v>
      </c>
      <c r="J62" s="70"/>
      <c r="K62" s="71" t="s">
        <v>8</v>
      </c>
    </row>
    <row r="63" spans="1:11" ht="20.399999999999999" customHeight="1" x14ac:dyDescent="0.3">
      <c r="A63" s="138"/>
      <c r="B63" s="182" t="s">
        <v>178</v>
      </c>
      <c r="C63" s="183"/>
      <c r="D63" s="12" t="s">
        <v>118</v>
      </c>
      <c r="E63" s="68"/>
      <c r="F63" s="68"/>
      <c r="G63" s="68"/>
      <c r="H63" s="68"/>
      <c r="I63" s="69" t="e">
        <f t="shared" si="0"/>
        <v>#DIV/0!</v>
      </c>
      <c r="J63" s="70"/>
      <c r="K63" s="71" t="s">
        <v>8</v>
      </c>
    </row>
    <row r="64" spans="1:11" ht="19.95" customHeight="1" x14ac:dyDescent="0.3">
      <c r="B64" s="101" t="s">
        <v>170</v>
      </c>
      <c r="C64" s="102"/>
      <c r="D64" s="12" t="s">
        <v>183</v>
      </c>
      <c r="E64" s="68"/>
      <c r="F64" s="68"/>
      <c r="G64" s="68"/>
      <c r="H64" s="68"/>
      <c r="I64" s="69" t="e">
        <f t="shared" si="0"/>
        <v>#DIV/0!</v>
      </c>
      <c r="J64" s="70"/>
      <c r="K64" s="71" t="s">
        <v>8</v>
      </c>
    </row>
    <row r="65" spans="1:11" ht="19.95" customHeight="1" x14ac:dyDescent="0.3">
      <c r="B65" s="101" t="s">
        <v>177</v>
      </c>
      <c r="C65" s="102"/>
      <c r="D65" s="12"/>
      <c r="E65" s="68"/>
      <c r="F65" s="68"/>
      <c r="G65" s="68"/>
      <c r="H65" s="68"/>
      <c r="I65" s="69" t="e">
        <f t="shared" si="0"/>
        <v>#DIV/0!</v>
      </c>
      <c r="J65" s="70"/>
      <c r="K65" s="71" t="s">
        <v>8</v>
      </c>
    </row>
    <row r="66" spans="1:11" ht="26.25" customHeight="1" x14ac:dyDescent="0.3">
      <c r="A66" s="138"/>
      <c r="B66" s="184" t="s">
        <v>171</v>
      </c>
      <c r="C66" s="185"/>
      <c r="D66" s="12" t="s">
        <v>172</v>
      </c>
      <c r="E66" s="68"/>
      <c r="F66" s="68"/>
      <c r="G66" s="68"/>
      <c r="H66" s="68"/>
      <c r="I66" s="69" t="e">
        <f t="shared" si="0"/>
        <v>#DIV/0!</v>
      </c>
      <c r="J66" s="70"/>
      <c r="K66" s="71" t="s">
        <v>8</v>
      </c>
    </row>
    <row r="67" spans="1:11" ht="20.399999999999999" customHeight="1" x14ac:dyDescent="0.3">
      <c r="B67" s="182" t="s">
        <v>62</v>
      </c>
      <c r="C67" s="183"/>
      <c r="D67" s="129" t="s">
        <v>120</v>
      </c>
      <c r="E67" s="68"/>
      <c r="F67" s="68"/>
      <c r="G67" s="68"/>
      <c r="H67" s="68"/>
      <c r="I67" s="69" t="e">
        <f t="shared" si="0"/>
        <v>#DIV/0!</v>
      </c>
      <c r="J67" s="70"/>
      <c r="K67" s="71" t="s">
        <v>8</v>
      </c>
    </row>
    <row r="68" spans="1:11" ht="20.399999999999999" customHeight="1" x14ac:dyDescent="0.3">
      <c r="B68" s="182" t="s">
        <v>125</v>
      </c>
      <c r="C68" s="183"/>
      <c r="D68" s="129" t="s">
        <v>128</v>
      </c>
      <c r="E68" s="68"/>
      <c r="F68" s="68"/>
      <c r="G68" s="68"/>
      <c r="H68" s="68"/>
      <c r="I68" s="69" t="e">
        <f t="shared" si="0"/>
        <v>#DIV/0!</v>
      </c>
      <c r="J68" s="70"/>
      <c r="K68" s="71" t="s">
        <v>8</v>
      </c>
    </row>
    <row r="69" spans="1:11" ht="20.399999999999999" customHeight="1" x14ac:dyDescent="0.3">
      <c r="B69" s="182" t="s">
        <v>123</v>
      </c>
      <c r="C69" s="183"/>
      <c r="D69" s="191" t="s">
        <v>122</v>
      </c>
      <c r="E69" s="68"/>
      <c r="F69" s="68"/>
      <c r="G69" s="68"/>
      <c r="H69" s="68"/>
      <c r="I69" s="69" t="e">
        <f t="shared" si="0"/>
        <v>#DIV/0!</v>
      </c>
      <c r="J69" s="70"/>
      <c r="K69" s="71" t="s">
        <v>8</v>
      </c>
    </row>
    <row r="70" spans="1:11" ht="20.399999999999999" customHeight="1" x14ac:dyDescent="0.3">
      <c r="A70" s="143"/>
      <c r="B70" s="182" t="s">
        <v>182</v>
      </c>
      <c r="C70" s="183"/>
      <c r="D70" s="191"/>
      <c r="E70" s="68"/>
      <c r="F70" s="68"/>
      <c r="G70" s="68"/>
      <c r="H70" s="68"/>
      <c r="I70" s="69" t="e">
        <f t="shared" si="0"/>
        <v>#DIV/0!</v>
      </c>
      <c r="J70" s="70"/>
      <c r="K70" s="71" t="s">
        <v>8</v>
      </c>
    </row>
    <row r="71" spans="1:11" ht="20.399999999999999" customHeight="1" x14ac:dyDescent="0.3">
      <c r="B71" s="182" t="s">
        <v>155</v>
      </c>
      <c r="C71" s="183"/>
      <c r="D71" s="129" t="s">
        <v>126</v>
      </c>
      <c r="E71" s="68"/>
      <c r="F71" s="68"/>
      <c r="G71" s="68"/>
      <c r="H71" s="68"/>
      <c r="I71" s="69" t="e">
        <f t="shared" si="0"/>
        <v>#DIV/0!</v>
      </c>
      <c r="J71" s="70"/>
      <c r="K71" s="71" t="s">
        <v>8</v>
      </c>
    </row>
    <row r="72" spans="1:11" ht="20.399999999999999" customHeight="1" thickBot="1" x14ac:dyDescent="0.35">
      <c r="A72" s="138"/>
      <c r="B72" s="182" t="s">
        <v>127</v>
      </c>
      <c r="C72" s="183"/>
      <c r="D72" s="68"/>
      <c r="E72" s="68"/>
      <c r="F72" s="68"/>
      <c r="G72" s="68"/>
      <c r="H72" s="68"/>
      <c r="I72" s="69" t="e">
        <f t="shared" si="0"/>
        <v>#DIV/0!</v>
      </c>
      <c r="J72" s="70"/>
      <c r="K72" s="71" t="s">
        <v>8</v>
      </c>
    </row>
    <row r="73" spans="1:11" ht="14.4" thickBot="1" x14ac:dyDescent="0.35">
      <c r="B73" s="141" t="s">
        <v>11</v>
      </c>
      <c r="C73" s="144"/>
      <c r="D73" s="142"/>
      <c r="E73" s="52">
        <f>SUM(E50:E72)</f>
        <v>0</v>
      </c>
      <c r="F73" s="52">
        <f>SUM(F50:F72)</f>
        <v>0</v>
      </c>
      <c r="G73" s="52">
        <f>SUM(G50:G72)</f>
        <v>0</v>
      </c>
      <c r="H73" s="52">
        <f>SUM(H50:H72)</f>
        <v>0</v>
      </c>
      <c r="I73" s="145"/>
      <c r="J73" s="142"/>
      <c r="K73" s="142"/>
    </row>
    <row r="74" spans="1:11" ht="14.4" thickBot="1" x14ac:dyDescent="0.35">
      <c r="B74" s="158" t="s">
        <v>201</v>
      </c>
      <c r="C74" s="144"/>
      <c r="D74" s="147"/>
      <c r="E74" s="148"/>
      <c r="F74" s="147"/>
      <c r="G74" s="147"/>
      <c r="H74" s="147"/>
      <c r="I74" s="149" t="e">
        <f>F73/E73</f>
        <v>#DIV/0!</v>
      </c>
      <c r="J74" s="150"/>
      <c r="K74" s="151"/>
    </row>
    <row r="75" spans="1:11" x14ac:dyDescent="0.3">
      <c r="B75" s="152" t="s">
        <v>176</v>
      </c>
      <c r="C75" s="150"/>
      <c r="D75" s="150"/>
      <c r="E75" s="150"/>
      <c r="F75" s="150"/>
      <c r="G75" s="150"/>
      <c r="H75" s="150"/>
      <c r="I75" s="150"/>
      <c r="J75" s="150"/>
      <c r="K75" s="151"/>
    </row>
    <row r="76" spans="1:11" x14ac:dyDescent="0.3">
      <c r="B76" s="152" t="s">
        <v>175</v>
      </c>
      <c r="C76" s="150"/>
      <c r="D76" s="150"/>
      <c r="E76" s="150"/>
      <c r="F76" s="150"/>
      <c r="G76" s="150"/>
      <c r="H76" s="153"/>
      <c r="I76" s="150"/>
      <c r="J76" s="150"/>
      <c r="K76" s="151"/>
    </row>
    <row r="77" spans="1:11" ht="53.55" customHeight="1" x14ac:dyDescent="0.3">
      <c r="A77" s="154"/>
      <c r="B77" s="141" t="s">
        <v>117</v>
      </c>
      <c r="C77" s="142"/>
      <c r="D77" s="142" t="s">
        <v>129</v>
      </c>
      <c r="E77" s="134" t="s">
        <v>9</v>
      </c>
      <c r="F77" s="134" t="s">
        <v>202</v>
      </c>
      <c r="G77" s="134" t="s">
        <v>140</v>
      </c>
      <c r="H77" s="134" t="s">
        <v>141</v>
      </c>
      <c r="I77" s="134" t="s">
        <v>10</v>
      </c>
      <c r="J77" s="134" t="s">
        <v>136</v>
      </c>
      <c r="K77" s="134" t="s">
        <v>133</v>
      </c>
    </row>
    <row r="78" spans="1:11" ht="20.399999999999999" customHeight="1" x14ac:dyDescent="0.3">
      <c r="B78" s="182" t="s">
        <v>180</v>
      </c>
      <c r="C78" s="183"/>
      <c r="D78" s="129" t="s">
        <v>116</v>
      </c>
      <c r="E78" s="68"/>
      <c r="F78" s="68"/>
      <c r="G78" s="68"/>
      <c r="H78" s="68"/>
      <c r="I78" s="69" t="e">
        <f t="shared" si="0"/>
        <v>#DIV/0!</v>
      </c>
      <c r="J78" s="70"/>
      <c r="K78" s="71" t="s">
        <v>8</v>
      </c>
    </row>
    <row r="79" spans="1:11" ht="20.399999999999999" customHeight="1" thickBot="1" x14ac:dyDescent="0.35">
      <c r="A79" s="138"/>
      <c r="B79" s="182" t="s">
        <v>179</v>
      </c>
      <c r="C79" s="183"/>
      <c r="D79" s="68"/>
      <c r="E79" s="68"/>
      <c r="F79" s="68"/>
      <c r="G79" s="68"/>
      <c r="H79" s="68"/>
      <c r="I79" s="69" t="e">
        <f t="shared" si="0"/>
        <v>#DIV/0!</v>
      </c>
      <c r="J79" s="70"/>
      <c r="K79" s="71" t="s">
        <v>8</v>
      </c>
    </row>
    <row r="80" spans="1:11" ht="14.4" thickBot="1" x14ac:dyDescent="0.35">
      <c r="B80" s="141" t="s">
        <v>11</v>
      </c>
      <c r="C80" s="144"/>
      <c r="D80" s="142"/>
      <c r="E80" s="52">
        <f>SUM(E78:E79)</f>
        <v>0</v>
      </c>
      <c r="F80" s="52">
        <f t="shared" ref="F80:H80" si="1">SUM(F78:F79)</f>
        <v>0</v>
      </c>
      <c r="G80" s="52">
        <f t="shared" si="1"/>
        <v>0</v>
      </c>
      <c r="H80" s="52">
        <f t="shared" si="1"/>
        <v>0</v>
      </c>
      <c r="I80" s="145" t="e">
        <f>F80/E80</f>
        <v>#DIV/0!</v>
      </c>
      <c r="J80" s="142"/>
      <c r="K80" s="142"/>
    </row>
    <row r="81" spans="1:16" x14ac:dyDescent="0.3">
      <c r="B81" s="152"/>
      <c r="C81" s="150"/>
      <c r="D81" s="150"/>
      <c r="E81" s="150"/>
      <c r="F81" s="150"/>
      <c r="G81" s="150"/>
      <c r="H81" s="150"/>
      <c r="I81" s="150"/>
      <c r="J81" s="150"/>
      <c r="K81" s="151"/>
    </row>
    <row r="82" spans="1:16" ht="55.2" x14ac:dyDescent="0.3">
      <c r="B82" s="155" t="s">
        <v>166</v>
      </c>
      <c r="C82" s="142" t="s">
        <v>129</v>
      </c>
      <c r="D82" s="134" t="s">
        <v>9</v>
      </c>
      <c r="E82" s="134" t="s">
        <v>136</v>
      </c>
      <c r="F82" s="150"/>
      <c r="G82" s="153"/>
      <c r="H82" s="150"/>
      <c r="I82" s="153"/>
      <c r="J82" s="150"/>
      <c r="K82" s="151"/>
      <c r="L82" s="121"/>
      <c r="M82" s="121"/>
      <c r="N82" s="121"/>
      <c r="O82" s="121"/>
      <c r="P82" s="121"/>
    </row>
    <row r="83" spans="1:16" x14ac:dyDescent="0.3">
      <c r="A83" s="156"/>
      <c r="B83" s="129" t="s">
        <v>163</v>
      </c>
      <c r="C83" s="129" t="s">
        <v>164</v>
      </c>
      <c r="D83" s="39"/>
      <c r="E83" s="109"/>
      <c r="F83" s="150"/>
      <c r="G83" s="150"/>
      <c r="H83" s="150"/>
      <c r="I83" s="150"/>
      <c r="J83" s="150"/>
      <c r="K83" s="151"/>
    </row>
    <row r="84" spans="1:16" x14ac:dyDescent="0.3">
      <c r="B84" s="129" t="s">
        <v>165</v>
      </c>
      <c r="C84" s="157"/>
      <c r="D84" s="39"/>
      <c r="E84" s="109"/>
      <c r="F84" s="150"/>
      <c r="G84" s="150"/>
      <c r="H84" s="150"/>
      <c r="I84" s="150"/>
      <c r="J84" s="150"/>
      <c r="K84" s="151"/>
    </row>
    <row r="85" spans="1:16" x14ac:dyDescent="0.3">
      <c r="B85" s="186" t="s">
        <v>11</v>
      </c>
      <c r="C85" s="187"/>
      <c r="D85" s="52">
        <f>SUM(D83:D84)</f>
        <v>0</v>
      </c>
      <c r="E85" s="52"/>
      <c r="F85" s="150"/>
      <c r="G85" s="150"/>
      <c r="H85" s="150"/>
      <c r="I85" s="150"/>
      <c r="J85" s="150"/>
      <c r="K85" s="151"/>
    </row>
    <row r="86" spans="1:16" x14ac:dyDescent="0.3">
      <c r="B86" s="159"/>
      <c r="C86" s="160"/>
      <c r="D86" s="160"/>
      <c r="E86" s="160"/>
      <c r="F86" s="160"/>
      <c r="G86" s="160"/>
      <c r="H86" s="160"/>
      <c r="I86" s="160"/>
      <c r="J86" s="160"/>
      <c r="K86" s="161"/>
    </row>
  </sheetData>
  <sheetProtection algorithmName="SHA-512" hashValue="tRdM3V+rw+JDDQ9+SAKykB+eDoDklzG1cNKhFH4HeEuojbzk6YQUcp1tCUHyo107KX6N6L6w4z9RGFl9f5rdnw==" saltValue="I0PhFgEdJfIOzQSZy5zqfw==" spinCount="100000" sheet="1" objects="1" scenarios="1"/>
  <mergeCells count="31">
    <mergeCell ref="B71:C71"/>
    <mergeCell ref="B72:C72"/>
    <mergeCell ref="B78:C78"/>
    <mergeCell ref="B79:C79"/>
    <mergeCell ref="B85:C85"/>
    <mergeCell ref="D69:D70"/>
    <mergeCell ref="B70:C70"/>
    <mergeCell ref="B56:C56"/>
    <mergeCell ref="B57:C57"/>
    <mergeCell ref="B58:C58"/>
    <mergeCell ref="B59:C59"/>
    <mergeCell ref="D60:D62"/>
    <mergeCell ref="B61:C61"/>
    <mergeCell ref="B62:C62"/>
    <mergeCell ref="B63:C63"/>
    <mergeCell ref="B66:C66"/>
    <mergeCell ref="B67:C67"/>
    <mergeCell ref="B68:C68"/>
    <mergeCell ref="B69:C69"/>
    <mergeCell ref="B51:C51"/>
    <mergeCell ref="B52:C52"/>
    <mergeCell ref="B53:C53"/>
    <mergeCell ref="B54:C54"/>
    <mergeCell ref="D54:D55"/>
    <mergeCell ref="B55:C55"/>
    <mergeCell ref="B50:C50"/>
    <mergeCell ref="E7:F7"/>
    <mergeCell ref="H9:J9"/>
    <mergeCell ref="G13:I13"/>
    <mergeCell ref="G15:I15"/>
    <mergeCell ref="G17:I17"/>
  </mergeCells>
  <conditionalFormatting sqref="E73">
    <cfRule type="expression" dxfId="9" priority="2">
      <formula>NOT(E73=F73+G73+H73)</formula>
    </cfRule>
  </conditionalFormatting>
  <dataValidations count="1">
    <dataValidation type="list" allowBlank="1" showInputMessage="1" showErrorMessage="1" sqref="J13:J14 J17:J18 K22:K23" xr:uid="{2E379791-A128-4703-AE18-D9D96418AE6B}">
      <formula1>"Valitse, Kyllä, Ei"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F52AB05-B5AA-48B7-A85B-83F026205695}">
          <x14:formula1>
            <xm:f>Alasvetovalikot!$C$32:$C$34</xm:f>
          </x14:formula1>
          <xm:sqref>K78:K79 K50:K72</xm:sqref>
        </x14:dataValidation>
        <x14:dataValidation type="list" allowBlank="1" showInputMessage="1" showErrorMessage="1" xr:uid="{FF0EEEDE-4F74-45CE-84EB-E07534FA09CE}">
          <x14:formula1>
            <xm:f>Alasvetovalikot!$B$48:$B$51</xm:f>
          </x14:formula1>
          <xm:sqref>D43 D26:D36 D38</xm:sqref>
        </x14:dataValidation>
        <x14:dataValidation type="list" allowBlank="1" showInputMessage="1" showErrorMessage="1" xr:uid="{8B1F3C6B-AD6A-4787-9EA6-2A6BE3A575D9}">
          <x14:formula1>
            <xm:f>Alasvetovalikot!$C$22:$C$29</xm:f>
          </x14:formula1>
          <xm:sqref>E7</xm:sqref>
        </x14:dataValidation>
        <x14:dataValidation type="list" allowBlank="1" showInputMessage="1" showErrorMessage="1" xr:uid="{4C6BA71B-48D0-4E59-A800-3B5960F4045F}">
          <x14:formula1>
            <xm:f>Alasvetovalikot!$B$41:$B$45</xm:f>
          </x14:formula1>
          <xm:sqref>F6</xm:sqref>
        </x14:dataValidation>
        <x14:dataValidation type="list" allowBlank="1" showInputMessage="1" showErrorMessage="1" xr:uid="{27EBDA33-FE6E-4248-9DE1-9A9E22087DFB}">
          <x14:formula1>
            <xm:f>Alasvetovalikot!$B$32:$B$38</xm:f>
          </x14:formula1>
          <xm:sqref>E6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9E6C-88C2-43F8-92D5-47FD52BC9E28}">
  <dimension ref="A2:X86"/>
  <sheetViews>
    <sheetView topLeftCell="A37" zoomScale="80" zoomScaleNormal="80" workbookViewId="0">
      <selection activeCellId="30" sqref="A85:XFD1048576 F83:XFD84 A84:B84 A83:C83 A80:XFD82 L78:XFD79 I78:I79 A79:C79 A78:D78 A73:XFD77 L50:XFD72 I50:I72 A72:C72 A50:D71 A44:XFD49 E43:XFD43 A43:B43 A39:XFD42 E38:XFD38 A38:B38 A37:XFD37 E26:XFD36 A26:B36 A22:XFD25 E13:XFD21 A21:B21 A13:C20 A8:XFD12 G6:XFD7 A6:D7 A1:XFD5"/>
    </sheetView>
  </sheetViews>
  <sheetFormatPr defaultColWidth="9.109375" defaultRowHeight="13.8" x14ac:dyDescent="0.3"/>
  <cols>
    <col min="1" max="1" width="19.21875" style="67" customWidth="1"/>
    <col min="2" max="2" width="30.5546875" style="67" customWidth="1"/>
    <col min="3" max="3" width="21.21875" style="67" customWidth="1"/>
    <col min="4" max="4" width="29" style="67" customWidth="1"/>
    <col min="5" max="5" width="18" style="67" customWidth="1"/>
    <col min="6" max="6" width="19.33203125" style="67" customWidth="1"/>
    <col min="7" max="7" width="18.109375" style="67" customWidth="1"/>
    <col min="8" max="8" width="21.44140625" style="67" customWidth="1"/>
    <col min="9" max="9" width="19.44140625" style="67" customWidth="1"/>
    <col min="10" max="10" width="47.44140625" style="67" customWidth="1"/>
    <col min="11" max="11" width="24.88671875" style="67" customWidth="1"/>
    <col min="12" max="16384" width="9.109375" style="67"/>
  </cols>
  <sheetData>
    <row r="2" spans="2:15" ht="17.399999999999999" x14ac:dyDescent="0.3">
      <c r="B2" s="29" t="s">
        <v>130</v>
      </c>
      <c r="F2" s="30"/>
    </row>
    <row r="3" spans="2:15" ht="14.4" x14ac:dyDescent="0.3">
      <c r="B3" s="48" t="s">
        <v>139</v>
      </c>
    </row>
    <row r="4" spans="2:15" ht="14.4" x14ac:dyDescent="0.3">
      <c r="B4" s="110"/>
    </row>
    <row r="5" spans="2:15" ht="19.5" customHeight="1" x14ac:dyDescent="0.3">
      <c r="E5" s="111" t="s">
        <v>75</v>
      </c>
      <c r="F5" s="111" t="s">
        <v>76</v>
      </c>
      <c r="I5" s="112"/>
    </row>
    <row r="6" spans="2:15" ht="17.399999999999999" x14ac:dyDescent="0.3">
      <c r="B6" s="113" t="s">
        <v>77</v>
      </c>
      <c r="C6" s="114"/>
      <c r="D6" s="114"/>
      <c r="E6" s="115" t="s">
        <v>8</v>
      </c>
      <c r="F6" s="116" t="s">
        <v>85</v>
      </c>
      <c r="I6" s="31"/>
    </row>
    <row r="7" spans="2:15" ht="21.6" customHeight="1" x14ac:dyDescent="0.3">
      <c r="B7" s="117" t="s">
        <v>78</v>
      </c>
      <c r="C7" s="118"/>
      <c r="D7" s="119"/>
      <c r="E7" s="188" t="s">
        <v>8</v>
      </c>
      <c r="F7" s="189"/>
    </row>
    <row r="9" spans="2:15" ht="14.4" x14ac:dyDescent="0.3">
      <c r="H9" s="190"/>
      <c r="I9" s="190"/>
      <c r="J9" s="190"/>
      <c r="K9" s="120"/>
      <c r="L9" s="121"/>
    </row>
    <row r="10" spans="2:15" s="125" customFormat="1" ht="18.600000000000001" thickBot="1" x14ac:dyDescent="0.35">
      <c r="B10" s="122" t="s">
        <v>94</v>
      </c>
      <c r="C10" s="123"/>
      <c r="D10" s="123"/>
      <c r="E10" s="124"/>
      <c r="F10" s="124"/>
      <c r="G10" s="124"/>
      <c r="H10" s="124"/>
    </row>
    <row r="12" spans="2:15" ht="19.5" customHeight="1" x14ac:dyDescent="0.3">
      <c r="B12" s="126" t="s">
        <v>1</v>
      </c>
      <c r="C12" s="127"/>
      <c r="D12" s="128" t="s">
        <v>148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2:15" ht="16.95" customHeight="1" x14ac:dyDescent="0.3">
      <c r="B13" s="129" t="s">
        <v>158</v>
      </c>
      <c r="C13" s="162" t="s">
        <v>2</v>
      </c>
      <c r="D13" s="68"/>
      <c r="E13" s="121"/>
      <c r="F13" s="121"/>
      <c r="G13" s="190"/>
      <c r="H13" s="190"/>
      <c r="I13" s="190"/>
      <c r="J13" s="130"/>
      <c r="K13" s="121"/>
      <c r="L13" s="121"/>
      <c r="M13" s="121"/>
      <c r="N13" s="121"/>
      <c r="O13" s="121"/>
    </row>
    <row r="14" spans="2:15" ht="16.95" customHeight="1" x14ac:dyDescent="0.3">
      <c r="B14" s="129" t="s">
        <v>157</v>
      </c>
      <c r="C14" s="162" t="s">
        <v>2</v>
      </c>
      <c r="D14" s="68"/>
      <c r="E14" s="121"/>
      <c r="F14" s="121"/>
      <c r="G14" s="131"/>
      <c r="H14" s="131"/>
      <c r="I14" s="131"/>
      <c r="J14" s="130"/>
      <c r="K14" s="121"/>
      <c r="L14" s="121"/>
      <c r="M14" s="121"/>
      <c r="N14" s="121"/>
      <c r="O14" s="121"/>
    </row>
    <row r="15" spans="2:15" ht="16.95" customHeight="1" x14ac:dyDescent="0.3">
      <c r="B15" s="129" t="s">
        <v>3</v>
      </c>
      <c r="C15" s="162" t="s">
        <v>2</v>
      </c>
      <c r="D15" s="68"/>
      <c r="G15" s="190"/>
      <c r="H15" s="190"/>
      <c r="I15" s="190"/>
      <c r="J15" s="120"/>
      <c r="K15" s="121"/>
    </row>
    <row r="16" spans="2:15" ht="16.95" customHeight="1" x14ac:dyDescent="0.3">
      <c r="B16" s="129" t="s">
        <v>159</v>
      </c>
      <c r="C16" s="162" t="s">
        <v>2</v>
      </c>
      <c r="D16" s="68"/>
      <c r="G16" s="131"/>
      <c r="H16" s="131"/>
      <c r="I16" s="131"/>
      <c r="J16" s="120"/>
      <c r="K16" s="121"/>
    </row>
    <row r="17" spans="2:11" ht="16.95" customHeight="1" x14ac:dyDescent="0.3">
      <c r="B17" s="129" t="s">
        <v>4</v>
      </c>
      <c r="C17" s="162" t="s">
        <v>151</v>
      </c>
      <c r="D17" s="68"/>
      <c r="G17" s="190"/>
      <c r="H17" s="190"/>
      <c r="I17" s="190"/>
      <c r="J17" s="130"/>
      <c r="K17" s="121"/>
    </row>
    <row r="18" spans="2:11" ht="16.95" customHeight="1" x14ac:dyDescent="0.3">
      <c r="B18" s="129" t="s">
        <v>161</v>
      </c>
      <c r="C18" s="162" t="s">
        <v>151</v>
      </c>
      <c r="D18" s="68"/>
      <c r="G18" s="131"/>
      <c r="H18" s="131"/>
      <c r="I18" s="131"/>
      <c r="J18" s="130"/>
      <c r="K18" s="121"/>
    </row>
    <row r="19" spans="2:11" ht="16.95" customHeight="1" x14ac:dyDescent="0.3">
      <c r="B19" s="129" t="s">
        <v>5</v>
      </c>
      <c r="C19" s="162" t="s">
        <v>6</v>
      </c>
      <c r="D19" s="68"/>
    </row>
    <row r="20" spans="2:11" ht="16.95" customHeight="1" x14ac:dyDescent="0.3">
      <c r="B20" s="129" t="s">
        <v>160</v>
      </c>
      <c r="C20" s="162" t="s">
        <v>6</v>
      </c>
      <c r="D20" s="68"/>
    </row>
    <row r="21" spans="2:11" x14ac:dyDescent="0.3">
      <c r="B21" s="129" t="s">
        <v>174</v>
      </c>
      <c r="C21" s="39"/>
      <c r="D21" s="72"/>
    </row>
    <row r="22" spans="2:11" x14ac:dyDescent="0.3">
      <c r="H22" s="121"/>
      <c r="I22" s="121"/>
      <c r="J22" s="121"/>
      <c r="K22" s="130"/>
    </row>
    <row r="23" spans="2:11" ht="18.600000000000001" thickBot="1" x14ac:dyDescent="0.35">
      <c r="B23" s="122" t="s">
        <v>73</v>
      </c>
      <c r="C23" s="123"/>
      <c r="D23" s="123"/>
      <c r="E23" s="124"/>
      <c r="F23" s="124"/>
      <c r="G23" s="124"/>
      <c r="H23" s="124"/>
      <c r="I23" s="121"/>
      <c r="J23" s="121"/>
      <c r="K23" s="130"/>
    </row>
    <row r="24" spans="2:11" ht="14.4" x14ac:dyDescent="0.3">
      <c r="B24" s="132"/>
    </row>
    <row r="25" spans="2:11" ht="16.2" x14ac:dyDescent="0.3">
      <c r="B25" s="133" t="s">
        <v>15</v>
      </c>
      <c r="C25" s="134" t="s">
        <v>199</v>
      </c>
      <c r="D25" s="134" t="s">
        <v>144</v>
      </c>
    </row>
    <row r="26" spans="2:11" ht="17.399999999999999" customHeight="1" x14ac:dyDescent="0.3">
      <c r="B26" s="12" t="s">
        <v>32</v>
      </c>
      <c r="C26" s="99"/>
      <c r="D26" s="135" t="s">
        <v>8</v>
      </c>
    </row>
    <row r="27" spans="2:11" ht="17.399999999999999" customHeight="1" x14ac:dyDescent="0.3">
      <c r="B27" s="12" t="s">
        <v>23</v>
      </c>
      <c r="C27" s="99"/>
      <c r="D27" s="135" t="s">
        <v>8</v>
      </c>
    </row>
    <row r="28" spans="2:11" ht="17.399999999999999" customHeight="1" x14ac:dyDescent="0.3">
      <c r="B28" s="12" t="s">
        <v>24</v>
      </c>
      <c r="C28" s="99"/>
      <c r="D28" s="135" t="s">
        <v>8</v>
      </c>
    </row>
    <row r="29" spans="2:11" ht="17.399999999999999" customHeight="1" x14ac:dyDescent="0.3">
      <c r="B29" s="12" t="s">
        <v>25</v>
      </c>
      <c r="C29" s="99"/>
      <c r="D29" s="135" t="s">
        <v>8</v>
      </c>
    </row>
    <row r="30" spans="2:11" ht="17.399999999999999" customHeight="1" x14ac:dyDescent="0.3">
      <c r="B30" s="12" t="s">
        <v>26</v>
      </c>
      <c r="C30" s="99"/>
      <c r="D30" s="135" t="s">
        <v>8</v>
      </c>
    </row>
    <row r="31" spans="2:11" ht="17.399999999999999" customHeight="1" x14ac:dyDescent="0.3">
      <c r="B31" s="12" t="s">
        <v>27</v>
      </c>
      <c r="C31" s="99"/>
      <c r="D31" s="135" t="s">
        <v>8</v>
      </c>
    </row>
    <row r="32" spans="2:11" ht="17.399999999999999" customHeight="1" x14ac:dyDescent="0.3">
      <c r="B32" s="12" t="s">
        <v>28</v>
      </c>
      <c r="C32" s="99"/>
      <c r="D32" s="135" t="s">
        <v>8</v>
      </c>
    </row>
    <row r="33" spans="1:24" ht="17.399999999999999" customHeight="1" x14ac:dyDescent="0.3">
      <c r="B33" s="12" t="s">
        <v>29</v>
      </c>
      <c r="C33" s="99"/>
      <c r="D33" s="135" t="s">
        <v>8</v>
      </c>
    </row>
    <row r="34" spans="1:24" ht="24" customHeight="1" x14ac:dyDescent="0.3">
      <c r="B34" s="12" t="s">
        <v>30</v>
      </c>
      <c r="C34" s="99"/>
      <c r="D34" s="135" t="s">
        <v>8</v>
      </c>
    </row>
    <row r="35" spans="1:24" ht="19.95" customHeight="1" x14ac:dyDescent="0.3">
      <c r="B35" s="12" t="s">
        <v>31</v>
      </c>
      <c r="C35" s="99"/>
      <c r="D35" s="135" t="s">
        <v>8</v>
      </c>
    </row>
    <row r="36" spans="1:24" ht="17.399999999999999" customHeight="1" x14ac:dyDescent="0.3">
      <c r="B36" s="12" t="s">
        <v>33</v>
      </c>
      <c r="C36" s="99"/>
      <c r="D36" s="135" t="s">
        <v>8</v>
      </c>
    </row>
    <row r="37" spans="1:24" ht="17.399999999999999" customHeight="1" x14ac:dyDescent="0.3">
      <c r="B37" s="133" t="s">
        <v>15</v>
      </c>
      <c r="C37" s="134" t="s">
        <v>194</v>
      </c>
      <c r="D37" s="134" t="s">
        <v>144</v>
      </c>
    </row>
    <row r="38" spans="1:24" x14ac:dyDescent="0.3">
      <c r="B38" s="12" t="s">
        <v>193</v>
      </c>
      <c r="C38" s="99"/>
      <c r="D38" s="135" t="s">
        <v>8</v>
      </c>
    </row>
    <row r="40" spans="1:24" ht="18.600000000000001" thickBot="1" x14ac:dyDescent="0.35">
      <c r="B40" s="122" t="s">
        <v>74</v>
      </c>
      <c r="C40" s="123"/>
      <c r="D40" s="123"/>
      <c r="E40" s="124"/>
      <c r="F40" s="124"/>
      <c r="G40" s="124"/>
      <c r="H40" s="124"/>
    </row>
    <row r="42" spans="1:24" x14ac:dyDescent="0.3">
      <c r="B42" s="133" t="s">
        <v>17</v>
      </c>
      <c r="C42" s="134" t="s">
        <v>18</v>
      </c>
      <c r="D42" s="134" t="s">
        <v>144</v>
      </c>
    </row>
    <row r="43" spans="1:24" ht="17.399999999999999" customHeight="1" x14ac:dyDescent="0.3">
      <c r="B43" s="12" t="s">
        <v>19</v>
      </c>
      <c r="C43" s="99"/>
      <c r="D43" s="135" t="s">
        <v>8</v>
      </c>
    </row>
    <row r="45" spans="1:24" x14ac:dyDescent="0.3">
      <c r="V45" s="121"/>
      <c r="W45" s="121"/>
      <c r="X45" s="121"/>
    </row>
    <row r="46" spans="1:24" ht="18.600000000000001" thickBot="1" x14ac:dyDescent="0.35">
      <c r="A46" s="136"/>
      <c r="B46" s="122" t="s">
        <v>12</v>
      </c>
      <c r="C46" s="123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37"/>
      <c r="W46" s="137"/>
      <c r="X46" s="121"/>
    </row>
    <row r="47" spans="1:24" x14ac:dyDescent="0.3">
      <c r="B47" s="138"/>
      <c r="D47" s="139"/>
      <c r="V47" s="121"/>
      <c r="W47" s="121"/>
      <c r="X47" s="121"/>
    </row>
    <row r="48" spans="1:24" x14ac:dyDescent="0.3">
      <c r="D48" s="139"/>
      <c r="F48" s="107" t="s">
        <v>197</v>
      </c>
      <c r="G48" s="107" t="s">
        <v>195</v>
      </c>
      <c r="H48" s="107" t="s">
        <v>196</v>
      </c>
      <c r="N48" s="139"/>
      <c r="V48" s="121"/>
      <c r="W48" s="121"/>
      <c r="X48" s="121"/>
    </row>
    <row r="49" spans="1:11" ht="59.25" customHeight="1" x14ac:dyDescent="0.3">
      <c r="A49" s="140"/>
      <c r="B49" s="141" t="s">
        <v>7</v>
      </c>
      <c r="C49" s="142"/>
      <c r="D49" s="142" t="s">
        <v>129</v>
      </c>
      <c r="E49" s="134" t="s">
        <v>9</v>
      </c>
      <c r="F49" s="134" t="s">
        <v>200</v>
      </c>
      <c r="G49" s="134" t="s">
        <v>140</v>
      </c>
      <c r="H49" s="134" t="s">
        <v>141</v>
      </c>
      <c r="I49" s="134" t="s">
        <v>10</v>
      </c>
      <c r="J49" s="134" t="s">
        <v>136</v>
      </c>
      <c r="K49" s="134" t="s">
        <v>133</v>
      </c>
    </row>
    <row r="50" spans="1:11" ht="20.399999999999999" customHeight="1" x14ac:dyDescent="0.3">
      <c r="B50" s="192" t="s">
        <v>61</v>
      </c>
      <c r="C50" s="193"/>
      <c r="D50" s="129" t="s">
        <v>99</v>
      </c>
      <c r="E50" s="68">
        <v>0</v>
      </c>
      <c r="F50" s="68"/>
      <c r="G50" s="68"/>
      <c r="H50" s="68"/>
      <c r="I50" s="69" t="e">
        <f>F50/E50</f>
        <v>#DIV/0!</v>
      </c>
      <c r="J50" s="70"/>
      <c r="K50" s="71" t="s">
        <v>8</v>
      </c>
    </row>
    <row r="51" spans="1:11" ht="20.399999999999999" customHeight="1" x14ac:dyDescent="0.3">
      <c r="B51" s="182" t="s">
        <v>162</v>
      </c>
      <c r="C51" s="183"/>
      <c r="D51" s="129" t="s">
        <v>100</v>
      </c>
      <c r="E51" s="68"/>
      <c r="F51" s="68"/>
      <c r="G51" s="68"/>
      <c r="H51" s="68"/>
      <c r="I51" s="69" t="e">
        <f t="shared" ref="I51:I79" si="0">F51/E51</f>
        <v>#DIV/0!</v>
      </c>
      <c r="J51" s="70"/>
      <c r="K51" s="71" t="s">
        <v>8</v>
      </c>
    </row>
    <row r="52" spans="1:11" ht="20.399999999999999" customHeight="1" x14ac:dyDescent="0.3">
      <c r="B52" s="182" t="s">
        <v>156</v>
      </c>
      <c r="C52" s="183"/>
      <c r="D52" s="129" t="s">
        <v>102</v>
      </c>
      <c r="E52" s="68"/>
      <c r="F52" s="68"/>
      <c r="G52" s="68"/>
      <c r="H52" s="68"/>
      <c r="I52" s="69" t="e">
        <f t="shared" si="0"/>
        <v>#DIV/0!</v>
      </c>
      <c r="J52" s="70"/>
      <c r="K52" s="71" t="s">
        <v>8</v>
      </c>
    </row>
    <row r="53" spans="1:11" ht="20.399999999999999" customHeight="1" x14ac:dyDescent="0.3">
      <c r="B53" s="182" t="s">
        <v>167</v>
      </c>
      <c r="C53" s="183"/>
      <c r="D53" s="12" t="s">
        <v>103</v>
      </c>
      <c r="E53" s="68"/>
      <c r="F53" s="68"/>
      <c r="G53" s="68"/>
      <c r="H53" s="68"/>
      <c r="I53" s="69" t="e">
        <f>F53/E53</f>
        <v>#DIV/0!</v>
      </c>
      <c r="J53" s="70"/>
      <c r="K53" s="71" t="s">
        <v>8</v>
      </c>
    </row>
    <row r="54" spans="1:11" ht="20.399999999999999" customHeight="1" x14ac:dyDescent="0.3">
      <c r="B54" s="182" t="s">
        <v>114</v>
      </c>
      <c r="C54" s="183"/>
      <c r="D54" s="191" t="s">
        <v>112</v>
      </c>
      <c r="E54" s="68"/>
      <c r="F54" s="68"/>
      <c r="G54" s="68"/>
      <c r="H54" s="68"/>
      <c r="I54" s="69" t="e">
        <f>F54/E54</f>
        <v>#DIV/0!</v>
      </c>
      <c r="J54" s="70"/>
      <c r="K54" s="71" t="s">
        <v>8</v>
      </c>
    </row>
    <row r="55" spans="1:11" ht="20.399999999999999" customHeight="1" x14ac:dyDescent="0.3">
      <c r="B55" s="182" t="s">
        <v>113</v>
      </c>
      <c r="C55" s="183"/>
      <c r="D55" s="191"/>
      <c r="E55" s="68"/>
      <c r="F55" s="68"/>
      <c r="G55" s="68"/>
      <c r="H55" s="68"/>
      <c r="I55" s="69" t="e">
        <f>F55/E55</f>
        <v>#DIV/0!</v>
      </c>
      <c r="J55" s="70"/>
      <c r="K55" s="71" t="s">
        <v>8</v>
      </c>
    </row>
    <row r="56" spans="1:11" ht="27.45" customHeight="1" x14ac:dyDescent="0.3">
      <c r="B56" s="184" t="s">
        <v>168</v>
      </c>
      <c r="C56" s="185"/>
      <c r="D56" s="12" t="s">
        <v>119</v>
      </c>
      <c r="E56" s="68"/>
      <c r="F56" s="68"/>
      <c r="G56" s="68"/>
      <c r="H56" s="68"/>
      <c r="I56" s="69" t="e">
        <f>F56/E56</f>
        <v>#DIV/0!</v>
      </c>
      <c r="J56" s="70"/>
      <c r="K56" s="71" t="s">
        <v>8</v>
      </c>
    </row>
    <row r="57" spans="1:11" ht="20.399999999999999" customHeight="1" x14ac:dyDescent="0.3">
      <c r="B57" s="182" t="s">
        <v>181</v>
      </c>
      <c r="C57" s="183"/>
      <c r="D57" s="12" t="s">
        <v>105</v>
      </c>
      <c r="E57" s="68"/>
      <c r="F57" s="68"/>
      <c r="G57" s="68"/>
      <c r="H57" s="68"/>
      <c r="I57" s="69" t="e">
        <f t="shared" si="0"/>
        <v>#DIV/0!</v>
      </c>
      <c r="J57" s="70"/>
      <c r="K57" s="71" t="s">
        <v>8</v>
      </c>
    </row>
    <row r="58" spans="1:11" ht="20.399999999999999" customHeight="1" x14ac:dyDescent="0.3">
      <c r="B58" s="184" t="s">
        <v>64</v>
      </c>
      <c r="C58" s="185"/>
      <c r="D58" s="12" t="s">
        <v>169</v>
      </c>
      <c r="E58" s="68"/>
      <c r="F58" s="68"/>
      <c r="G58" s="68"/>
      <c r="H58" s="68"/>
      <c r="I58" s="69" t="e">
        <f>F58/E58</f>
        <v>#DIV/0!</v>
      </c>
      <c r="J58" s="70"/>
      <c r="K58" s="71" t="s">
        <v>8</v>
      </c>
    </row>
    <row r="59" spans="1:11" ht="20.399999999999999" customHeight="1" x14ac:dyDescent="0.3">
      <c r="B59" s="182" t="s">
        <v>107</v>
      </c>
      <c r="C59" s="183"/>
      <c r="D59" s="129" t="s">
        <v>106</v>
      </c>
      <c r="E59" s="68"/>
      <c r="F59" s="68"/>
      <c r="G59" s="68"/>
      <c r="H59" s="68"/>
      <c r="I59" s="69" t="e">
        <f t="shared" si="0"/>
        <v>#DIV/0!</v>
      </c>
      <c r="J59" s="70"/>
      <c r="K59" s="71" t="s">
        <v>8</v>
      </c>
    </row>
    <row r="60" spans="1:11" ht="20.399999999999999" customHeight="1" x14ac:dyDescent="0.3">
      <c r="B60" s="101" t="s">
        <v>109</v>
      </c>
      <c r="C60" s="102"/>
      <c r="D60" s="191" t="s">
        <v>108</v>
      </c>
      <c r="E60" s="68"/>
      <c r="F60" s="68"/>
      <c r="G60" s="68"/>
      <c r="H60" s="68"/>
      <c r="I60" s="69" t="e">
        <f t="shared" si="0"/>
        <v>#DIV/0!</v>
      </c>
      <c r="J60" s="70"/>
      <c r="K60" s="71" t="s">
        <v>8</v>
      </c>
    </row>
    <row r="61" spans="1:11" ht="28.05" customHeight="1" x14ac:dyDescent="0.3">
      <c r="B61" s="182" t="s">
        <v>110</v>
      </c>
      <c r="C61" s="183"/>
      <c r="D61" s="191"/>
      <c r="E61" s="68"/>
      <c r="F61" s="68"/>
      <c r="G61" s="68"/>
      <c r="H61" s="68"/>
      <c r="I61" s="69" t="e">
        <f t="shared" si="0"/>
        <v>#DIV/0!</v>
      </c>
      <c r="J61" s="70"/>
      <c r="K61" s="71" t="s">
        <v>8</v>
      </c>
    </row>
    <row r="62" spans="1:11" ht="20.399999999999999" customHeight="1" x14ac:dyDescent="0.3">
      <c r="B62" s="182" t="s">
        <v>111</v>
      </c>
      <c r="C62" s="183"/>
      <c r="D62" s="191"/>
      <c r="E62" s="68"/>
      <c r="F62" s="68"/>
      <c r="G62" s="68"/>
      <c r="H62" s="68"/>
      <c r="I62" s="69" t="e">
        <f t="shared" si="0"/>
        <v>#DIV/0!</v>
      </c>
      <c r="J62" s="70"/>
      <c r="K62" s="71" t="s">
        <v>8</v>
      </c>
    </row>
    <row r="63" spans="1:11" ht="20.399999999999999" customHeight="1" x14ac:dyDescent="0.3">
      <c r="A63" s="138"/>
      <c r="B63" s="182" t="s">
        <v>178</v>
      </c>
      <c r="C63" s="183"/>
      <c r="D63" s="12" t="s">
        <v>118</v>
      </c>
      <c r="E63" s="68"/>
      <c r="F63" s="68"/>
      <c r="G63" s="68"/>
      <c r="H63" s="68"/>
      <c r="I63" s="69" t="e">
        <f t="shared" si="0"/>
        <v>#DIV/0!</v>
      </c>
      <c r="J63" s="70"/>
      <c r="K63" s="71" t="s">
        <v>8</v>
      </c>
    </row>
    <row r="64" spans="1:11" ht="19.95" customHeight="1" x14ac:dyDescent="0.3">
      <c r="B64" s="101" t="s">
        <v>170</v>
      </c>
      <c r="C64" s="102"/>
      <c r="D64" s="12" t="s">
        <v>183</v>
      </c>
      <c r="E64" s="68"/>
      <c r="F64" s="68"/>
      <c r="G64" s="68"/>
      <c r="H64" s="68"/>
      <c r="I64" s="69" t="e">
        <f t="shared" si="0"/>
        <v>#DIV/0!</v>
      </c>
      <c r="J64" s="70"/>
      <c r="K64" s="71" t="s">
        <v>8</v>
      </c>
    </row>
    <row r="65" spans="1:11" ht="19.95" customHeight="1" x14ac:dyDescent="0.3">
      <c r="B65" s="101" t="s">
        <v>177</v>
      </c>
      <c r="C65" s="102"/>
      <c r="D65" s="12"/>
      <c r="E65" s="68"/>
      <c r="F65" s="68"/>
      <c r="G65" s="68"/>
      <c r="H65" s="68"/>
      <c r="I65" s="69" t="e">
        <f t="shared" si="0"/>
        <v>#DIV/0!</v>
      </c>
      <c r="J65" s="70"/>
      <c r="K65" s="71" t="s">
        <v>8</v>
      </c>
    </row>
    <row r="66" spans="1:11" ht="26.25" customHeight="1" x14ac:dyDescent="0.3">
      <c r="A66" s="138"/>
      <c r="B66" s="184" t="s">
        <v>171</v>
      </c>
      <c r="C66" s="185"/>
      <c r="D66" s="12" t="s">
        <v>172</v>
      </c>
      <c r="E66" s="68"/>
      <c r="F66" s="68"/>
      <c r="G66" s="68"/>
      <c r="H66" s="68"/>
      <c r="I66" s="69" t="e">
        <f t="shared" si="0"/>
        <v>#DIV/0!</v>
      </c>
      <c r="J66" s="70"/>
      <c r="K66" s="71" t="s">
        <v>8</v>
      </c>
    </row>
    <row r="67" spans="1:11" ht="20.399999999999999" customHeight="1" x14ac:dyDescent="0.3">
      <c r="B67" s="182" t="s">
        <v>62</v>
      </c>
      <c r="C67" s="183"/>
      <c r="D67" s="129" t="s">
        <v>120</v>
      </c>
      <c r="E67" s="68"/>
      <c r="F67" s="68"/>
      <c r="G67" s="68"/>
      <c r="H67" s="68"/>
      <c r="I67" s="69" t="e">
        <f t="shared" si="0"/>
        <v>#DIV/0!</v>
      </c>
      <c r="J67" s="70"/>
      <c r="K67" s="71" t="s">
        <v>8</v>
      </c>
    </row>
    <row r="68" spans="1:11" ht="20.399999999999999" customHeight="1" x14ac:dyDescent="0.3">
      <c r="B68" s="182" t="s">
        <v>125</v>
      </c>
      <c r="C68" s="183"/>
      <c r="D68" s="129" t="s">
        <v>128</v>
      </c>
      <c r="E68" s="68"/>
      <c r="F68" s="68"/>
      <c r="G68" s="68"/>
      <c r="H68" s="68"/>
      <c r="I68" s="69" t="e">
        <f t="shared" si="0"/>
        <v>#DIV/0!</v>
      </c>
      <c r="J68" s="70"/>
      <c r="K68" s="71" t="s">
        <v>8</v>
      </c>
    </row>
    <row r="69" spans="1:11" ht="20.399999999999999" customHeight="1" x14ac:dyDescent="0.3">
      <c r="B69" s="182" t="s">
        <v>123</v>
      </c>
      <c r="C69" s="183"/>
      <c r="D69" s="191" t="s">
        <v>122</v>
      </c>
      <c r="E69" s="68"/>
      <c r="F69" s="68"/>
      <c r="G69" s="68"/>
      <c r="H69" s="68"/>
      <c r="I69" s="69" t="e">
        <f t="shared" si="0"/>
        <v>#DIV/0!</v>
      </c>
      <c r="J69" s="70"/>
      <c r="K69" s="71" t="s">
        <v>8</v>
      </c>
    </row>
    <row r="70" spans="1:11" ht="20.399999999999999" customHeight="1" x14ac:dyDescent="0.3">
      <c r="A70" s="143"/>
      <c r="B70" s="182" t="s">
        <v>182</v>
      </c>
      <c r="C70" s="183"/>
      <c r="D70" s="191"/>
      <c r="E70" s="68"/>
      <c r="F70" s="68"/>
      <c r="G70" s="68"/>
      <c r="H70" s="68"/>
      <c r="I70" s="69" t="e">
        <f t="shared" si="0"/>
        <v>#DIV/0!</v>
      </c>
      <c r="J70" s="70"/>
      <c r="K70" s="71" t="s">
        <v>8</v>
      </c>
    </row>
    <row r="71" spans="1:11" ht="20.399999999999999" customHeight="1" x14ac:dyDescent="0.3">
      <c r="B71" s="182" t="s">
        <v>155</v>
      </c>
      <c r="C71" s="183"/>
      <c r="D71" s="129" t="s">
        <v>126</v>
      </c>
      <c r="E71" s="68"/>
      <c r="F71" s="68"/>
      <c r="G71" s="68"/>
      <c r="H71" s="68"/>
      <c r="I71" s="69" t="e">
        <f t="shared" si="0"/>
        <v>#DIV/0!</v>
      </c>
      <c r="J71" s="70"/>
      <c r="K71" s="71" t="s">
        <v>8</v>
      </c>
    </row>
    <row r="72" spans="1:11" ht="20.399999999999999" customHeight="1" thickBot="1" x14ac:dyDescent="0.35">
      <c r="A72" s="138"/>
      <c r="B72" s="182" t="s">
        <v>127</v>
      </c>
      <c r="C72" s="183"/>
      <c r="D72" s="68"/>
      <c r="E72" s="68"/>
      <c r="F72" s="68"/>
      <c r="G72" s="68"/>
      <c r="H72" s="68"/>
      <c r="I72" s="69" t="e">
        <f t="shared" si="0"/>
        <v>#DIV/0!</v>
      </c>
      <c r="J72" s="70"/>
      <c r="K72" s="71" t="s">
        <v>8</v>
      </c>
    </row>
    <row r="73" spans="1:11" ht="14.4" thickBot="1" x14ac:dyDescent="0.35">
      <c r="B73" s="141" t="s">
        <v>11</v>
      </c>
      <c r="C73" s="144"/>
      <c r="D73" s="142"/>
      <c r="E73" s="52">
        <f>SUM(E50:E72)</f>
        <v>0</v>
      </c>
      <c r="F73" s="52">
        <f>SUM(F50:F72)</f>
        <v>0</v>
      </c>
      <c r="G73" s="52">
        <f>SUM(G50:G72)</f>
        <v>0</v>
      </c>
      <c r="H73" s="52">
        <f>SUM(H50:H72)</f>
        <v>0</v>
      </c>
      <c r="I73" s="145"/>
      <c r="J73" s="142"/>
      <c r="K73" s="142"/>
    </row>
    <row r="74" spans="1:11" ht="14.4" thickBot="1" x14ac:dyDescent="0.35">
      <c r="B74" s="158" t="s">
        <v>201</v>
      </c>
      <c r="C74" s="144"/>
      <c r="D74" s="147"/>
      <c r="E74" s="148"/>
      <c r="F74" s="147"/>
      <c r="G74" s="147"/>
      <c r="H74" s="147"/>
      <c r="I74" s="149" t="e">
        <f>F73/E73</f>
        <v>#DIV/0!</v>
      </c>
      <c r="J74" s="150"/>
      <c r="K74" s="151"/>
    </row>
    <row r="75" spans="1:11" x14ac:dyDescent="0.3">
      <c r="B75" s="152" t="s">
        <v>176</v>
      </c>
      <c r="C75" s="150"/>
      <c r="D75" s="150"/>
      <c r="E75" s="150"/>
      <c r="F75" s="150"/>
      <c r="G75" s="150"/>
      <c r="H75" s="150"/>
      <c r="I75" s="150"/>
      <c r="J75" s="150"/>
      <c r="K75" s="151"/>
    </row>
    <row r="76" spans="1:11" x14ac:dyDescent="0.3">
      <c r="B76" s="152" t="s">
        <v>175</v>
      </c>
      <c r="C76" s="150"/>
      <c r="D76" s="150"/>
      <c r="E76" s="150"/>
      <c r="F76" s="150"/>
      <c r="G76" s="150"/>
      <c r="H76" s="153"/>
      <c r="I76" s="150"/>
      <c r="J76" s="150"/>
      <c r="K76" s="151"/>
    </row>
    <row r="77" spans="1:11" ht="53.55" customHeight="1" x14ac:dyDescent="0.3">
      <c r="A77" s="154"/>
      <c r="B77" s="141" t="s">
        <v>117</v>
      </c>
      <c r="C77" s="142"/>
      <c r="D77" s="142" t="s">
        <v>129</v>
      </c>
      <c r="E77" s="134" t="s">
        <v>9</v>
      </c>
      <c r="F77" s="134" t="s">
        <v>202</v>
      </c>
      <c r="G77" s="134" t="s">
        <v>140</v>
      </c>
      <c r="H77" s="134" t="s">
        <v>141</v>
      </c>
      <c r="I77" s="134" t="s">
        <v>10</v>
      </c>
      <c r="J77" s="134" t="s">
        <v>136</v>
      </c>
      <c r="K77" s="134" t="s">
        <v>133</v>
      </c>
    </row>
    <row r="78" spans="1:11" ht="20.399999999999999" customHeight="1" x14ac:dyDescent="0.3">
      <c r="B78" s="182" t="s">
        <v>180</v>
      </c>
      <c r="C78" s="183"/>
      <c r="D78" s="129" t="s">
        <v>116</v>
      </c>
      <c r="E78" s="68"/>
      <c r="F78" s="68"/>
      <c r="G78" s="68"/>
      <c r="H78" s="68"/>
      <c r="I78" s="69" t="e">
        <f t="shared" si="0"/>
        <v>#DIV/0!</v>
      </c>
      <c r="J78" s="70"/>
      <c r="K78" s="71" t="s">
        <v>8</v>
      </c>
    </row>
    <row r="79" spans="1:11" ht="20.399999999999999" customHeight="1" thickBot="1" x14ac:dyDescent="0.35">
      <c r="A79" s="138"/>
      <c r="B79" s="182" t="s">
        <v>179</v>
      </c>
      <c r="C79" s="183"/>
      <c r="D79" s="68"/>
      <c r="E79" s="68"/>
      <c r="F79" s="68"/>
      <c r="G79" s="68"/>
      <c r="H79" s="68"/>
      <c r="I79" s="69" t="e">
        <f t="shared" si="0"/>
        <v>#DIV/0!</v>
      </c>
      <c r="J79" s="70"/>
      <c r="K79" s="71" t="s">
        <v>8</v>
      </c>
    </row>
    <row r="80" spans="1:11" ht="14.4" thickBot="1" x14ac:dyDescent="0.35">
      <c r="B80" s="141" t="s">
        <v>11</v>
      </c>
      <c r="C80" s="144"/>
      <c r="D80" s="142"/>
      <c r="E80" s="52">
        <f>SUM(E78:E79)</f>
        <v>0</v>
      </c>
      <c r="F80" s="52">
        <f t="shared" ref="F80:H80" si="1">SUM(F78:F79)</f>
        <v>0</v>
      </c>
      <c r="G80" s="52">
        <f t="shared" si="1"/>
        <v>0</v>
      </c>
      <c r="H80" s="52">
        <f t="shared" si="1"/>
        <v>0</v>
      </c>
      <c r="I80" s="145" t="e">
        <f>F80/E80</f>
        <v>#DIV/0!</v>
      </c>
      <c r="J80" s="142"/>
      <c r="K80" s="142"/>
    </row>
    <row r="81" spans="1:16" x14ac:dyDescent="0.3">
      <c r="B81" s="152"/>
      <c r="C81" s="150"/>
      <c r="D81" s="150"/>
      <c r="E81" s="150"/>
      <c r="F81" s="150"/>
      <c r="G81" s="150"/>
      <c r="H81" s="150"/>
      <c r="I81" s="150"/>
      <c r="J81" s="150"/>
      <c r="K81" s="151"/>
    </row>
    <row r="82" spans="1:16" ht="55.2" x14ac:dyDescent="0.3">
      <c r="B82" s="155" t="s">
        <v>166</v>
      </c>
      <c r="C82" s="142" t="s">
        <v>129</v>
      </c>
      <c r="D82" s="134" t="s">
        <v>9</v>
      </c>
      <c r="E82" s="134" t="s">
        <v>136</v>
      </c>
      <c r="F82" s="150"/>
      <c r="G82" s="153"/>
      <c r="H82" s="150"/>
      <c r="I82" s="153"/>
      <c r="J82" s="150"/>
      <c r="K82" s="151"/>
      <c r="L82" s="121"/>
      <c r="M82" s="121"/>
      <c r="N82" s="121"/>
      <c r="O82" s="121"/>
      <c r="P82" s="121"/>
    </row>
    <row r="83" spans="1:16" x14ac:dyDescent="0.3">
      <c r="A83" s="156"/>
      <c r="B83" s="129" t="s">
        <v>163</v>
      </c>
      <c r="C83" s="129" t="s">
        <v>164</v>
      </c>
      <c r="D83" s="39"/>
      <c r="E83" s="109"/>
      <c r="F83" s="150"/>
      <c r="G83" s="150"/>
      <c r="H83" s="150"/>
      <c r="I83" s="150"/>
      <c r="J83" s="150"/>
      <c r="K83" s="151"/>
    </row>
    <row r="84" spans="1:16" x14ac:dyDescent="0.3">
      <c r="B84" s="129" t="s">
        <v>165</v>
      </c>
      <c r="C84" s="157"/>
      <c r="D84" s="39"/>
      <c r="E84" s="109"/>
      <c r="F84" s="150"/>
      <c r="G84" s="150"/>
      <c r="H84" s="150"/>
      <c r="I84" s="150"/>
      <c r="J84" s="150"/>
      <c r="K84" s="151"/>
    </row>
    <row r="85" spans="1:16" x14ac:dyDescent="0.3">
      <c r="B85" s="186" t="s">
        <v>11</v>
      </c>
      <c r="C85" s="187"/>
      <c r="D85" s="52">
        <f>SUM(D83:D84)</f>
        <v>0</v>
      </c>
      <c r="E85" s="52"/>
      <c r="F85" s="150"/>
      <c r="G85" s="150"/>
      <c r="H85" s="150"/>
      <c r="I85" s="150"/>
      <c r="J85" s="150"/>
      <c r="K85" s="151"/>
    </row>
    <row r="86" spans="1:16" x14ac:dyDescent="0.3">
      <c r="B86" s="159"/>
      <c r="C86" s="160"/>
      <c r="D86" s="160"/>
      <c r="E86" s="160"/>
      <c r="F86" s="160"/>
      <c r="G86" s="160"/>
      <c r="H86" s="160"/>
      <c r="I86" s="160"/>
      <c r="J86" s="160"/>
      <c r="K86" s="161"/>
    </row>
  </sheetData>
  <sheetProtection algorithmName="SHA-512" hashValue="qWrZqa+0oBz6/5QeLv/YmGDpDF0w/ET7jAwK0JqeMDVDLrqpkuGoi+5CSoA0SLy228utGe9jxG0j3aEKRQzgHQ==" saltValue="uAVpqsJzfaDSkz1cD89n0g==" spinCount="100000" sheet="1" objects="1" scenarios="1"/>
  <mergeCells count="31">
    <mergeCell ref="B71:C71"/>
    <mergeCell ref="B72:C72"/>
    <mergeCell ref="B78:C78"/>
    <mergeCell ref="B79:C79"/>
    <mergeCell ref="B85:C85"/>
    <mergeCell ref="D69:D70"/>
    <mergeCell ref="B70:C70"/>
    <mergeCell ref="B56:C56"/>
    <mergeCell ref="B57:C57"/>
    <mergeCell ref="B58:C58"/>
    <mergeCell ref="B59:C59"/>
    <mergeCell ref="D60:D62"/>
    <mergeCell ref="B61:C61"/>
    <mergeCell ref="B62:C62"/>
    <mergeCell ref="B63:C63"/>
    <mergeCell ref="B66:C66"/>
    <mergeCell ref="B67:C67"/>
    <mergeCell ref="B68:C68"/>
    <mergeCell ref="B69:C69"/>
    <mergeCell ref="B51:C51"/>
    <mergeCell ref="B52:C52"/>
    <mergeCell ref="B53:C53"/>
    <mergeCell ref="B54:C54"/>
    <mergeCell ref="D54:D55"/>
    <mergeCell ref="B55:C55"/>
    <mergeCell ref="B50:C50"/>
    <mergeCell ref="E7:F7"/>
    <mergeCell ref="H9:J9"/>
    <mergeCell ref="G13:I13"/>
    <mergeCell ref="G15:I15"/>
    <mergeCell ref="G17:I17"/>
  </mergeCells>
  <conditionalFormatting sqref="E73">
    <cfRule type="expression" dxfId="8" priority="2">
      <formula>NOT(E73=F73+G73+H73)</formula>
    </cfRule>
  </conditionalFormatting>
  <dataValidations count="1">
    <dataValidation type="list" allowBlank="1" showInputMessage="1" showErrorMessage="1" sqref="J13:J14 J17:J18 K22:K23" xr:uid="{7A92EB3F-C3D3-4D23-B514-2B49DC7177FB}">
      <formula1>"Valitse, Kyllä, Ei"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D923980-B812-40E3-B579-91DA3BBE7A68}">
          <x14:formula1>
            <xm:f>Alasvetovalikot!$C$32:$C$34</xm:f>
          </x14:formula1>
          <xm:sqref>K78:K79 K50:K72</xm:sqref>
        </x14:dataValidation>
        <x14:dataValidation type="list" allowBlank="1" showInputMessage="1" showErrorMessage="1" xr:uid="{DF02AED1-EA90-41C5-BF9E-E2399889CE01}">
          <x14:formula1>
            <xm:f>Alasvetovalikot!$B$48:$B$51</xm:f>
          </x14:formula1>
          <xm:sqref>D43 D26:D36 D38</xm:sqref>
        </x14:dataValidation>
        <x14:dataValidation type="list" allowBlank="1" showInputMessage="1" showErrorMessage="1" xr:uid="{68242C71-C839-4718-B07E-0AC5DE064607}">
          <x14:formula1>
            <xm:f>Alasvetovalikot!$C$22:$C$29</xm:f>
          </x14:formula1>
          <xm:sqref>E7</xm:sqref>
        </x14:dataValidation>
        <x14:dataValidation type="list" allowBlank="1" showInputMessage="1" showErrorMessage="1" xr:uid="{76B583F9-745A-49E8-BCB9-FDDE96DA00C9}">
          <x14:formula1>
            <xm:f>Alasvetovalikot!$B$41:$B$45</xm:f>
          </x14:formula1>
          <xm:sqref>F6</xm:sqref>
        </x14:dataValidation>
        <x14:dataValidation type="list" allowBlank="1" showInputMessage="1" showErrorMessage="1" xr:uid="{5F3E0EDA-2F07-435F-9A80-649692C8E7E3}">
          <x14:formula1>
            <xm:f>Alasvetovalikot!$B$32:$B$38</xm:f>
          </x14:formula1>
          <xm:sqref>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C1CB9-6356-499E-9F0A-FD705EF511D5}">
  <dimension ref="A2:X86"/>
  <sheetViews>
    <sheetView topLeftCell="A38" zoomScale="80" zoomScaleNormal="80" workbookViewId="0">
      <selection activeCellId="32" sqref="A85:XFD1048576 F83:XFD84 A84:B84 A83:C83 A80:XFD82 L78:XFD79 I78:I79 A79:C79 A78:D78 A73:XFD77 L71:XFD72 I71:I72 L50:XFD70 I50:I70 A72:C72 A50:D71 A44:XFD49 E43:XFD43 A43:B43 A39:XFD42 E38:XFD38 A38:B38 A37:XFD37 E26:XFD36 A26:B36 A22:XFD25 E13:XFD21 A21:B21 A13:C20 A8:XFD12 G6:XFD7 A6:D7 A1:XFD5"/>
    </sheetView>
  </sheetViews>
  <sheetFormatPr defaultColWidth="9.109375" defaultRowHeight="13.8" x14ac:dyDescent="0.3"/>
  <cols>
    <col min="1" max="1" width="19.21875" style="67" customWidth="1"/>
    <col min="2" max="2" width="30.5546875" style="67" customWidth="1"/>
    <col min="3" max="3" width="21.21875" style="67" customWidth="1"/>
    <col min="4" max="4" width="29" style="67" customWidth="1"/>
    <col min="5" max="5" width="18" style="67" customWidth="1"/>
    <col min="6" max="6" width="19.33203125" style="67" customWidth="1"/>
    <col min="7" max="7" width="18.109375" style="67" customWidth="1"/>
    <col min="8" max="8" width="21.44140625" style="67" customWidth="1"/>
    <col min="9" max="9" width="19.44140625" style="67" customWidth="1"/>
    <col min="10" max="10" width="47.44140625" style="67" customWidth="1"/>
    <col min="11" max="11" width="24.88671875" style="67" customWidth="1"/>
    <col min="12" max="16384" width="9.109375" style="67"/>
  </cols>
  <sheetData>
    <row r="2" spans="2:15" ht="17.399999999999999" x14ac:dyDescent="0.3">
      <c r="B2" s="29" t="s">
        <v>130</v>
      </c>
      <c r="F2" s="30"/>
    </row>
    <row r="3" spans="2:15" ht="14.4" x14ac:dyDescent="0.3">
      <c r="B3" s="48" t="s">
        <v>139</v>
      </c>
    </row>
    <row r="4" spans="2:15" ht="14.4" x14ac:dyDescent="0.3">
      <c r="B4" s="110"/>
    </row>
    <row r="5" spans="2:15" ht="19.5" customHeight="1" x14ac:dyDescent="0.3">
      <c r="E5" s="111" t="s">
        <v>75</v>
      </c>
      <c r="F5" s="111" t="s">
        <v>76</v>
      </c>
      <c r="I5" s="112"/>
    </row>
    <row r="6" spans="2:15" ht="17.399999999999999" x14ac:dyDescent="0.3">
      <c r="B6" s="113" t="s">
        <v>77</v>
      </c>
      <c r="C6" s="114"/>
      <c r="D6" s="114"/>
      <c r="E6" s="115" t="s">
        <v>8</v>
      </c>
      <c r="F6" s="116" t="s">
        <v>85</v>
      </c>
      <c r="I6" s="31"/>
    </row>
    <row r="7" spans="2:15" ht="21.6" customHeight="1" x14ac:dyDescent="0.3">
      <c r="B7" s="117" t="s">
        <v>78</v>
      </c>
      <c r="C7" s="118"/>
      <c r="D7" s="119"/>
      <c r="E7" s="188" t="s">
        <v>8</v>
      </c>
      <c r="F7" s="189"/>
    </row>
    <row r="9" spans="2:15" ht="14.4" x14ac:dyDescent="0.3">
      <c r="H9" s="190"/>
      <c r="I9" s="190"/>
      <c r="J9" s="190"/>
      <c r="K9" s="120"/>
      <c r="L9" s="121"/>
    </row>
    <row r="10" spans="2:15" s="125" customFormat="1" ht="18.600000000000001" thickBot="1" x14ac:dyDescent="0.35">
      <c r="B10" s="122" t="s">
        <v>94</v>
      </c>
      <c r="C10" s="123"/>
      <c r="D10" s="123"/>
      <c r="E10" s="124"/>
      <c r="F10" s="124"/>
      <c r="G10" s="124"/>
      <c r="H10" s="124"/>
    </row>
    <row r="12" spans="2:15" ht="19.5" customHeight="1" x14ac:dyDescent="0.3">
      <c r="B12" s="126" t="s">
        <v>1</v>
      </c>
      <c r="C12" s="127"/>
      <c r="D12" s="128" t="s">
        <v>148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2:15" ht="16.95" customHeight="1" x14ac:dyDescent="0.3">
      <c r="B13" s="129" t="s">
        <v>158</v>
      </c>
      <c r="C13" s="162" t="s">
        <v>2</v>
      </c>
      <c r="D13" s="68"/>
      <c r="E13" s="121"/>
      <c r="F13" s="121"/>
      <c r="G13" s="190"/>
      <c r="H13" s="190"/>
      <c r="I13" s="190"/>
      <c r="J13" s="130"/>
      <c r="K13" s="121"/>
      <c r="L13" s="121"/>
      <c r="M13" s="121"/>
      <c r="N13" s="121"/>
      <c r="O13" s="121"/>
    </row>
    <row r="14" spans="2:15" ht="16.95" customHeight="1" x14ac:dyDescent="0.3">
      <c r="B14" s="129" t="s">
        <v>157</v>
      </c>
      <c r="C14" s="162" t="s">
        <v>2</v>
      </c>
      <c r="D14" s="68"/>
      <c r="E14" s="121"/>
      <c r="F14" s="121"/>
      <c r="G14" s="131"/>
      <c r="H14" s="131"/>
      <c r="I14" s="131"/>
      <c r="J14" s="130"/>
      <c r="K14" s="121"/>
      <c r="L14" s="121"/>
      <c r="M14" s="121"/>
      <c r="N14" s="121"/>
      <c r="O14" s="121"/>
    </row>
    <row r="15" spans="2:15" ht="16.95" customHeight="1" x14ac:dyDescent="0.3">
      <c r="B15" s="129" t="s">
        <v>3</v>
      </c>
      <c r="C15" s="162" t="s">
        <v>2</v>
      </c>
      <c r="D15" s="68"/>
      <c r="G15" s="190"/>
      <c r="H15" s="190"/>
      <c r="I15" s="190"/>
      <c r="J15" s="120"/>
      <c r="K15" s="121"/>
    </row>
    <row r="16" spans="2:15" ht="16.95" customHeight="1" x14ac:dyDescent="0.3">
      <c r="B16" s="129" t="s">
        <v>159</v>
      </c>
      <c r="C16" s="162" t="s">
        <v>2</v>
      </c>
      <c r="D16" s="68"/>
      <c r="G16" s="131"/>
      <c r="H16" s="131"/>
      <c r="I16" s="131"/>
      <c r="J16" s="120"/>
      <c r="K16" s="121"/>
    </row>
    <row r="17" spans="2:11" ht="16.95" customHeight="1" x14ac:dyDescent="0.3">
      <c r="B17" s="129" t="s">
        <v>4</v>
      </c>
      <c r="C17" s="162" t="s">
        <v>151</v>
      </c>
      <c r="D17" s="68"/>
      <c r="G17" s="190"/>
      <c r="H17" s="190"/>
      <c r="I17" s="190"/>
      <c r="J17" s="130"/>
      <c r="K17" s="121"/>
    </row>
    <row r="18" spans="2:11" ht="16.95" customHeight="1" x14ac:dyDescent="0.3">
      <c r="B18" s="129" t="s">
        <v>161</v>
      </c>
      <c r="C18" s="162" t="s">
        <v>151</v>
      </c>
      <c r="D18" s="68"/>
      <c r="G18" s="131"/>
      <c r="H18" s="131"/>
      <c r="I18" s="131"/>
      <c r="J18" s="130"/>
      <c r="K18" s="121"/>
    </row>
    <row r="19" spans="2:11" ht="16.95" customHeight="1" x14ac:dyDescent="0.3">
      <c r="B19" s="129" t="s">
        <v>5</v>
      </c>
      <c r="C19" s="162" t="s">
        <v>6</v>
      </c>
      <c r="D19" s="68"/>
    </row>
    <row r="20" spans="2:11" ht="16.95" customHeight="1" x14ac:dyDescent="0.3">
      <c r="B20" s="129" t="s">
        <v>160</v>
      </c>
      <c r="C20" s="162" t="s">
        <v>6</v>
      </c>
      <c r="D20" s="68"/>
    </row>
    <row r="21" spans="2:11" x14ac:dyDescent="0.3">
      <c r="B21" s="129" t="s">
        <v>174</v>
      </c>
      <c r="C21" s="39"/>
      <c r="D21" s="72"/>
    </row>
    <row r="22" spans="2:11" x14ac:dyDescent="0.3">
      <c r="H22" s="121"/>
      <c r="I22" s="121"/>
      <c r="J22" s="121"/>
      <c r="K22" s="130"/>
    </row>
    <row r="23" spans="2:11" ht="18.600000000000001" thickBot="1" x14ac:dyDescent="0.35">
      <c r="B23" s="122" t="s">
        <v>73</v>
      </c>
      <c r="C23" s="123"/>
      <c r="D23" s="123"/>
      <c r="E23" s="124"/>
      <c r="F23" s="124"/>
      <c r="G23" s="124"/>
      <c r="H23" s="124"/>
      <c r="I23" s="121"/>
      <c r="J23" s="121"/>
      <c r="K23" s="130"/>
    </row>
    <row r="24" spans="2:11" ht="14.4" x14ac:dyDescent="0.3">
      <c r="B24" s="132"/>
    </row>
    <row r="25" spans="2:11" ht="16.2" x14ac:dyDescent="0.3">
      <c r="B25" s="133" t="s">
        <v>15</v>
      </c>
      <c r="C25" s="134" t="s">
        <v>199</v>
      </c>
      <c r="D25" s="134" t="s">
        <v>144</v>
      </c>
    </row>
    <row r="26" spans="2:11" ht="17.399999999999999" customHeight="1" x14ac:dyDescent="0.3">
      <c r="B26" s="12" t="s">
        <v>32</v>
      </c>
      <c r="C26" s="99"/>
      <c r="D26" s="135" t="s">
        <v>8</v>
      </c>
    </row>
    <row r="27" spans="2:11" ht="17.399999999999999" customHeight="1" x14ac:dyDescent="0.3">
      <c r="B27" s="12" t="s">
        <v>23</v>
      </c>
      <c r="C27" s="99"/>
      <c r="D27" s="135" t="s">
        <v>8</v>
      </c>
    </row>
    <row r="28" spans="2:11" ht="17.399999999999999" customHeight="1" x14ac:dyDescent="0.3">
      <c r="B28" s="12" t="s">
        <v>24</v>
      </c>
      <c r="C28" s="99"/>
      <c r="D28" s="135" t="s">
        <v>8</v>
      </c>
    </row>
    <row r="29" spans="2:11" ht="17.399999999999999" customHeight="1" x14ac:dyDescent="0.3">
      <c r="B29" s="12" t="s">
        <v>25</v>
      </c>
      <c r="C29" s="99"/>
      <c r="D29" s="135" t="s">
        <v>8</v>
      </c>
    </row>
    <row r="30" spans="2:11" ht="17.399999999999999" customHeight="1" x14ac:dyDescent="0.3">
      <c r="B30" s="12" t="s">
        <v>26</v>
      </c>
      <c r="C30" s="99"/>
      <c r="D30" s="135" t="s">
        <v>8</v>
      </c>
    </row>
    <row r="31" spans="2:11" ht="17.399999999999999" customHeight="1" x14ac:dyDescent="0.3">
      <c r="B31" s="12" t="s">
        <v>27</v>
      </c>
      <c r="C31" s="99"/>
      <c r="D31" s="135" t="s">
        <v>8</v>
      </c>
    </row>
    <row r="32" spans="2:11" ht="17.399999999999999" customHeight="1" x14ac:dyDescent="0.3">
      <c r="B32" s="12" t="s">
        <v>28</v>
      </c>
      <c r="C32" s="99"/>
      <c r="D32" s="135" t="s">
        <v>8</v>
      </c>
    </row>
    <row r="33" spans="1:24" ht="17.399999999999999" customHeight="1" x14ac:dyDescent="0.3">
      <c r="B33" s="12" t="s">
        <v>29</v>
      </c>
      <c r="C33" s="99"/>
      <c r="D33" s="135" t="s">
        <v>8</v>
      </c>
    </row>
    <row r="34" spans="1:24" ht="24" customHeight="1" x14ac:dyDescent="0.3">
      <c r="B34" s="12" t="s">
        <v>30</v>
      </c>
      <c r="C34" s="99"/>
      <c r="D34" s="135" t="s">
        <v>8</v>
      </c>
    </row>
    <row r="35" spans="1:24" ht="19.95" customHeight="1" x14ac:dyDescent="0.3">
      <c r="B35" s="12" t="s">
        <v>31</v>
      </c>
      <c r="C35" s="99"/>
      <c r="D35" s="135" t="s">
        <v>8</v>
      </c>
    </row>
    <row r="36" spans="1:24" ht="17.399999999999999" customHeight="1" x14ac:dyDescent="0.3">
      <c r="B36" s="12" t="s">
        <v>33</v>
      </c>
      <c r="C36" s="99"/>
      <c r="D36" s="135" t="s">
        <v>8</v>
      </c>
    </row>
    <row r="37" spans="1:24" ht="17.399999999999999" customHeight="1" x14ac:dyDescent="0.3">
      <c r="B37" s="133" t="s">
        <v>15</v>
      </c>
      <c r="C37" s="134" t="s">
        <v>194</v>
      </c>
      <c r="D37" s="134" t="s">
        <v>144</v>
      </c>
    </row>
    <row r="38" spans="1:24" x14ac:dyDescent="0.3">
      <c r="B38" s="12" t="s">
        <v>193</v>
      </c>
      <c r="C38" s="99"/>
      <c r="D38" s="135" t="s">
        <v>8</v>
      </c>
    </row>
    <row r="40" spans="1:24" ht="18.600000000000001" thickBot="1" x14ac:dyDescent="0.35">
      <c r="B40" s="122" t="s">
        <v>74</v>
      </c>
      <c r="C40" s="123"/>
      <c r="D40" s="123"/>
      <c r="E40" s="124"/>
      <c r="F40" s="124"/>
      <c r="G40" s="124"/>
      <c r="H40" s="124"/>
    </row>
    <row r="42" spans="1:24" x14ac:dyDescent="0.3">
      <c r="B42" s="133" t="s">
        <v>17</v>
      </c>
      <c r="C42" s="134" t="s">
        <v>18</v>
      </c>
      <c r="D42" s="134" t="s">
        <v>144</v>
      </c>
    </row>
    <row r="43" spans="1:24" ht="17.399999999999999" customHeight="1" x14ac:dyDescent="0.3">
      <c r="B43" s="12" t="s">
        <v>19</v>
      </c>
      <c r="C43" s="99"/>
      <c r="D43" s="135" t="s">
        <v>8</v>
      </c>
    </row>
    <row r="45" spans="1:24" x14ac:dyDescent="0.3">
      <c r="V45" s="121"/>
      <c r="W45" s="121"/>
      <c r="X45" s="121"/>
    </row>
    <row r="46" spans="1:24" ht="18.600000000000001" thickBot="1" x14ac:dyDescent="0.35">
      <c r="A46" s="136"/>
      <c r="B46" s="122" t="s">
        <v>12</v>
      </c>
      <c r="C46" s="123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37"/>
      <c r="W46" s="137"/>
      <c r="X46" s="121"/>
    </row>
    <row r="47" spans="1:24" x14ac:dyDescent="0.3">
      <c r="B47" s="138"/>
      <c r="D47" s="139"/>
      <c r="V47" s="121"/>
      <c r="W47" s="121"/>
      <c r="X47" s="121"/>
    </row>
    <row r="48" spans="1:24" x14ac:dyDescent="0.3">
      <c r="D48" s="139"/>
      <c r="F48" s="107" t="s">
        <v>197</v>
      </c>
      <c r="G48" s="107" t="s">
        <v>195</v>
      </c>
      <c r="H48" s="107" t="s">
        <v>196</v>
      </c>
      <c r="N48" s="139"/>
      <c r="V48" s="121"/>
      <c r="W48" s="121"/>
      <c r="X48" s="121"/>
    </row>
    <row r="49" spans="1:11" ht="59.25" customHeight="1" x14ac:dyDescent="0.3">
      <c r="A49" s="140"/>
      <c r="B49" s="141" t="s">
        <v>7</v>
      </c>
      <c r="C49" s="142"/>
      <c r="D49" s="142" t="s">
        <v>129</v>
      </c>
      <c r="E49" s="134" t="s">
        <v>9</v>
      </c>
      <c r="F49" s="134" t="s">
        <v>200</v>
      </c>
      <c r="G49" s="134" t="s">
        <v>140</v>
      </c>
      <c r="H49" s="134" t="s">
        <v>141</v>
      </c>
      <c r="I49" s="134" t="s">
        <v>10</v>
      </c>
      <c r="J49" s="134" t="s">
        <v>136</v>
      </c>
      <c r="K49" s="134" t="s">
        <v>133</v>
      </c>
    </row>
    <row r="50" spans="1:11" ht="20.399999999999999" customHeight="1" x14ac:dyDescent="0.3">
      <c r="B50" s="192" t="s">
        <v>61</v>
      </c>
      <c r="C50" s="193"/>
      <c r="D50" s="129" t="s">
        <v>99</v>
      </c>
      <c r="E50" s="68">
        <v>0</v>
      </c>
      <c r="F50" s="68"/>
      <c r="G50" s="68"/>
      <c r="H50" s="68"/>
      <c r="I50" s="69" t="e">
        <f>F50/E50</f>
        <v>#DIV/0!</v>
      </c>
      <c r="J50" s="70"/>
      <c r="K50" s="71" t="s">
        <v>8</v>
      </c>
    </row>
    <row r="51" spans="1:11" ht="20.399999999999999" customHeight="1" x14ac:dyDescent="0.3">
      <c r="B51" s="182" t="s">
        <v>162</v>
      </c>
      <c r="C51" s="183"/>
      <c r="D51" s="129" t="s">
        <v>100</v>
      </c>
      <c r="E51" s="68"/>
      <c r="F51" s="68"/>
      <c r="G51" s="68"/>
      <c r="H51" s="68"/>
      <c r="I51" s="69" t="e">
        <f t="shared" ref="I51:I79" si="0">F51/E51</f>
        <v>#DIV/0!</v>
      </c>
      <c r="J51" s="70"/>
      <c r="K51" s="71" t="s">
        <v>8</v>
      </c>
    </row>
    <row r="52" spans="1:11" ht="20.399999999999999" customHeight="1" x14ac:dyDescent="0.3">
      <c r="B52" s="182" t="s">
        <v>156</v>
      </c>
      <c r="C52" s="183"/>
      <c r="D52" s="129" t="s">
        <v>102</v>
      </c>
      <c r="E52" s="68"/>
      <c r="F52" s="68"/>
      <c r="G52" s="68"/>
      <c r="H52" s="68"/>
      <c r="I52" s="69" t="e">
        <f t="shared" si="0"/>
        <v>#DIV/0!</v>
      </c>
      <c r="J52" s="70"/>
      <c r="K52" s="71" t="s">
        <v>8</v>
      </c>
    </row>
    <row r="53" spans="1:11" ht="20.399999999999999" customHeight="1" x14ac:dyDescent="0.3">
      <c r="B53" s="182" t="s">
        <v>167</v>
      </c>
      <c r="C53" s="183"/>
      <c r="D53" s="12" t="s">
        <v>103</v>
      </c>
      <c r="E53" s="68"/>
      <c r="F53" s="68"/>
      <c r="G53" s="68"/>
      <c r="H53" s="68"/>
      <c r="I53" s="69" t="e">
        <f>F53/E53</f>
        <v>#DIV/0!</v>
      </c>
      <c r="J53" s="70"/>
      <c r="K53" s="71" t="s">
        <v>8</v>
      </c>
    </row>
    <row r="54" spans="1:11" ht="20.399999999999999" customHeight="1" x14ac:dyDescent="0.3">
      <c r="B54" s="182" t="s">
        <v>114</v>
      </c>
      <c r="C54" s="183"/>
      <c r="D54" s="191" t="s">
        <v>112</v>
      </c>
      <c r="E54" s="68"/>
      <c r="F54" s="68"/>
      <c r="G54" s="68"/>
      <c r="H54" s="68"/>
      <c r="I54" s="69" t="e">
        <f>F54/E54</f>
        <v>#DIV/0!</v>
      </c>
      <c r="J54" s="70"/>
      <c r="K54" s="71" t="s">
        <v>8</v>
      </c>
    </row>
    <row r="55" spans="1:11" ht="20.399999999999999" customHeight="1" x14ac:dyDescent="0.3">
      <c r="B55" s="182" t="s">
        <v>113</v>
      </c>
      <c r="C55" s="183"/>
      <c r="D55" s="191"/>
      <c r="E55" s="68"/>
      <c r="F55" s="68"/>
      <c r="G55" s="68"/>
      <c r="H55" s="68"/>
      <c r="I55" s="69" t="e">
        <f>F55/E55</f>
        <v>#DIV/0!</v>
      </c>
      <c r="J55" s="70"/>
      <c r="K55" s="71" t="s">
        <v>8</v>
      </c>
    </row>
    <row r="56" spans="1:11" ht="27.45" customHeight="1" x14ac:dyDescent="0.3">
      <c r="B56" s="184" t="s">
        <v>168</v>
      </c>
      <c r="C56" s="185"/>
      <c r="D56" s="12" t="s">
        <v>119</v>
      </c>
      <c r="E56" s="68"/>
      <c r="F56" s="68"/>
      <c r="G56" s="68"/>
      <c r="H56" s="68"/>
      <c r="I56" s="69" t="e">
        <f>F56/E56</f>
        <v>#DIV/0!</v>
      </c>
      <c r="J56" s="70"/>
      <c r="K56" s="71" t="s">
        <v>8</v>
      </c>
    </row>
    <row r="57" spans="1:11" ht="20.399999999999999" customHeight="1" x14ac:dyDescent="0.3">
      <c r="B57" s="182" t="s">
        <v>181</v>
      </c>
      <c r="C57" s="183"/>
      <c r="D57" s="12" t="s">
        <v>105</v>
      </c>
      <c r="E57" s="68"/>
      <c r="F57" s="68"/>
      <c r="G57" s="68"/>
      <c r="H57" s="68"/>
      <c r="I57" s="69" t="e">
        <f t="shared" si="0"/>
        <v>#DIV/0!</v>
      </c>
      <c r="J57" s="70"/>
      <c r="K57" s="71" t="s">
        <v>8</v>
      </c>
    </row>
    <row r="58" spans="1:11" ht="20.399999999999999" customHeight="1" x14ac:dyDescent="0.3">
      <c r="B58" s="184" t="s">
        <v>64</v>
      </c>
      <c r="C58" s="185"/>
      <c r="D58" s="12" t="s">
        <v>169</v>
      </c>
      <c r="E58" s="68"/>
      <c r="F58" s="68"/>
      <c r="G58" s="68"/>
      <c r="H58" s="68"/>
      <c r="I58" s="69" t="e">
        <f>F58/E58</f>
        <v>#DIV/0!</v>
      </c>
      <c r="J58" s="70"/>
      <c r="K58" s="71" t="s">
        <v>8</v>
      </c>
    </row>
    <row r="59" spans="1:11" ht="20.399999999999999" customHeight="1" x14ac:dyDescent="0.3">
      <c r="B59" s="182" t="s">
        <v>107</v>
      </c>
      <c r="C59" s="183"/>
      <c r="D59" s="129" t="s">
        <v>106</v>
      </c>
      <c r="E59" s="68"/>
      <c r="F59" s="68"/>
      <c r="G59" s="68"/>
      <c r="H59" s="68"/>
      <c r="I59" s="69" t="e">
        <f t="shared" si="0"/>
        <v>#DIV/0!</v>
      </c>
      <c r="J59" s="70"/>
      <c r="K59" s="71" t="s">
        <v>8</v>
      </c>
    </row>
    <row r="60" spans="1:11" ht="20.399999999999999" customHeight="1" x14ac:dyDescent="0.3">
      <c r="B60" s="101" t="s">
        <v>109</v>
      </c>
      <c r="C60" s="102"/>
      <c r="D60" s="191" t="s">
        <v>108</v>
      </c>
      <c r="E60" s="68"/>
      <c r="F60" s="68"/>
      <c r="G60" s="68"/>
      <c r="H60" s="68"/>
      <c r="I60" s="69" t="e">
        <f t="shared" si="0"/>
        <v>#DIV/0!</v>
      </c>
      <c r="J60" s="70"/>
      <c r="K60" s="71" t="s">
        <v>8</v>
      </c>
    </row>
    <row r="61" spans="1:11" ht="28.05" customHeight="1" x14ac:dyDescent="0.3">
      <c r="B61" s="182" t="s">
        <v>110</v>
      </c>
      <c r="C61" s="183"/>
      <c r="D61" s="191"/>
      <c r="E61" s="68"/>
      <c r="F61" s="68"/>
      <c r="G61" s="68"/>
      <c r="H61" s="68"/>
      <c r="I61" s="69" t="e">
        <f t="shared" si="0"/>
        <v>#DIV/0!</v>
      </c>
      <c r="J61" s="70"/>
      <c r="K61" s="71" t="s">
        <v>8</v>
      </c>
    </row>
    <row r="62" spans="1:11" ht="20.399999999999999" customHeight="1" x14ac:dyDescent="0.3">
      <c r="B62" s="182" t="s">
        <v>111</v>
      </c>
      <c r="C62" s="183"/>
      <c r="D62" s="191"/>
      <c r="E62" s="68"/>
      <c r="F62" s="68"/>
      <c r="G62" s="68"/>
      <c r="H62" s="68"/>
      <c r="I62" s="69" t="e">
        <f t="shared" si="0"/>
        <v>#DIV/0!</v>
      </c>
      <c r="J62" s="70"/>
      <c r="K62" s="71" t="s">
        <v>8</v>
      </c>
    </row>
    <row r="63" spans="1:11" ht="20.399999999999999" customHeight="1" x14ac:dyDescent="0.3">
      <c r="A63" s="138"/>
      <c r="B63" s="182" t="s">
        <v>178</v>
      </c>
      <c r="C63" s="183"/>
      <c r="D63" s="12" t="s">
        <v>118</v>
      </c>
      <c r="E63" s="68"/>
      <c r="F63" s="68"/>
      <c r="G63" s="68"/>
      <c r="H63" s="68"/>
      <c r="I63" s="69" t="e">
        <f t="shared" si="0"/>
        <v>#DIV/0!</v>
      </c>
      <c r="J63" s="70"/>
      <c r="K63" s="71" t="s">
        <v>8</v>
      </c>
    </row>
    <row r="64" spans="1:11" ht="19.95" customHeight="1" x14ac:dyDescent="0.3">
      <c r="B64" s="101" t="s">
        <v>170</v>
      </c>
      <c r="C64" s="102"/>
      <c r="D64" s="12" t="s">
        <v>183</v>
      </c>
      <c r="E64" s="68"/>
      <c r="F64" s="68"/>
      <c r="G64" s="68"/>
      <c r="H64" s="68"/>
      <c r="I64" s="69" t="e">
        <f t="shared" si="0"/>
        <v>#DIV/0!</v>
      </c>
      <c r="J64" s="70"/>
      <c r="K64" s="71" t="s">
        <v>8</v>
      </c>
    </row>
    <row r="65" spans="1:11" ht="19.95" customHeight="1" x14ac:dyDescent="0.3">
      <c r="B65" s="101" t="s">
        <v>177</v>
      </c>
      <c r="C65" s="102"/>
      <c r="D65" s="12"/>
      <c r="E65" s="68"/>
      <c r="F65" s="68"/>
      <c r="G65" s="68"/>
      <c r="H65" s="68"/>
      <c r="I65" s="69" t="e">
        <f t="shared" si="0"/>
        <v>#DIV/0!</v>
      </c>
      <c r="J65" s="70"/>
      <c r="K65" s="71" t="s">
        <v>8</v>
      </c>
    </row>
    <row r="66" spans="1:11" ht="26.25" customHeight="1" x14ac:dyDescent="0.3">
      <c r="A66" s="138"/>
      <c r="B66" s="184" t="s">
        <v>171</v>
      </c>
      <c r="C66" s="185"/>
      <c r="D66" s="12" t="s">
        <v>172</v>
      </c>
      <c r="E66" s="68"/>
      <c r="F66" s="68"/>
      <c r="G66" s="68"/>
      <c r="H66" s="68"/>
      <c r="I66" s="69" t="e">
        <f t="shared" si="0"/>
        <v>#DIV/0!</v>
      </c>
      <c r="J66" s="70"/>
      <c r="K66" s="71" t="s">
        <v>8</v>
      </c>
    </row>
    <row r="67" spans="1:11" ht="20.399999999999999" customHeight="1" x14ac:dyDescent="0.3">
      <c r="B67" s="182" t="s">
        <v>62</v>
      </c>
      <c r="C67" s="183"/>
      <c r="D67" s="129" t="s">
        <v>120</v>
      </c>
      <c r="E67" s="68"/>
      <c r="F67" s="68"/>
      <c r="G67" s="68"/>
      <c r="H67" s="68"/>
      <c r="I67" s="69" t="e">
        <f t="shared" si="0"/>
        <v>#DIV/0!</v>
      </c>
      <c r="J67" s="70"/>
      <c r="K67" s="71" t="s">
        <v>8</v>
      </c>
    </row>
    <row r="68" spans="1:11" ht="20.399999999999999" customHeight="1" x14ac:dyDescent="0.3">
      <c r="B68" s="182" t="s">
        <v>125</v>
      </c>
      <c r="C68" s="183"/>
      <c r="D68" s="129" t="s">
        <v>128</v>
      </c>
      <c r="E68" s="68"/>
      <c r="F68" s="68"/>
      <c r="G68" s="68"/>
      <c r="H68" s="68"/>
      <c r="I68" s="69" t="e">
        <f t="shared" si="0"/>
        <v>#DIV/0!</v>
      </c>
      <c r="J68" s="70"/>
      <c r="K68" s="71" t="s">
        <v>8</v>
      </c>
    </row>
    <row r="69" spans="1:11" ht="20.399999999999999" customHeight="1" x14ac:dyDescent="0.3">
      <c r="B69" s="182" t="s">
        <v>123</v>
      </c>
      <c r="C69" s="183"/>
      <c r="D69" s="191" t="s">
        <v>122</v>
      </c>
      <c r="E69" s="68"/>
      <c r="F69" s="68"/>
      <c r="G69" s="68"/>
      <c r="H69" s="68"/>
      <c r="I69" s="69" t="e">
        <f t="shared" si="0"/>
        <v>#DIV/0!</v>
      </c>
      <c r="J69" s="70"/>
      <c r="K69" s="71" t="s">
        <v>8</v>
      </c>
    </row>
    <row r="70" spans="1:11" ht="20.399999999999999" customHeight="1" x14ac:dyDescent="0.3">
      <c r="A70" s="143"/>
      <c r="B70" s="182" t="s">
        <v>182</v>
      </c>
      <c r="C70" s="183"/>
      <c r="D70" s="191"/>
      <c r="E70" s="68"/>
      <c r="F70" s="68"/>
      <c r="G70" s="68"/>
      <c r="H70" s="68"/>
      <c r="I70" s="69" t="e">
        <f t="shared" si="0"/>
        <v>#DIV/0!</v>
      </c>
      <c r="J70" s="70"/>
      <c r="K70" s="71" t="s">
        <v>8</v>
      </c>
    </row>
    <row r="71" spans="1:11" ht="20.399999999999999" customHeight="1" x14ac:dyDescent="0.3">
      <c r="B71" s="182" t="s">
        <v>155</v>
      </c>
      <c r="C71" s="183"/>
      <c r="D71" s="129" t="s">
        <v>126</v>
      </c>
      <c r="E71" s="68"/>
      <c r="F71" s="68"/>
      <c r="G71" s="68"/>
      <c r="H71" s="68"/>
      <c r="I71" s="69" t="e">
        <f t="shared" si="0"/>
        <v>#DIV/0!</v>
      </c>
      <c r="J71" s="70"/>
      <c r="K71" s="71" t="s">
        <v>8</v>
      </c>
    </row>
    <row r="72" spans="1:11" ht="20.399999999999999" customHeight="1" thickBot="1" x14ac:dyDescent="0.35">
      <c r="A72" s="138"/>
      <c r="B72" s="182" t="s">
        <v>127</v>
      </c>
      <c r="C72" s="183"/>
      <c r="D72" s="68"/>
      <c r="E72" s="68"/>
      <c r="F72" s="68"/>
      <c r="G72" s="68"/>
      <c r="H72" s="68"/>
      <c r="I72" s="69" t="e">
        <f t="shared" si="0"/>
        <v>#DIV/0!</v>
      </c>
      <c r="J72" s="70"/>
      <c r="K72" s="71" t="s">
        <v>8</v>
      </c>
    </row>
    <row r="73" spans="1:11" ht="14.4" thickBot="1" x14ac:dyDescent="0.35">
      <c r="B73" s="141" t="s">
        <v>11</v>
      </c>
      <c r="C73" s="144"/>
      <c r="D73" s="142"/>
      <c r="E73" s="52">
        <f>SUM(E50:E72)</f>
        <v>0</v>
      </c>
      <c r="F73" s="52">
        <f>SUM(F50:F72)</f>
        <v>0</v>
      </c>
      <c r="G73" s="52">
        <f>SUM(G50:G72)</f>
        <v>0</v>
      </c>
      <c r="H73" s="52">
        <f>SUM(H50:H72)</f>
        <v>0</v>
      </c>
      <c r="I73" s="145"/>
      <c r="J73" s="142"/>
      <c r="K73" s="142"/>
    </row>
    <row r="74" spans="1:11" ht="14.4" thickBot="1" x14ac:dyDescent="0.35">
      <c r="B74" s="158" t="s">
        <v>201</v>
      </c>
      <c r="C74" s="144"/>
      <c r="D74" s="147"/>
      <c r="E74" s="148"/>
      <c r="F74" s="147"/>
      <c r="G74" s="147"/>
      <c r="H74" s="147"/>
      <c r="I74" s="149" t="e">
        <f>F73/E73</f>
        <v>#DIV/0!</v>
      </c>
      <c r="J74" s="150"/>
      <c r="K74" s="151"/>
    </row>
    <row r="75" spans="1:11" x14ac:dyDescent="0.3">
      <c r="B75" s="152" t="s">
        <v>176</v>
      </c>
      <c r="C75" s="150"/>
      <c r="D75" s="150"/>
      <c r="E75" s="150"/>
      <c r="F75" s="150"/>
      <c r="G75" s="150"/>
      <c r="H75" s="150"/>
      <c r="I75" s="150"/>
      <c r="J75" s="150"/>
      <c r="K75" s="151"/>
    </row>
    <row r="76" spans="1:11" x14ac:dyDescent="0.3">
      <c r="B76" s="152" t="s">
        <v>175</v>
      </c>
      <c r="C76" s="150"/>
      <c r="D76" s="150"/>
      <c r="E76" s="150"/>
      <c r="F76" s="150"/>
      <c r="G76" s="150"/>
      <c r="H76" s="153"/>
      <c r="I76" s="150"/>
      <c r="J76" s="150"/>
      <c r="K76" s="151"/>
    </row>
    <row r="77" spans="1:11" ht="53.55" customHeight="1" x14ac:dyDescent="0.3">
      <c r="A77" s="154"/>
      <c r="B77" s="141" t="s">
        <v>117</v>
      </c>
      <c r="C77" s="142"/>
      <c r="D77" s="142" t="s">
        <v>129</v>
      </c>
      <c r="E77" s="134" t="s">
        <v>9</v>
      </c>
      <c r="F77" s="134" t="s">
        <v>202</v>
      </c>
      <c r="G77" s="134" t="s">
        <v>140</v>
      </c>
      <c r="H77" s="134" t="s">
        <v>141</v>
      </c>
      <c r="I77" s="134" t="s">
        <v>10</v>
      </c>
      <c r="J77" s="134" t="s">
        <v>136</v>
      </c>
      <c r="K77" s="134" t="s">
        <v>133</v>
      </c>
    </row>
    <row r="78" spans="1:11" ht="20.399999999999999" customHeight="1" x14ac:dyDescent="0.3">
      <c r="B78" s="182" t="s">
        <v>180</v>
      </c>
      <c r="C78" s="183"/>
      <c r="D78" s="129" t="s">
        <v>116</v>
      </c>
      <c r="E78" s="68"/>
      <c r="F78" s="68"/>
      <c r="G78" s="68"/>
      <c r="H78" s="68"/>
      <c r="I78" s="69" t="e">
        <f t="shared" si="0"/>
        <v>#DIV/0!</v>
      </c>
      <c r="J78" s="70"/>
      <c r="K78" s="71" t="s">
        <v>8</v>
      </c>
    </row>
    <row r="79" spans="1:11" ht="20.399999999999999" customHeight="1" thickBot="1" x14ac:dyDescent="0.35">
      <c r="A79" s="138"/>
      <c r="B79" s="182" t="s">
        <v>179</v>
      </c>
      <c r="C79" s="183"/>
      <c r="D79" s="68"/>
      <c r="E79" s="68"/>
      <c r="F79" s="68"/>
      <c r="G79" s="68"/>
      <c r="H79" s="68"/>
      <c r="I79" s="69" t="e">
        <f t="shared" si="0"/>
        <v>#DIV/0!</v>
      </c>
      <c r="J79" s="70"/>
      <c r="K79" s="71" t="s">
        <v>8</v>
      </c>
    </row>
    <row r="80" spans="1:11" ht="14.4" thickBot="1" x14ac:dyDescent="0.35">
      <c r="B80" s="141" t="s">
        <v>11</v>
      </c>
      <c r="C80" s="144"/>
      <c r="D80" s="142"/>
      <c r="E80" s="52">
        <f>SUM(E78:E79)</f>
        <v>0</v>
      </c>
      <c r="F80" s="52">
        <f t="shared" ref="F80:H80" si="1">SUM(F78:F79)</f>
        <v>0</v>
      </c>
      <c r="G80" s="52">
        <f t="shared" si="1"/>
        <v>0</v>
      </c>
      <c r="H80" s="52">
        <f t="shared" si="1"/>
        <v>0</v>
      </c>
      <c r="I80" s="145" t="e">
        <f>F80/E80</f>
        <v>#DIV/0!</v>
      </c>
      <c r="J80" s="142"/>
      <c r="K80" s="142"/>
    </row>
    <row r="81" spans="1:16" x14ac:dyDescent="0.3">
      <c r="B81" s="152"/>
      <c r="C81" s="150"/>
      <c r="D81" s="150"/>
      <c r="E81" s="150"/>
      <c r="F81" s="150"/>
      <c r="G81" s="150"/>
      <c r="H81" s="150"/>
      <c r="I81" s="150"/>
      <c r="J81" s="150"/>
      <c r="K81" s="151"/>
    </row>
    <row r="82" spans="1:16" ht="55.2" x14ac:dyDescent="0.3">
      <c r="B82" s="155" t="s">
        <v>166</v>
      </c>
      <c r="C82" s="142" t="s">
        <v>129</v>
      </c>
      <c r="D82" s="134" t="s">
        <v>9</v>
      </c>
      <c r="E82" s="134" t="s">
        <v>136</v>
      </c>
      <c r="F82" s="150"/>
      <c r="G82" s="153"/>
      <c r="H82" s="150"/>
      <c r="I82" s="153"/>
      <c r="J82" s="150"/>
      <c r="K82" s="151"/>
      <c r="L82" s="121"/>
      <c r="M82" s="121"/>
      <c r="N82" s="121"/>
      <c r="O82" s="121"/>
      <c r="P82" s="121"/>
    </row>
    <row r="83" spans="1:16" x14ac:dyDescent="0.3">
      <c r="A83" s="156"/>
      <c r="B83" s="129" t="s">
        <v>163</v>
      </c>
      <c r="C83" s="129" t="s">
        <v>164</v>
      </c>
      <c r="D83" s="39"/>
      <c r="E83" s="109"/>
      <c r="F83" s="150"/>
      <c r="G83" s="150"/>
      <c r="H83" s="150"/>
      <c r="I83" s="150"/>
      <c r="J83" s="150"/>
      <c r="K83" s="151"/>
    </row>
    <row r="84" spans="1:16" x14ac:dyDescent="0.3">
      <c r="B84" s="129" t="s">
        <v>165</v>
      </c>
      <c r="C84" s="157"/>
      <c r="D84" s="39"/>
      <c r="E84" s="109"/>
      <c r="F84" s="150"/>
      <c r="G84" s="150"/>
      <c r="H84" s="150"/>
      <c r="I84" s="150"/>
      <c r="J84" s="150"/>
      <c r="K84" s="151"/>
    </row>
    <row r="85" spans="1:16" x14ac:dyDescent="0.3">
      <c r="B85" s="186" t="s">
        <v>11</v>
      </c>
      <c r="C85" s="187"/>
      <c r="D85" s="52">
        <f>SUM(D83:D84)</f>
        <v>0</v>
      </c>
      <c r="E85" s="52"/>
      <c r="F85" s="150"/>
      <c r="G85" s="150"/>
      <c r="H85" s="150"/>
      <c r="I85" s="150"/>
      <c r="J85" s="150"/>
      <c r="K85" s="151"/>
    </row>
    <row r="86" spans="1:16" x14ac:dyDescent="0.3">
      <c r="B86" s="159"/>
      <c r="C86" s="160"/>
      <c r="D86" s="160"/>
      <c r="E86" s="160"/>
      <c r="F86" s="160"/>
      <c r="G86" s="160"/>
      <c r="H86" s="160"/>
      <c r="I86" s="160"/>
      <c r="J86" s="160"/>
      <c r="K86" s="161"/>
    </row>
  </sheetData>
  <sheetProtection algorithmName="SHA-512" hashValue="+9QvuE6Z9uEJBSHMnf6CWoICK2nsEan0grWsZt+rnfjuv3Iz10JTuedLG8FuJRRwFQi/a73IIGY8gTMbsUFAIw==" saltValue="ZPrfJiqdiZsNZDCS5I+zig==" spinCount="100000" sheet="1" objects="1" scenarios="1"/>
  <mergeCells count="31">
    <mergeCell ref="B71:C71"/>
    <mergeCell ref="B72:C72"/>
    <mergeCell ref="B78:C78"/>
    <mergeCell ref="B79:C79"/>
    <mergeCell ref="B85:C85"/>
    <mergeCell ref="D69:D70"/>
    <mergeCell ref="B70:C70"/>
    <mergeCell ref="B56:C56"/>
    <mergeCell ref="B57:C57"/>
    <mergeCell ref="B58:C58"/>
    <mergeCell ref="B59:C59"/>
    <mergeCell ref="D60:D62"/>
    <mergeCell ref="B61:C61"/>
    <mergeCell ref="B62:C62"/>
    <mergeCell ref="B63:C63"/>
    <mergeCell ref="B66:C66"/>
    <mergeCell ref="B67:C67"/>
    <mergeCell ref="B68:C68"/>
    <mergeCell ref="B69:C69"/>
    <mergeCell ref="B51:C51"/>
    <mergeCell ref="B52:C52"/>
    <mergeCell ref="B53:C53"/>
    <mergeCell ref="B54:C54"/>
    <mergeCell ref="D54:D55"/>
    <mergeCell ref="B55:C55"/>
    <mergeCell ref="B50:C50"/>
    <mergeCell ref="E7:F7"/>
    <mergeCell ref="H9:J9"/>
    <mergeCell ref="G13:I13"/>
    <mergeCell ref="G15:I15"/>
    <mergeCell ref="G17:I17"/>
  </mergeCells>
  <conditionalFormatting sqref="E73">
    <cfRule type="expression" dxfId="7" priority="2">
      <formula>NOT(E73=F73+G73+H73)</formula>
    </cfRule>
  </conditionalFormatting>
  <dataValidations count="1">
    <dataValidation type="list" allowBlank="1" showInputMessage="1" showErrorMessage="1" sqref="J13:J14 J17:J18 K22:K23" xr:uid="{0BBFE8C9-EBF9-4F0B-9F65-38506C294C13}">
      <formula1>"Valitse, Kyllä, Ei"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9A545B2-9A4C-4750-9AA0-EE7E595A7147}">
          <x14:formula1>
            <xm:f>Alasvetovalikot!$C$32:$C$34</xm:f>
          </x14:formula1>
          <xm:sqref>K78:K79 K50:K72</xm:sqref>
        </x14:dataValidation>
        <x14:dataValidation type="list" allowBlank="1" showInputMessage="1" showErrorMessage="1" xr:uid="{2A965064-CFD9-46F6-A6D0-0C37818521F5}">
          <x14:formula1>
            <xm:f>Alasvetovalikot!$B$48:$B$51</xm:f>
          </x14:formula1>
          <xm:sqref>D43 D26:D36 D38</xm:sqref>
        </x14:dataValidation>
        <x14:dataValidation type="list" allowBlank="1" showInputMessage="1" showErrorMessage="1" xr:uid="{AAA3D5BE-2308-45FD-B98E-DA9A642A9082}">
          <x14:formula1>
            <xm:f>Alasvetovalikot!$C$22:$C$29</xm:f>
          </x14:formula1>
          <xm:sqref>E7</xm:sqref>
        </x14:dataValidation>
        <x14:dataValidation type="list" allowBlank="1" showInputMessage="1" showErrorMessage="1" xr:uid="{06421388-91E8-4F63-ABA6-778EA604D5C7}">
          <x14:formula1>
            <xm:f>Alasvetovalikot!$B$41:$B$45</xm:f>
          </x14:formula1>
          <xm:sqref>F6</xm:sqref>
        </x14:dataValidation>
        <x14:dataValidation type="list" allowBlank="1" showInputMessage="1" showErrorMessage="1" xr:uid="{EC49779D-7A97-4B5B-B1B7-EF4542BAB3F4}">
          <x14:formula1>
            <xm:f>Alasvetovalikot!$B$32:$B$38</xm:f>
          </x14:formula1>
          <xm:sqref>E6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A56A-2EE0-44BF-92D3-73DE46099D30}">
  <dimension ref="A2:X86"/>
  <sheetViews>
    <sheetView zoomScale="80" zoomScaleNormal="80" workbookViewId="0">
      <selection activeCell="J23" sqref="J23"/>
    </sheetView>
  </sheetViews>
  <sheetFormatPr defaultColWidth="9.109375" defaultRowHeight="13.8" x14ac:dyDescent="0.3"/>
  <cols>
    <col min="1" max="1" width="19.21875" style="67" customWidth="1"/>
    <col min="2" max="2" width="30.5546875" style="67" customWidth="1"/>
    <col min="3" max="3" width="21.21875" style="67" customWidth="1"/>
    <col min="4" max="4" width="29" style="67" customWidth="1"/>
    <col min="5" max="5" width="18" style="67" customWidth="1"/>
    <col min="6" max="6" width="19.33203125" style="67" customWidth="1"/>
    <col min="7" max="7" width="18.109375" style="67" customWidth="1"/>
    <col min="8" max="8" width="21.44140625" style="67" customWidth="1"/>
    <col min="9" max="9" width="19.44140625" style="67" customWidth="1"/>
    <col min="10" max="10" width="47.44140625" style="67" customWidth="1"/>
    <col min="11" max="11" width="24.88671875" style="67" customWidth="1"/>
    <col min="12" max="16384" width="9.109375" style="67"/>
  </cols>
  <sheetData>
    <row r="2" spans="2:15" ht="17.399999999999999" x14ac:dyDescent="0.3">
      <c r="B2" s="29" t="s">
        <v>130</v>
      </c>
      <c r="F2" s="30"/>
    </row>
    <row r="3" spans="2:15" ht="14.4" x14ac:dyDescent="0.3">
      <c r="B3" s="48" t="s">
        <v>139</v>
      </c>
    </row>
    <row r="4" spans="2:15" ht="14.4" x14ac:dyDescent="0.3">
      <c r="B4" s="110"/>
    </row>
    <row r="5" spans="2:15" ht="19.5" customHeight="1" x14ac:dyDescent="0.3">
      <c r="E5" s="111" t="s">
        <v>75</v>
      </c>
      <c r="F5" s="111" t="s">
        <v>76</v>
      </c>
      <c r="I5" s="112"/>
    </row>
    <row r="6" spans="2:15" ht="17.399999999999999" x14ac:dyDescent="0.3">
      <c r="B6" s="113" t="s">
        <v>77</v>
      </c>
      <c r="C6" s="114"/>
      <c r="D6" s="114"/>
      <c r="E6" s="115" t="s">
        <v>8</v>
      </c>
      <c r="F6" s="116" t="s">
        <v>85</v>
      </c>
      <c r="I6" s="31"/>
    </row>
    <row r="7" spans="2:15" ht="21.6" customHeight="1" x14ac:dyDescent="0.3">
      <c r="B7" s="117" t="s">
        <v>78</v>
      </c>
      <c r="C7" s="118"/>
      <c r="D7" s="119"/>
      <c r="E7" s="188" t="s">
        <v>8</v>
      </c>
      <c r="F7" s="189"/>
    </row>
    <row r="9" spans="2:15" ht="14.4" x14ac:dyDescent="0.3">
      <c r="H9" s="190"/>
      <c r="I9" s="190"/>
      <c r="J9" s="190"/>
      <c r="K9" s="120"/>
      <c r="L9" s="121"/>
    </row>
    <row r="10" spans="2:15" s="125" customFormat="1" ht="18.600000000000001" thickBot="1" x14ac:dyDescent="0.35">
      <c r="B10" s="122" t="s">
        <v>94</v>
      </c>
      <c r="C10" s="123"/>
      <c r="D10" s="123"/>
      <c r="E10" s="124"/>
      <c r="F10" s="124"/>
      <c r="G10" s="124"/>
      <c r="H10" s="124"/>
    </row>
    <row r="12" spans="2:15" ht="19.5" customHeight="1" x14ac:dyDescent="0.3">
      <c r="B12" s="126" t="s">
        <v>1</v>
      </c>
      <c r="C12" s="127"/>
      <c r="D12" s="128" t="s">
        <v>148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2:15" ht="16.95" customHeight="1" x14ac:dyDescent="0.3">
      <c r="B13" s="129" t="s">
        <v>158</v>
      </c>
      <c r="C13" s="162" t="s">
        <v>2</v>
      </c>
      <c r="D13" s="68"/>
      <c r="E13" s="121"/>
      <c r="F13" s="121"/>
      <c r="G13" s="190"/>
      <c r="H13" s="190"/>
      <c r="I13" s="190"/>
      <c r="J13" s="130"/>
      <c r="K13" s="121"/>
      <c r="L13" s="121"/>
      <c r="M13" s="121"/>
      <c r="N13" s="121"/>
      <c r="O13" s="121"/>
    </row>
    <row r="14" spans="2:15" ht="16.95" customHeight="1" x14ac:dyDescent="0.3">
      <c r="B14" s="129" t="s">
        <v>157</v>
      </c>
      <c r="C14" s="162" t="s">
        <v>2</v>
      </c>
      <c r="D14" s="68"/>
      <c r="E14" s="121"/>
      <c r="F14" s="121"/>
      <c r="G14" s="131"/>
      <c r="H14" s="131"/>
      <c r="I14" s="131"/>
      <c r="J14" s="130"/>
      <c r="K14" s="121"/>
      <c r="L14" s="121"/>
      <c r="M14" s="121"/>
      <c r="N14" s="121"/>
      <c r="O14" s="121"/>
    </row>
    <row r="15" spans="2:15" ht="16.95" customHeight="1" x14ac:dyDescent="0.3">
      <c r="B15" s="129" t="s">
        <v>3</v>
      </c>
      <c r="C15" s="162" t="s">
        <v>2</v>
      </c>
      <c r="D15" s="68"/>
      <c r="G15" s="190"/>
      <c r="H15" s="190"/>
      <c r="I15" s="190"/>
      <c r="J15" s="120"/>
      <c r="K15" s="121"/>
    </row>
    <row r="16" spans="2:15" ht="16.95" customHeight="1" x14ac:dyDescent="0.3">
      <c r="B16" s="129" t="s">
        <v>159</v>
      </c>
      <c r="C16" s="162" t="s">
        <v>2</v>
      </c>
      <c r="D16" s="68"/>
      <c r="G16" s="131"/>
      <c r="H16" s="131"/>
      <c r="I16" s="131"/>
      <c r="J16" s="120"/>
      <c r="K16" s="121"/>
    </row>
    <row r="17" spans="2:11" ht="16.95" customHeight="1" x14ac:dyDescent="0.3">
      <c r="B17" s="129" t="s">
        <v>4</v>
      </c>
      <c r="C17" s="162" t="s">
        <v>151</v>
      </c>
      <c r="D17" s="68"/>
      <c r="G17" s="190"/>
      <c r="H17" s="190"/>
      <c r="I17" s="190"/>
      <c r="J17" s="130"/>
      <c r="K17" s="121"/>
    </row>
    <row r="18" spans="2:11" ht="16.95" customHeight="1" x14ac:dyDescent="0.3">
      <c r="B18" s="129" t="s">
        <v>161</v>
      </c>
      <c r="C18" s="162" t="s">
        <v>151</v>
      </c>
      <c r="D18" s="68"/>
      <c r="G18" s="131"/>
      <c r="H18" s="131"/>
      <c r="I18" s="131"/>
      <c r="J18" s="130"/>
      <c r="K18" s="121"/>
    </row>
    <row r="19" spans="2:11" ht="16.95" customHeight="1" x14ac:dyDescent="0.3">
      <c r="B19" s="129" t="s">
        <v>5</v>
      </c>
      <c r="C19" s="162" t="s">
        <v>6</v>
      </c>
      <c r="D19" s="68"/>
    </row>
    <row r="20" spans="2:11" ht="16.95" customHeight="1" x14ac:dyDescent="0.3">
      <c r="B20" s="129" t="s">
        <v>160</v>
      </c>
      <c r="C20" s="162" t="s">
        <v>6</v>
      </c>
      <c r="D20" s="68"/>
    </row>
    <row r="21" spans="2:11" x14ac:dyDescent="0.3">
      <c r="B21" s="129" t="s">
        <v>174</v>
      </c>
      <c r="C21" s="39"/>
      <c r="D21" s="72"/>
    </row>
    <row r="22" spans="2:11" x14ac:dyDescent="0.3">
      <c r="H22" s="121"/>
      <c r="I22" s="121"/>
      <c r="J22" s="121"/>
      <c r="K22" s="130"/>
    </row>
    <row r="23" spans="2:11" ht="18.600000000000001" thickBot="1" x14ac:dyDescent="0.35">
      <c r="B23" s="122" t="s">
        <v>73</v>
      </c>
      <c r="C23" s="123"/>
      <c r="D23" s="123"/>
      <c r="E23" s="124"/>
      <c r="F23" s="124"/>
      <c r="G23" s="124"/>
      <c r="H23" s="124"/>
      <c r="I23" s="121"/>
      <c r="J23" s="121"/>
      <c r="K23" s="130"/>
    </row>
    <row r="24" spans="2:11" ht="14.4" x14ac:dyDescent="0.3">
      <c r="B24" s="132"/>
    </row>
    <row r="25" spans="2:11" ht="16.2" x14ac:dyDescent="0.3">
      <c r="B25" s="133" t="s">
        <v>15</v>
      </c>
      <c r="C25" s="134" t="s">
        <v>199</v>
      </c>
      <c r="D25" s="134" t="s">
        <v>144</v>
      </c>
    </row>
    <row r="26" spans="2:11" ht="17.399999999999999" customHeight="1" x14ac:dyDescent="0.3">
      <c r="B26" s="12" t="s">
        <v>32</v>
      </c>
      <c r="C26" s="99"/>
      <c r="D26" s="135" t="s">
        <v>8</v>
      </c>
    </row>
    <row r="27" spans="2:11" ht="17.399999999999999" customHeight="1" x14ac:dyDescent="0.3">
      <c r="B27" s="12" t="s">
        <v>23</v>
      </c>
      <c r="C27" s="99"/>
      <c r="D27" s="135" t="s">
        <v>8</v>
      </c>
    </row>
    <row r="28" spans="2:11" ht="17.399999999999999" customHeight="1" x14ac:dyDescent="0.3">
      <c r="B28" s="12" t="s">
        <v>24</v>
      </c>
      <c r="C28" s="99"/>
      <c r="D28" s="135" t="s">
        <v>8</v>
      </c>
    </row>
    <row r="29" spans="2:11" ht="17.399999999999999" customHeight="1" x14ac:dyDescent="0.3">
      <c r="B29" s="12" t="s">
        <v>25</v>
      </c>
      <c r="C29" s="99"/>
      <c r="D29" s="135" t="s">
        <v>8</v>
      </c>
    </row>
    <row r="30" spans="2:11" ht="17.399999999999999" customHeight="1" x14ac:dyDescent="0.3">
      <c r="B30" s="12" t="s">
        <v>26</v>
      </c>
      <c r="C30" s="99"/>
      <c r="D30" s="135" t="s">
        <v>8</v>
      </c>
    </row>
    <row r="31" spans="2:11" ht="17.399999999999999" customHeight="1" x14ac:dyDescent="0.3">
      <c r="B31" s="12" t="s">
        <v>27</v>
      </c>
      <c r="C31" s="99"/>
      <c r="D31" s="135" t="s">
        <v>8</v>
      </c>
    </row>
    <row r="32" spans="2:11" ht="17.399999999999999" customHeight="1" x14ac:dyDescent="0.3">
      <c r="B32" s="12" t="s">
        <v>28</v>
      </c>
      <c r="C32" s="99"/>
      <c r="D32" s="135" t="s">
        <v>8</v>
      </c>
    </row>
    <row r="33" spans="1:24" ht="17.399999999999999" customHeight="1" x14ac:dyDescent="0.3">
      <c r="B33" s="12" t="s">
        <v>29</v>
      </c>
      <c r="C33" s="99"/>
      <c r="D33" s="135" t="s">
        <v>8</v>
      </c>
    </row>
    <row r="34" spans="1:24" ht="24" customHeight="1" x14ac:dyDescent="0.3">
      <c r="B34" s="12" t="s">
        <v>30</v>
      </c>
      <c r="C34" s="99"/>
      <c r="D34" s="135" t="s">
        <v>8</v>
      </c>
    </row>
    <row r="35" spans="1:24" ht="19.95" customHeight="1" x14ac:dyDescent="0.3">
      <c r="B35" s="12" t="s">
        <v>31</v>
      </c>
      <c r="C35" s="99"/>
      <c r="D35" s="135" t="s">
        <v>8</v>
      </c>
    </row>
    <row r="36" spans="1:24" ht="17.399999999999999" customHeight="1" x14ac:dyDescent="0.3">
      <c r="B36" s="12" t="s">
        <v>33</v>
      </c>
      <c r="C36" s="99"/>
      <c r="D36" s="135" t="s">
        <v>8</v>
      </c>
    </row>
    <row r="37" spans="1:24" ht="17.399999999999999" customHeight="1" x14ac:dyDescent="0.3">
      <c r="B37" s="133" t="s">
        <v>15</v>
      </c>
      <c r="C37" s="134" t="s">
        <v>194</v>
      </c>
      <c r="D37" s="134" t="s">
        <v>144</v>
      </c>
    </row>
    <row r="38" spans="1:24" x14ac:dyDescent="0.3">
      <c r="B38" s="12" t="s">
        <v>193</v>
      </c>
      <c r="C38" s="99"/>
      <c r="D38" s="135" t="s">
        <v>8</v>
      </c>
    </row>
    <row r="40" spans="1:24" ht="18.600000000000001" thickBot="1" x14ac:dyDescent="0.35">
      <c r="B40" s="122" t="s">
        <v>74</v>
      </c>
      <c r="C40" s="123"/>
      <c r="D40" s="123"/>
      <c r="E40" s="124"/>
      <c r="F40" s="124"/>
      <c r="G40" s="124"/>
      <c r="H40" s="124"/>
    </row>
    <row r="42" spans="1:24" x14ac:dyDescent="0.3">
      <c r="B42" s="133" t="s">
        <v>17</v>
      </c>
      <c r="C42" s="134" t="s">
        <v>18</v>
      </c>
      <c r="D42" s="134" t="s">
        <v>144</v>
      </c>
    </row>
    <row r="43" spans="1:24" ht="17.399999999999999" customHeight="1" x14ac:dyDescent="0.3">
      <c r="B43" s="12" t="s">
        <v>19</v>
      </c>
      <c r="C43" s="99"/>
      <c r="D43" s="135" t="s">
        <v>8</v>
      </c>
    </row>
    <row r="45" spans="1:24" x14ac:dyDescent="0.3">
      <c r="V45" s="121"/>
      <c r="W45" s="121"/>
      <c r="X45" s="121"/>
    </row>
    <row r="46" spans="1:24" ht="18.600000000000001" thickBot="1" x14ac:dyDescent="0.35">
      <c r="A46" s="136"/>
      <c r="B46" s="122" t="s">
        <v>12</v>
      </c>
      <c r="C46" s="123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37"/>
      <c r="W46" s="137"/>
      <c r="X46" s="121"/>
    </row>
    <row r="47" spans="1:24" x14ac:dyDescent="0.3">
      <c r="B47" s="138"/>
      <c r="D47" s="139"/>
      <c r="V47" s="121"/>
      <c r="W47" s="121"/>
      <c r="X47" s="121"/>
    </row>
    <row r="48" spans="1:24" x14ac:dyDescent="0.3">
      <c r="D48" s="139"/>
      <c r="F48" s="107" t="s">
        <v>197</v>
      </c>
      <c r="G48" s="107" t="s">
        <v>195</v>
      </c>
      <c r="H48" s="107" t="s">
        <v>196</v>
      </c>
      <c r="N48" s="139"/>
      <c r="V48" s="121"/>
      <c r="W48" s="121"/>
      <c r="X48" s="121"/>
    </row>
    <row r="49" spans="1:11" ht="59.25" customHeight="1" x14ac:dyDescent="0.3">
      <c r="A49" s="140"/>
      <c r="B49" s="141" t="s">
        <v>7</v>
      </c>
      <c r="C49" s="142"/>
      <c r="D49" s="142" t="s">
        <v>129</v>
      </c>
      <c r="E49" s="134" t="s">
        <v>9</v>
      </c>
      <c r="F49" s="134" t="s">
        <v>200</v>
      </c>
      <c r="G49" s="134" t="s">
        <v>140</v>
      </c>
      <c r="H49" s="134" t="s">
        <v>141</v>
      </c>
      <c r="I49" s="134" t="s">
        <v>10</v>
      </c>
      <c r="J49" s="134" t="s">
        <v>136</v>
      </c>
      <c r="K49" s="134" t="s">
        <v>133</v>
      </c>
    </row>
    <row r="50" spans="1:11" ht="20.399999999999999" customHeight="1" x14ac:dyDescent="0.3">
      <c r="B50" s="192" t="s">
        <v>61</v>
      </c>
      <c r="C50" s="193"/>
      <c r="D50" s="129" t="s">
        <v>99</v>
      </c>
      <c r="E50" s="68">
        <v>0</v>
      </c>
      <c r="F50" s="68"/>
      <c r="G50" s="68"/>
      <c r="H50" s="68"/>
      <c r="I50" s="69" t="e">
        <f>F50/E50</f>
        <v>#DIV/0!</v>
      </c>
      <c r="J50" s="70"/>
      <c r="K50" s="71" t="s">
        <v>8</v>
      </c>
    </row>
    <row r="51" spans="1:11" ht="20.399999999999999" customHeight="1" x14ac:dyDescent="0.3">
      <c r="B51" s="182" t="s">
        <v>162</v>
      </c>
      <c r="C51" s="183"/>
      <c r="D51" s="129" t="s">
        <v>100</v>
      </c>
      <c r="E51" s="68"/>
      <c r="F51" s="68"/>
      <c r="G51" s="68"/>
      <c r="H51" s="68"/>
      <c r="I51" s="69" t="e">
        <f t="shared" ref="I51:I79" si="0">F51/E51</f>
        <v>#DIV/0!</v>
      </c>
      <c r="J51" s="70"/>
      <c r="K51" s="71" t="s">
        <v>8</v>
      </c>
    </row>
    <row r="52" spans="1:11" ht="20.399999999999999" customHeight="1" x14ac:dyDescent="0.3">
      <c r="B52" s="182" t="s">
        <v>156</v>
      </c>
      <c r="C52" s="183"/>
      <c r="D52" s="129" t="s">
        <v>102</v>
      </c>
      <c r="E52" s="68"/>
      <c r="F52" s="68"/>
      <c r="G52" s="68"/>
      <c r="H52" s="68"/>
      <c r="I52" s="69" t="e">
        <f t="shared" si="0"/>
        <v>#DIV/0!</v>
      </c>
      <c r="J52" s="70"/>
      <c r="K52" s="71" t="s">
        <v>8</v>
      </c>
    </row>
    <row r="53" spans="1:11" ht="20.399999999999999" customHeight="1" x14ac:dyDescent="0.3">
      <c r="B53" s="182" t="s">
        <v>167</v>
      </c>
      <c r="C53" s="183"/>
      <c r="D53" s="12" t="s">
        <v>103</v>
      </c>
      <c r="E53" s="68"/>
      <c r="F53" s="68"/>
      <c r="G53" s="68"/>
      <c r="H53" s="68"/>
      <c r="I53" s="69" t="e">
        <f>F53/E53</f>
        <v>#DIV/0!</v>
      </c>
      <c r="J53" s="70"/>
      <c r="K53" s="71" t="s">
        <v>8</v>
      </c>
    </row>
    <row r="54" spans="1:11" ht="20.399999999999999" customHeight="1" x14ac:dyDescent="0.3">
      <c r="B54" s="182" t="s">
        <v>114</v>
      </c>
      <c r="C54" s="183"/>
      <c r="D54" s="191" t="s">
        <v>112</v>
      </c>
      <c r="E54" s="68"/>
      <c r="F54" s="68"/>
      <c r="G54" s="68"/>
      <c r="H54" s="68"/>
      <c r="I54" s="69" t="e">
        <f>F54/E54</f>
        <v>#DIV/0!</v>
      </c>
      <c r="J54" s="70"/>
      <c r="K54" s="71" t="s">
        <v>8</v>
      </c>
    </row>
    <row r="55" spans="1:11" ht="20.399999999999999" customHeight="1" x14ac:dyDescent="0.3">
      <c r="B55" s="182" t="s">
        <v>113</v>
      </c>
      <c r="C55" s="183"/>
      <c r="D55" s="191"/>
      <c r="E55" s="68"/>
      <c r="F55" s="68"/>
      <c r="G55" s="68"/>
      <c r="H55" s="68"/>
      <c r="I55" s="69" t="e">
        <f>F55/E55</f>
        <v>#DIV/0!</v>
      </c>
      <c r="J55" s="70"/>
      <c r="K55" s="71" t="s">
        <v>8</v>
      </c>
    </row>
    <row r="56" spans="1:11" ht="27.45" customHeight="1" x14ac:dyDescent="0.3">
      <c r="B56" s="184" t="s">
        <v>168</v>
      </c>
      <c r="C56" s="185"/>
      <c r="D56" s="12" t="s">
        <v>119</v>
      </c>
      <c r="E56" s="68"/>
      <c r="F56" s="68"/>
      <c r="G56" s="68"/>
      <c r="H56" s="68"/>
      <c r="I56" s="69" t="e">
        <f>F56/E56</f>
        <v>#DIV/0!</v>
      </c>
      <c r="J56" s="70"/>
      <c r="K56" s="71" t="s">
        <v>8</v>
      </c>
    </row>
    <row r="57" spans="1:11" ht="20.399999999999999" customHeight="1" x14ac:dyDescent="0.3">
      <c r="B57" s="182" t="s">
        <v>181</v>
      </c>
      <c r="C57" s="183"/>
      <c r="D57" s="12" t="s">
        <v>105</v>
      </c>
      <c r="E57" s="68"/>
      <c r="F57" s="68"/>
      <c r="G57" s="68"/>
      <c r="H57" s="68"/>
      <c r="I57" s="69" t="e">
        <f t="shared" si="0"/>
        <v>#DIV/0!</v>
      </c>
      <c r="J57" s="70"/>
      <c r="K57" s="71" t="s">
        <v>8</v>
      </c>
    </row>
    <row r="58" spans="1:11" ht="20.399999999999999" customHeight="1" x14ac:dyDescent="0.3">
      <c r="B58" s="184" t="s">
        <v>64</v>
      </c>
      <c r="C58" s="185"/>
      <c r="D58" s="12" t="s">
        <v>169</v>
      </c>
      <c r="E58" s="68"/>
      <c r="F58" s="68"/>
      <c r="G58" s="68"/>
      <c r="H58" s="68"/>
      <c r="I58" s="69" t="e">
        <f>F58/E58</f>
        <v>#DIV/0!</v>
      </c>
      <c r="J58" s="70"/>
      <c r="K58" s="71" t="s">
        <v>8</v>
      </c>
    </row>
    <row r="59" spans="1:11" ht="20.399999999999999" customHeight="1" x14ac:dyDescent="0.3">
      <c r="B59" s="182" t="s">
        <v>107</v>
      </c>
      <c r="C59" s="183"/>
      <c r="D59" s="129" t="s">
        <v>106</v>
      </c>
      <c r="E59" s="68"/>
      <c r="F59" s="68"/>
      <c r="G59" s="68"/>
      <c r="H59" s="68"/>
      <c r="I59" s="69" t="e">
        <f t="shared" si="0"/>
        <v>#DIV/0!</v>
      </c>
      <c r="J59" s="70"/>
      <c r="K59" s="71" t="s">
        <v>8</v>
      </c>
    </row>
    <row r="60" spans="1:11" ht="20.399999999999999" customHeight="1" x14ac:dyDescent="0.3">
      <c r="B60" s="101" t="s">
        <v>109</v>
      </c>
      <c r="C60" s="102"/>
      <c r="D60" s="191" t="s">
        <v>108</v>
      </c>
      <c r="E60" s="68"/>
      <c r="F60" s="68"/>
      <c r="G60" s="68"/>
      <c r="H60" s="68"/>
      <c r="I60" s="69" t="e">
        <f t="shared" si="0"/>
        <v>#DIV/0!</v>
      </c>
      <c r="J60" s="70"/>
      <c r="K60" s="71" t="s">
        <v>8</v>
      </c>
    </row>
    <row r="61" spans="1:11" ht="28.05" customHeight="1" x14ac:dyDescent="0.3">
      <c r="B61" s="182" t="s">
        <v>110</v>
      </c>
      <c r="C61" s="183"/>
      <c r="D61" s="191"/>
      <c r="E61" s="68"/>
      <c r="F61" s="68"/>
      <c r="G61" s="68"/>
      <c r="H61" s="68"/>
      <c r="I61" s="69" t="e">
        <f t="shared" si="0"/>
        <v>#DIV/0!</v>
      </c>
      <c r="J61" s="70"/>
      <c r="K61" s="71" t="s">
        <v>8</v>
      </c>
    </row>
    <row r="62" spans="1:11" ht="20.399999999999999" customHeight="1" x14ac:dyDescent="0.3">
      <c r="B62" s="182" t="s">
        <v>111</v>
      </c>
      <c r="C62" s="183"/>
      <c r="D62" s="191"/>
      <c r="E62" s="68"/>
      <c r="F62" s="68"/>
      <c r="G62" s="68"/>
      <c r="H62" s="68"/>
      <c r="I62" s="69" t="e">
        <f t="shared" si="0"/>
        <v>#DIV/0!</v>
      </c>
      <c r="J62" s="70"/>
      <c r="K62" s="71" t="s">
        <v>8</v>
      </c>
    </row>
    <row r="63" spans="1:11" ht="20.399999999999999" customHeight="1" x14ac:dyDescent="0.3">
      <c r="A63" s="138"/>
      <c r="B63" s="182" t="s">
        <v>178</v>
      </c>
      <c r="C63" s="183"/>
      <c r="D63" s="12" t="s">
        <v>118</v>
      </c>
      <c r="E63" s="68"/>
      <c r="F63" s="68"/>
      <c r="G63" s="68"/>
      <c r="H63" s="68"/>
      <c r="I63" s="69" t="e">
        <f t="shared" si="0"/>
        <v>#DIV/0!</v>
      </c>
      <c r="J63" s="70"/>
      <c r="K63" s="71" t="s">
        <v>8</v>
      </c>
    </row>
    <row r="64" spans="1:11" ht="19.95" customHeight="1" x14ac:dyDescent="0.3">
      <c r="B64" s="101" t="s">
        <v>170</v>
      </c>
      <c r="C64" s="102"/>
      <c r="D64" s="12" t="s">
        <v>183</v>
      </c>
      <c r="E64" s="68"/>
      <c r="F64" s="68"/>
      <c r="G64" s="68"/>
      <c r="H64" s="68"/>
      <c r="I64" s="69" t="e">
        <f t="shared" si="0"/>
        <v>#DIV/0!</v>
      </c>
      <c r="J64" s="70"/>
      <c r="K64" s="71" t="s">
        <v>8</v>
      </c>
    </row>
    <row r="65" spans="1:11" ht="19.95" customHeight="1" x14ac:dyDescent="0.3">
      <c r="B65" s="101" t="s">
        <v>177</v>
      </c>
      <c r="C65" s="102"/>
      <c r="D65" s="12"/>
      <c r="E65" s="68"/>
      <c r="F65" s="68"/>
      <c r="G65" s="68"/>
      <c r="H65" s="68"/>
      <c r="I65" s="69" t="e">
        <f t="shared" si="0"/>
        <v>#DIV/0!</v>
      </c>
      <c r="J65" s="70"/>
      <c r="K65" s="71" t="s">
        <v>8</v>
      </c>
    </row>
    <row r="66" spans="1:11" ht="26.25" customHeight="1" x14ac:dyDescent="0.3">
      <c r="A66" s="138"/>
      <c r="B66" s="184" t="s">
        <v>171</v>
      </c>
      <c r="C66" s="185"/>
      <c r="D66" s="12" t="s">
        <v>172</v>
      </c>
      <c r="E66" s="68"/>
      <c r="F66" s="68"/>
      <c r="G66" s="68"/>
      <c r="H66" s="68"/>
      <c r="I66" s="69" t="e">
        <f t="shared" si="0"/>
        <v>#DIV/0!</v>
      </c>
      <c r="J66" s="70"/>
      <c r="K66" s="71" t="s">
        <v>8</v>
      </c>
    </row>
    <row r="67" spans="1:11" ht="20.399999999999999" customHeight="1" x14ac:dyDescent="0.3">
      <c r="B67" s="182" t="s">
        <v>62</v>
      </c>
      <c r="C67" s="183"/>
      <c r="D67" s="129" t="s">
        <v>120</v>
      </c>
      <c r="E67" s="68"/>
      <c r="F67" s="68"/>
      <c r="G67" s="68"/>
      <c r="H67" s="68"/>
      <c r="I67" s="69" t="e">
        <f t="shared" si="0"/>
        <v>#DIV/0!</v>
      </c>
      <c r="J67" s="70"/>
      <c r="K67" s="71" t="s">
        <v>8</v>
      </c>
    </row>
    <row r="68" spans="1:11" ht="20.399999999999999" customHeight="1" x14ac:dyDescent="0.3">
      <c r="B68" s="182" t="s">
        <v>125</v>
      </c>
      <c r="C68" s="183"/>
      <c r="D68" s="129" t="s">
        <v>128</v>
      </c>
      <c r="E68" s="68"/>
      <c r="F68" s="68"/>
      <c r="G68" s="68"/>
      <c r="H68" s="68"/>
      <c r="I68" s="69" t="e">
        <f t="shared" si="0"/>
        <v>#DIV/0!</v>
      </c>
      <c r="J68" s="70"/>
      <c r="K68" s="71" t="s">
        <v>8</v>
      </c>
    </row>
    <row r="69" spans="1:11" ht="20.399999999999999" customHeight="1" x14ac:dyDescent="0.3">
      <c r="B69" s="182" t="s">
        <v>123</v>
      </c>
      <c r="C69" s="183"/>
      <c r="D69" s="191" t="s">
        <v>122</v>
      </c>
      <c r="E69" s="68"/>
      <c r="F69" s="68"/>
      <c r="G69" s="68"/>
      <c r="H69" s="68"/>
      <c r="I69" s="69" t="e">
        <f t="shared" si="0"/>
        <v>#DIV/0!</v>
      </c>
      <c r="J69" s="70"/>
      <c r="K69" s="71" t="s">
        <v>8</v>
      </c>
    </row>
    <row r="70" spans="1:11" ht="20.399999999999999" customHeight="1" x14ac:dyDescent="0.3">
      <c r="A70" s="143"/>
      <c r="B70" s="182" t="s">
        <v>182</v>
      </c>
      <c r="C70" s="183"/>
      <c r="D70" s="191"/>
      <c r="E70" s="68"/>
      <c r="F70" s="68"/>
      <c r="G70" s="68"/>
      <c r="H70" s="68"/>
      <c r="I70" s="69" t="e">
        <f t="shared" si="0"/>
        <v>#DIV/0!</v>
      </c>
      <c r="J70" s="70"/>
      <c r="K70" s="71" t="s">
        <v>8</v>
      </c>
    </row>
    <row r="71" spans="1:11" ht="20.399999999999999" customHeight="1" x14ac:dyDescent="0.3">
      <c r="B71" s="182" t="s">
        <v>155</v>
      </c>
      <c r="C71" s="183"/>
      <c r="D71" s="129" t="s">
        <v>126</v>
      </c>
      <c r="E71" s="68"/>
      <c r="F71" s="68"/>
      <c r="G71" s="68"/>
      <c r="H71" s="68"/>
      <c r="I71" s="69" t="e">
        <f t="shared" si="0"/>
        <v>#DIV/0!</v>
      </c>
      <c r="J71" s="70"/>
      <c r="K71" s="71" t="s">
        <v>8</v>
      </c>
    </row>
    <row r="72" spans="1:11" ht="20.399999999999999" customHeight="1" thickBot="1" x14ac:dyDescent="0.35">
      <c r="A72" s="138"/>
      <c r="B72" s="182" t="s">
        <v>127</v>
      </c>
      <c r="C72" s="183"/>
      <c r="D72" s="68"/>
      <c r="E72" s="68"/>
      <c r="F72" s="68"/>
      <c r="G72" s="68"/>
      <c r="H72" s="68"/>
      <c r="I72" s="69" t="e">
        <f t="shared" si="0"/>
        <v>#DIV/0!</v>
      </c>
      <c r="J72" s="70"/>
      <c r="K72" s="71" t="s">
        <v>8</v>
      </c>
    </row>
    <row r="73" spans="1:11" ht="14.4" thickBot="1" x14ac:dyDescent="0.35">
      <c r="B73" s="141" t="s">
        <v>11</v>
      </c>
      <c r="C73" s="144"/>
      <c r="D73" s="142"/>
      <c r="E73" s="52">
        <f>SUM(E50:E72)</f>
        <v>0</v>
      </c>
      <c r="F73" s="52">
        <f>SUM(F50:F72)</f>
        <v>0</v>
      </c>
      <c r="G73" s="52">
        <f>SUM(G50:G72)</f>
        <v>0</v>
      </c>
      <c r="H73" s="52">
        <f>SUM(H50:H72)</f>
        <v>0</v>
      </c>
      <c r="I73" s="145"/>
      <c r="J73" s="142"/>
      <c r="K73" s="142"/>
    </row>
    <row r="74" spans="1:11" ht="14.4" thickBot="1" x14ac:dyDescent="0.35">
      <c r="B74" s="158" t="s">
        <v>201</v>
      </c>
      <c r="C74" s="144"/>
      <c r="D74" s="147"/>
      <c r="E74" s="148"/>
      <c r="F74" s="147"/>
      <c r="G74" s="147"/>
      <c r="H74" s="147"/>
      <c r="I74" s="149" t="e">
        <f>F73/E73</f>
        <v>#DIV/0!</v>
      </c>
      <c r="J74" s="150"/>
      <c r="K74" s="151"/>
    </row>
    <row r="75" spans="1:11" x14ac:dyDescent="0.3">
      <c r="B75" s="152" t="s">
        <v>176</v>
      </c>
      <c r="C75" s="150"/>
      <c r="D75" s="150"/>
      <c r="E75" s="150"/>
      <c r="F75" s="150"/>
      <c r="G75" s="150"/>
      <c r="H75" s="150"/>
      <c r="I75" s="150"/>
      <c r="J75" s="150"/>
      <c r="K75" s="151"/>
    </row>
    <row r="76" spans="1:11" x14ac:dyDescent="0.3">
      <c r="B76" s="152" t="s">
        <v>175</v>
      </c>
      <c r="C76" s="150"/>
      <c r="D76" s="150"/>
      <c r="E76" s="150"/>
      <c r="F76" s="150"/>
      <c r="G76" s="150"/>
      <c r="H76" s="153"/>
      <c r="I76" s="150"/>
      <c r="J76" s="150"/>
      <c r="K76" s="151"/>
    </row>
    <row r="77" spans="1:11" ht="53.55" customHeight="1" x14ac:dyDescent="0.3">
      <c r="A77" s="154"/>
      <c r="B77" s="141" t="s">
        <v>117</v>
      </c>
      <c r="C77" s="142"/>
      <c r="D77" s="142" t="s">
        <v>129</v>
      </c>
      <c r="E77" s="134" t="s">
        <v>9</v>
      </c>
      <c r="F77" s="134" t="s">
        <v>202</v>
      </c>
      <c r="G77" s="134" t="s">
        <v>140</v>
      </c>
      <c r="H77" s="134" t="s">
        <v>141</v>
      </c>
      <c r="I77" s="134" t="s">
        <v>10</v>
      </c>
      <c r="J77" s="134" t="s">
        <v>136</v>
      </c>
      <c r="K77" s="134" t="s">
        <v>133</v>
      </c>
    </row>
    <row r="78" spans="1:11" ht="20.399999999999999" customHeight="1" x14ac:dyDescent="0.3">
      <c r="B78" s="182" t="s">
        <v>180</v>
      </c>
      <c r="C78" s="183"/>
      <c r="D78" s="129" t="s">
        <v>116</v>
      </c>
      <c r="E78" s="68"/>
      <c r="F78" s="68"/>
      <c r="G78" s="68"/>
      <c r="H78" s="68"/>
      <c r="I78" s="69" t="e">
        <f t="shared" si="0"/>
        <v>#DIV/0!</v>
      </c>
      <c r="J78" s="70"/>
      <c r="K78" s="71" t="s">
        <v>8</v>
      </c>
    </row>
    <row r="79" spans="1:11" ht="20.399999999999999" customHeight="1" thickBot="1" x14ac:dyDescent="0.35">
      <c r="A79" s="138"/>
      <c r="B79" s="182" t="s">
        <v>179</v>
      </c>
      <c r="C79" s="183"/>
      <c r="D79" s="68"/>
      <c r="E79" s="68"/>
      <c r="F79" s="68"/>
      <c r="G79" s="68"/>
      <c r="H79" s="68"/>
      <c r="I79" s="69" t="e">
        <f t="shared" si="0"/>
        <v>#DIV/0!</v>
      </c>
      <c r="J79" s="70"/>
      <c r="K79" s="71" t="s">
        <v>8</v>
      </c>
    </row>
    <row r="80" spans="1:11" ht="14.4" thickBot="1" x14ac:dyDescent="0.35">
      <c r="B80" s="141" t="s">
        <v>11</v>
      </c>
      <c r="C80" s="144"/>
      <c r="D80" s="142"/>
      <c r="E80" s="52">
        <f>SUM(E78:E79)</f>
        <v>0</v>
      </c>
      <c r="F80" s="52">
        <f t="shared" ref="F80:H80" si="1">SUM(F78:F79)</f>
        <v>0</v>
      </c>
      <c r="G80" s="52">
        <f t="shared" si="1"/>
        <v>0</v>
      </c>
      <c r="H80" s="52">
        <f t="shared" si="1"/>
        <v>0</v>
      </c>
      <c r="I80" s="145" t="e">
        <f>F80/E80</f>
        <v>#DIV/0!</v>
      </c>
      <c r="J80" s="142"/>
      <c r="K80" s="142"/>
    </row>
    <row r="81" spans="1:16" x14ac:dyDescent="0.3">
      <c r="B81" s="152"/>
      <c r="C81" s="150"/>
      <c r="D81" s="150"/>
      <c r="E81" s="150"/>
      <c r="F81" s="150"/>
      <c r="G81" s="150"/>
      <c r="H81" s="150"/>
      <c r="I81" s="150"/>
      <c r="J81" s="150"/>
      <c r="K81" s="151"/>
    </row>
    <row r="82" spans="1:16" ht="55.2" x14ac:dyDescent="0.3">
      <c r="B82" s="155" t="s">
        <v>166</v>
      </c>
      <c r="C82" s="142" t="s">
        <v>129</v>
      </c>
      <c r="D82" s="134" t="s">
        <v>9</v>
      </c>
      <c r="E82" s="134" t="s">
        <v>136</v>
      </c>
      <c r="F82" s="150"/>
      <c r="G82" s="153"/>
      <c r="H82" s="150"/>
      <c r="I82" s="153"/>
      <c r="J82" s="150"/>
      <c r="K82" s="151"/>
      <c r="L82" s="121"/>
      <c r="M82" s="121"/>
      <c r="N82" s="121"/>
      <c r="O82" s="121"/>
      <c r="P82" s="121"/>
    </row>
    <row r="83" spans="1:16" x14ac:dyDescent="0.3">
      <c r="A83" s="156"/>
      <c r="B83" s="129" t="s">
        <v>163</v>
      </c>
      <c r="C83" s="129" t="s">
        <v>164</v>
      </c>
      <c r="D83" s="39"/>
      <c r="E83" s="109"/>
      <c r="F83" s="150"/>
      <c r="G83" s="150"/>
      <c r="H83" s="150"/>
      <c r="I83" s="150"/>
      <c r="J83" s="150"/>
      <c r="K83" s="151"/>
    </row>
    <row r="84" spans="1:16" x14ac:dyDescent="0.3">
      <c r="B84" s="129" t="s">
        <v>165</v>
      </c>
      <c r="C84" s="157"/>
      <c r="D84" s="39"/>
      <c r="E84" s="109"/>
      <c r="F84" s="150"/>
      <c r="G84" s="150"/>
      <c r="H84" s="150"/>
      <c r="I84" s="150"/>
      <c r="J84" s="150"/>
      <c r="K84" s="151"/>
    </row>
    <row r="85" spans="1:16" x14ac:dyDescent="0.3">
      <c r="B85" s="186" t="s">
        <v>11</v>
      </c>
      <c r="C85" s="187"/>
      <c r="D85" s="52">
        <f>SUM(D83:D84)</f>
        <v>0</v>
      </c>
      <c r="E85" s="52"/>
      <c r="F85" s="150"/>
      <c r="G85" s="150"/>
      <c r="H85" s="150"/>
      <c r="I85" s="150"/>
      <c r="J85" s="150"/>
      <c r="K85" s="151"/>
    </row>
    <row r="86" spans="1:16" x14ac:dyDescent="0.3">
      <c r="B86" s="159"/>
      <c r="C86" s="160"/>
      <c r="D86" s="160"/>
      <c r="E86" s="160"/>
      <c r="F86" s="160"/>
      <c r="G86" s="160"/>
      <c r="H86" s="160"/>
      <c r="I86" s="160"/>
      <c r="J86" s="160"/>
      <c r="K86" s="161"/>
    </row>
  </sheetData>
  <sheetProtection algorithmName="SHA-512" hashValue="MN4zCjblxpwhqqvtXkf9eKFY6kiUXoditwlFa4KAnhu7+0dmr35g5Fg8x8W23Tu5+ldl3ZJE0zvISWZSXZjkpA==" saltValue="uu+USdp71by2qgjLhHI+ig==" spinCount="100000" sheet="1" objects="1" scenarios="1"/>
  <mergeCells count="31">
    <mergeCell ref="B71:C71"/>
    <mergeCell ref="B72:C72"/>
    <mergeCell ref="B78:C78"/>
    <mergeCell ref="B79:C79"/>
    <mergeCell ref="B85:C85"/>
    <mergeCell ref="D69:D70"/>
    <mergeCell ref="B70:C70"/>
    <mergeCell ref="B56:C56"/>
    <mergeCell ref="B57:C57"/>
    <mergeCell ref="B58:C58"/>
    <mergeCell ref="B59:C59"/>
    <mergeCell ref="D60:D62"/>
    <mergeCell ref="B61:C61"/>
    <mergeCell ref="B62:C62"/>
    <mergeCell ref="B63:C63"/>
    <mergeCell ref="B66:C66"/>
    <mergeCell ref="B67:C67"/>
    <mergeCell ref="B68:C68"/>
    <mergeCell ref="B69:C69"/>
    <mergeCell ref="B51:C51"/>
    <mergeCell ref="B52:C52"/>
    <mergeCell ref="B53:C53"/>
    <mergeCell ref="B54:C54"/>
    <mergeCell ref="D54:D55"/>
    <mergeCell ref="B55:C55"/>
    <mergeCell ref="B50:C50"/>
    <mergeCell ref="E7:F7"/>
    <mergeCell ref="H9:J9"/>
    <mergeCell ref="G13:I13"/>
    <mergeCell ref="G15:I15"/>
    <mergeCell ref="G17:I17"/>
  </mergeCells>
  <conditionalFormatting sqref="E73">
    <cfRule type="expression" dxfId="6" priority="2">
      <formula>NOT(E73=F73+G73+H73)</formula>
    </cfRule>
  </conditionalFormatting>
  <dataValidations count="1">
    <dataValidation type="list" allowBlank="1" showInputMessage="1" showErrorMessage="1" sqref="J13:J14 J17:J18 K22:K23" xr:uid="{0331AEBA-8AEA-47A0-A5B5-DCEC328A4E8E}">
      <formula1>"Valitse, Kyllä, Ei"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EA0977C-3EC9-4593-9FD5-5F3F1B82BBAB}">
          <x14:formula1>
            <xm:f>Alasvetovalikot!$C$32:$C$34</xm:f>
          </x14:formula1>
          <xm:sqref>K78:K79 K50:K72</xm:sqref>
        </x14:dataValidation>
        <x14:dataValidation type="list" allowBlank="1" showInputMessage="1" showErrorMessage="1" xr:uid="{4F0A8833-FBDE-46D4-B9A3-50E79405990B}">
          <x14:formula1>
            <xm:f>Alasvetovalikot!$B$48:$B$51</xm:f>
          </x14:formula1>
          <xm:sqref>D43 D26:D36 D38</xm:sqref>
        </x14:dataValidation>
        <x14:dataValidation type="list" allowBlank="1" showInputMessage="1" showErrorMessage="1" xr:uid="{7AB0685D-9EA6-4FF7-836B-E554C09962F8}">
          <x14:formula1>
            <xm:f>Alasvetovalikot!$C$22:$C$29</xm:f>
          </x14:formula1>
          <xm:sqref>E7</xm:sqref>
        </x14:dataValidation>
        <x14:dataValidation type="list" allowBlank="1" showInputMessage="1" showErrorMessage="1" xr:uid="{3DD2275E-2317-4D3D-A9D0-8CF18A7F2E5A}">
          <x14:formula1>
            <xm:f>Alasvetovalikot!$B$41:$B$45</xm:f>
          </x14:formula1>
          <xm:sqref>F6</xm:sqref>
        </x14:dataValidation>
        <x14:dataValidation type="list" allowBlank="1" showInputMessage="1" showErrorMessage="1" xr:uid="{DA7742F0-76CC-49AB-913E-A391998227B9}">
          <x14:formula1>
            <xm:f>Alasvetovalikot!$B$32:$B$38</xm:f>
          </x14:formula1>
          <xm:sqref>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75FEF-4299-4422-AC2E-352A5E1CB509}">
  <dimension ref="A2:X86"/>
  <sheetViews>
    <sheetView zoomScale="80" zoomScaleNormal="80" workbookViewId="0">
      <selection activeCell="H10" sqref="H10"/>
    </sheetView>
  </sheetViews>
  <sheetFormatPr defaultColWidth="9.109375" defaultRowHeight="13.8" x14ac:dyDescent="0.3"/>
  <cols>
    <col min="1" max="1" width="19.21875" style="67" customWidth="1"/>
    <col min="2" max="2" width="30.5546875" style="67" customWidth="1"/>
    <col min="3" max="3" width="21.21875" style="67" customWidth="1"/>
    <col min="4" max="4" width="29" style="67" customWidth="1"/>
    <col min="5" max="5" width="18" style="67" customWidth="1"/>
    <col min="6" max="6" width="19.33203125" style="67" customWidth="1"/>
    <col min="7" max="7" width="18.109375" style="67" customWidth="1"/>
    <col min="8" max="8" width="21.44140625" style="67" customWidth="1"/>
    <col min="9" max="9" width="19.44140625" style="67" customWidth="1"/>
    <col min="10" max="10" width="47.44140625" style="67" customWidth="1"/>
    <col min="11" max="11" width="24.88671875" style="67" customWidth="1"/>
    <col min="12" max="16384" width="9.109375" style="67"/>
  </cols>
  <sheetData>
    <row r="2" spans="2:15" ht="17.399999999999999" x14ac:dyDescent="0.3">
      <c r="B2" s="29" t="s">
        <v>130</v>
      </c>
      <c r="F2" s="30"/>
    </row>
    <row r="3" spans="2:15" ht="14.4" x14ac:dyDescent="0.3">
      <c r="B3" s="48" t="s">
        <v>139</v>
      </c>
    </row>
    <row r="4" spans="2:15" ht="14.4" x14ac:dyDescent="0.3">
      <c r="B4" s="110"/>
    </row>
    <row r="5" spans="2:15" ht="19.5" customHeight="1" x14ac:dyDescent="0.3">
      <c r="E5" s="111" t="s">
        <v>75</v>
      </c>
      <c r="F5" s="111" t="s">
        <v>76</v>
      </c>
      <c r="I5" s="112"/>
    </row>
    <row r="6" spans="2:15" ht="17.399999999999999" x14ac:dyDescent="0.3">
      <c r="B6" s="113" t="s">
        <v>77</v>
      </c>
      <c r="C6" s="114"/>
      <c r="D6" s="114"/>
      <c r="E6" s="115" t="s">
        <v>8</v>
      </c>
      <c r="F6" s="116" t="s">
        <v>85</v>
      </c>
      <c r="I6" s="31"/>
    </row>
    <row r="7" spans="2:15" ht="21.6" customHeight="1" x14ac:dyDescent="0.3">
      <c r="B7" s="117" t="s">
        <v>78</v>
      </c>
      <c r="C7" s="118"/>
      <c r="D7" s="119"/>
      <c r="E7" s="188" t="s">
        <v>8</v>
      </c>
      <c r="F7" s="189"/>
    </row>
    <row r="9" spans="2:15" ht="14.4" x14ac:dyDescent="0.3">
      <c r="H9" s="190"/>
      <c r="I9" s="190"/>
      <c r="J9" s="190"/>
      <c r="K9" s="120"/>
      <c r="L9" s="121"/>
    </row>
    <row r="10" spans="2:15" s="125" customFormat="1" ht="18.600000000000001" thickBot="1" x14ac:dyDescent="0.35">
      <c r="B10" s="122" t="s">
        <v>94</v>
      </c>
      <c r="C10" s="123"/>
      <c r="D10" s="123"/>
      <c r="E10" s="124"/>
      <c r="F10" s="124"/>
      <c r="G10" s="124"/>
      <c r="H10" s="124"/>
    </row>
    <row r="12" spans="2:15" ht="19.5" customHeight="1" x14ac:dyDescent="0.3">
      <c r="B12" s="126" t="s">
        <v>1</v>
      </c>
      <c r="C12" s="127"/>
      <c r="D12" s="128" t="s">
        <v>148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2:15" ht="16.95" customHeight="1" x14ac:dyDescent="0.3">
      <c r="B13" s="129" t="s">
        <v>158</v>
      </c>
      <c r="C13" s="162" t="s">
        <v>2</v>
      </c>
      <c r="D13" s="68"/>
      <c r="E13" s="121"/>
      <c r="F13" s="121"/>
      <c r="G13" s="190"/>
      <c r="H13" s="190"/>
      <c r="I13" s="190"/>
      <c r="J13" s="130"/>
      <c r="K13" s="121"/>
      <c r="L13" s="121"/>
      <c r="M13" s="121"/>
      <c r="N13" s="121"/>
      <c r="O13" s="121"/>
    </row>
    <row r="14" spans="2:15" ht="16.95" customHeight="1" x14ac:dyDescent="0.3">
      <c r="B14" s="129" t="s">
        <v>157</v>
      </c>
      <c r="C14" s="162" t="s">
        <v>2</v>
      </c>
      <c r="D14" s="68"/>
      <c r="E14" s="121"/>
      <c r="F14" s="121"/>
      <c r="G14" s="131"/>
      <c r="H14" s="131"/>
      <c r="I14" s="131"/>
      <c r="J14" s="130"/>
      <c r="K14" s="121"/>
      <c r="L14" s="121"/>
      <c r="M14" s="121"/>
      <c r="N14" s="121"/>
      <c r="O14" s="121"/>
    </row>
    <row r="15" spans="2:15" ht="16.95" customHeight="1" x14ac:dyDescent="0.3">
      <c r="B15" s="129" t="s">
        <v>3</v>
      </c>
      <c r="C15" s="162" t="s">
        <v>2</v>
      </c>
      <c r="D15" s="68"/>
      <c r="G15" s="190"/>
      <c r="H15" s="190"/>
      <c r="I15" s="190"/>
      <c r="J15" s="120"/>
      <c r="K15" s="121"/>
    </row>
    <row r="16" spans="2:15" ht="16.95" customHeight="1" x14ac:dyDescent="0.3">
      <c r="B16" s="129" t="s">
        <v>159</v>
      </c>
      <c r="C16" s="162" t="s">
        <v>2</v>
      </c>
      <c r="D16" s="68"/>
      <c r="G16" s="131"/>
      <c r="H16" s="131"/>
      <c r="I16" s="131"/>
      <c r="J16" s="120"/>
      <c r="K16" s="121"/>
    </row>
    <row r="17" spans="2:11" ht="16.95" customHeight="1" x14ac:dyDescent="0.3">
      <c r="B17" s="129" t="s">
        <v>4</v>
      </c>
      <c r="C17" s="162" t="s">
        <v>151</v>
      </c>
      <c r="D17" s="68"/>
      <c r="G17" s="190"/>
      <c r="H17" s="190"/>
      <c r="I17" s="190"/>
      <c r="J17" s="130"/>
      <c r="K17" s="121"/>
    </row>
    <row r="18" spans="2:11" ht="16.95" customHeight="1" x14ac:dyDescent="0.3">
      <c r="B18" s="129" t="s">
        <v>161</v>
      </c>
      <c r="C18" s="162" t="s">
        <v>151</v>
      </c>
      <c r="D18" s="68"/>
      <c r="G18" s="131"/>
      <c r="H18" s="131"/>
      <c r="I18" s="131"/>
      <c r="J18" s="130"/>
      <c r="K18" s="121"/>
    </row>
    <row r="19" spans="2:11" ht="16.95" customHeight="1" x14ac:dyDescent="0.3">
      <c r="B19" s="129" t="s">
        <v>5</v>
      </c>
      <c r="C19" s="162" t="s">
        <v>6</v>
      </c>
      <c r="D19" s="68"/>
    </row>
    <row r="20" spans="2:11" ht="16.95" customHeight="1" x14ac:dyDescent="0.3">
      <c r="B20" s="129" t="s">
        <v>160</v>
      </c>
      <c r="C20" s="162" t="s">
        <v>6</v>
      </c>
      <c r="D20" s="68"/>
    </row>
    <row r="21" spans="2:11" x14ac:dyDescent="0.3">
      <c r="B21" s="129" t="s">
        <v>174</v>
      </c>
      <c r="C21" s="39"/>
      <c r="D21" s="72"/>
    </row>
    <row r="22" spans="2:11" x14ac:dyDescent="0.3">
      <c r="H22" s="121"/>
      <c r="I22" s="121"/>
      <c r="J22" s="121"/>
      <c r="K22" s="130"/>
    </row>
    <row r="23" spans="2:11" ht="18.600000000000001" thickBot="1" x14ac:dyDescent="0.35">
      <c r="B23" s="122" t="s">
        <v>73</v>
      </c>
      <c r="C23" s="123"/>
      <c r="D23" s="123"/>
      <c r="E23" s="124"/>
      <c r="F23" s="124"/>
      <c r="G23" s="124"/>
      <c r="H23" s="124"/>
      <c r="I23" s="121"/>
      <c r="J23" s="121"/>
      <c r="K23" s="130"/>
    </row>
    <row r="24" spans="2:11" ht="14.4" x14ac:dyDescent="0.3">
      <c r="B24" s="132"/>
    </row>
    <row r="25" spans="2:11" ht="16.2" x14ac:dyDescent="0.3">
      <c r="B25" s="133" t="s">
        <v>15</v>
      </c>
      <c r="C25" s="134" t="s">
        <v>199</v>
      </c>
      <c r="D25" s="134" t="s">
        <v>144</v>
      </c>
    </row>
    <row r="26" spans="2:11" ht="17.399999999999999" customHeight="1" x14ac:dyDescent="0.3">
      <c r="B26" s="12" t="s">
        <v>32</v>
      </c>
      <c r="C26" s="99"/>
      <c r="D26" s="135" t="s">
        <v>8</v>
      </c>
    </row>
    <row r="27" spans="2:11" ht="17.399999999999999" customHeight="1" x14ac:dyDescent="0.3">
      <c r="B27" s="12" t="s">
        <v>23</v>
      </c>
      <c r="C27" s="99"/>
      <c r="D27" s="135" t="s">
        <v>8</v>
      </c>
    </row>
    <row r="28" spans="2:11" ht="17.399999999999999" customHeight="1" x14ac:dyDescent="0.3">
      <c r="B28" s="12" t="s">
        <v>24</v>
      </c>
      <c r="C28" s="99"/>
      <c r="D28" s="135" t="s">
        <v>8</v>
      </c>
    </row>
    <row r="29" spans="2:11" ht="17.399999999999999" customHeight="1" x14ac:dyDescent="0.3">
      <c r="B29" s="12" t="s">
        <v>25</v>
      </c>
      <c r="C29" s="99"/>
      <c r="D29" s="135" t="s">
        <v>8</v>
      </c>
    </row>
    <row r="30" spans="2:11" ht="17.399999999999999" customHeight="1" x14ac:dyDescent="0.3">
      <c r="B30" s="12" t="s">
        <v>26</v>
      </c>
      <c r="C30" s="99"/>
      <c r="D30" s="135" t="s">
        <v>8</v>
      </c>
    </row>
    <row r="31" spans="2:11" ht="17.399999999999999" customHeight="1" x14ac:dyDescent="0.3">
      <c r="B31" s="12" t="s">
        <v>27</v>
      </c>
      <c r="C31" s="99"/>
      <c r="D31" s="135" t="s">
        <v>8</v>
      </c>
    </row>
    <row r="32" spans="2:11" ht="17.399999999999999" customHeight="1" x14ac:dyDescent="0.3">
      <c r="B32" s="12" t="s">
        <v>28</v>
      </c>
      <c r="C32" s="99"/>
      <c r="D32" s="135" t="s">
        <v>8</v>
      </c>
    </row>
    <row r="33" spans="1:24" ht="17.399999999999999" customHeight="1" x14ac:dyDescent="0.3">
      <c r="B33" s="12" t="s">
        <v>29</v>
      </c>
      <c r="C33" s="99"/>
      <c r="D33" s="135" t="s">
        <v>8</v>
      </c>
    </row>
    <row r="34" spans="1:24" ht="24" customHeight="1" x14ac:dyDescent="0.3">
      <c r="B34" s="12" t="s">
        <v>30</v>
      </c>
      <c r="C34" s="99"/>
      <c r="D34" s="135" t="s">
        <v>8</v>
      </c>
    </row>
    <row r="35" spans="1:24" ht="19.95" customHeight="1" x14ac:dyDescent="0.3">
      <c r="B35" s="12" t="s">
        <v>31</v>
      </c>
      <c r="C35" s="99"/>
      <c r="D35" s="135" t="s">
        <v>8</v>
      </c>
    </row>
    <row r="36" spans="1:24" ht="17.399999999999999" customHeight="1" x14ac:dyDescent="0.3">
      <c r="B36" s="12" t="s">
        <v>33</v>
      </c>
      <c r="C36" s="99"/>
      <c r="D36" s="135" t="s">
        <v>8</v>
      </c>
    </row>
    <row r="37" spans="1:24" ht="17.399999999999999" customHeight="1" x14ac:dyDescent="0.3">
      <c r="B37" s="133" t="s">
        <v>15</v>
      </c>
      <c r="C37" s="134" t="s">
        <v>194</v>
      </c>
      <c r="D37" s="134" t="s">
        <v>144</v>
      </c>
    </row>
    <row r="38" spans="1:24" x14ac:dyDescent="0.3">
      <c r="B38" s="12" t="s">
        <v>193</v>
      </c>
      <c r="C38" s="99"/>
      <c r="D38" s="135" t="s">
        <v>8</v>
      </c>
    </row>
    <row r="40" spans="1:24" ht="18.600000000000001" thickBot="1" x14ac:dyDescent="0.35">
      <c r="B40" s="122" t="s">
        <v>74</v>
      </c>
      <c r="C40" s="123"/>
      <c r="D40" s="123"/>
      <c r="E40" s="124"/>
      <c r="F40" s="124"/>
      <c r="G40" s="124"/>
      <c r="H40" s="124"/>
    </row>
    <row r="42" spans="1:24" x14ac:dyDescent="0.3">
      <c r="B42" s="133" t="s">
        <v>17</v>
      </c>
      <c r="C42" s="134" t="s">
        <v>18</v>
      </c>
      <c r="D42" s="134" t="s">
        <v>144</v>
      </c>
    </row>
    <row r="43" spans="1:24" ht="17.399999999999999" customHeight="1" x14ac:dyDescent="0.3">
      <c r="B43" s="12" t="s">
        <v>19</v>
      </c>
      <c r="C43" s="99"/>
      <c r="D43" s="135" t="s">
        <v>8</v>
      </c>
    </row>
    <row r="45" spans="1:24" x14ac:dyDescent="0.3">
      <c r="V45" s="121"/>
      <c r="W45" s="121"/>
      <c r="X45" s="121"/>
    </row>
    <row r="46" spans="1:24" ht="18.600000000000001" thickBot="1" x14ac:dyDescent="0.35">
      <c r="A46" s="136"/>
      <c r="B46" s="122" t="s">
        <v>12</v>
      </c>
      <c r="C46" s="123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37"/>
      <c r="W46" s="137"/>
      <c r="X46" s="121"/>
    </row>
    <row r="47" spans="1:24" x14ac:dyDescent="0.3">
      <c r="B47" s="138"/>
      <c r="D47" s="139"/>
      <c r="V47" s="121"/>
      <c r="W47" s="121"/>
      <c r="X47" s="121"/>
    </row>
    <row r="48" spans="1:24" x14ac:dyDescent="0.3">
      <c r="D48" s="139"/>
      <c r="F48" s="107" t="s">
        <v>197</v>
      </c>
      <c r="G48" s="107" t="s">
        <v>195</v>
      </c>
      <c r="H48" s="107" t="s">
        <v>196</v>
      </c>
      <c r="N48" s="139"/>
      <c r="V48" s="121"/>
      <c r="W48" s="121"/>
      <c r="X48" s="121"/>
    </row>
    <row r="49" spans="1:11" ht="59.25" customHeight="1" x14ac:dyDescent="0.3">
      <c r="A49" s="140"/>
      <c r="B49" s="141" t="s">
        <v>7</v>
      </c>
      <c r="C49" s="142"/>
      <c r="D49" s="142" t="s">
        <v>129</v>
      </c>
      <c r="E49" s="134" t="s">
        <v>9</v>
      </c>
      <c r="F49" s="134" t="s">
        <v>200</v>
      </c>
      <c r="G49" s="134" t="s">
        <v>140</v>
      </c>
      <c r="H49" s="134" t="s">
        <v>141</v>
      </c>
      <c r="I49" s="134" t="s">
        <v>10</v>
      </c>
      <c r="J49" s="134" t="s">
        <v>136</v>
      </c>
      <c r="K49" s="134" t="s">
        <v>133</v>
      </c>
    </row>
    <row r="50" spans="1:11" ht="20.399999999999999" customHeight="1" x14ac:dyDescent="0.3">
      <c r="B50" s="192" t="s">
        <v>61</v>
      </c>
      <c r="C50" s="193"/>
      <c r="D50" s="129" t="s">
        <v>99</v>
      </c>
      <c r="E50" s="68">
        <v>0</v>
      </c>
      <c r="F50" s="68"/>
      <c r="G50" s="68"/>
      <c r="H50" s="68"/>
      <c r="I50" s="69" t="e">
        <f>F50/E50</f>
        <v>#DIV/0!</v>
      </c>
      <c r="J50" s="70"/>
      <c r="K50" s="71" t="s">
        <v>8</v>
      </c>
    </row>
    <row r="51" spans="1:11" ht="20.399999999999999" customHeight="1" x14ac:dyDescent="0.3">
      <c r="B51" s="182" t="s">
        <v>162</v>
      </c>
      <c r="C51" s="183"/>
      <c r="D51" s="129" t="s">
        <v>100</v>
      </c>
      <c r="E51" s="68"/>
      <c r="F51" s="68"/>
      <c r="G51" s="68"/>
      <c r="H51" s="68"/>
      <c r="I51" s="69" t="e">
        <f t="shared" ref="I51:I79" si="0">F51/E51</f>
        <v>#DIV/0!</v>
      </c>
      <c r="J51" s="70"/>
      <c r="K51" s="71" t="s">
        <v>8</v>
      </c>
    </row>
    <row r="52" spans="1:11" ht="20.399999999999999" customHeight="1" x14ac:dyDescent="0.3">
      <c r="B52" s="182" t="s">
        <v>156</v>
      </c>
      <c r="C52" s="183"/>
      <c r="D52" s="129" t="s">
        <v>102</v>
      </c>
      <c r="E52" s="68"/>
      <c r="F52" s="68"/>
      <c r="G52" s="68"/>
      <c r="H52" s="68"/>
      <c r="I52" s="69" t="e">
        <f t="shared" si="0"/>
        <v>#DIV/0!</v>
      </c>
      <c r="J52" s="70"/>
      <c r="K52" s="71" t="s">
        <v>8</v>
      </c>
    </row>
    <row r="53" spans="1:11" ht="20.399999999999999" customHeight="1" x14ac:dyDescent="0.3">
      <c r="B53" s="182" t="s">
        <v>167</v>
      </c>
      <c r="C53" s="183"/>
      <c r="D53" s="12" t="s">
        <v>103</v>
      </c>
      <c r="E53" s="68"/>
      <c r="F53" s="68"/>
      <c r="G53" s="68"/>
      <c r="H53" s="68"/>
      <c r="I53" s="69" t="e">
        <f>F53/E53</f>
        <v>#DIV/0!</v>
      </c>
      <c r="J53" s="70"/>
      <c r="K53" s="71" t="s">
        <v>8</v>
      </c>
    </row>
    <row r="54" spans="1:11" ht="20.399999999999999" customHeight="1" x14ac:dyDescent="0.3">
      <c r="B54" s="182" t="s">
        <v>114</v>
      </c>
      <c r="C54" s="183"/>
      <c r="D54" s="191" t="s">
        <v>112</v>
      </c>
      <c r="E54" s="68"/>
      <c r="F54" s="68"/>
      <c r="G54" s="68"/>
      <c r="H54" s="68"/>
      <c r="I54" s="69" t="e">
        <f>F54/E54</f>
        <v>#DIV/0!</v>
      </c>
      <c r="J54" s="70"/>
      <c r="K54" s="71" t="s">
        <v>8</v>
      </c>
    </row>
    <row r="55" spans="1:11" ht="20.399999999999999" customHeight="1" x14ac:dyDescent="0.3">
      <c r="B55" s="182" t="s">
        <v>113</v>
      </c>
      <c r="C55" s="183"/>
      <c r="D55" s="191"/>
      <c r="E55" s="68"/>
      <c r="F55" s="68"/>
      <c r="G55" s="68"/>
      <c r="H55" s="68"/>
      <c r="I55" s="69" t="e">
        <f>F55/E55</f>
        <v>#DIV/0!</v>
      </c>
      <c r="J55" s="70"/>
      <c r="K55" s="71" t="s">
        <v>8</v>
      </c>
    </row>
    <row r="56" spans="1:11" ht="27.45" customHeight="1" x14ac:dyDescent="0.3">
      <c r="B56" s="184" t="s">
        <v>168</v>
      </c>
      <c r="C56" s="185"/>
      <c r="D56" s="12" t="s">
        <v>119</v>
      </c>
      <c r="E56" s="68"/>
      <c r="F56" s="68"/>
      <c r="G56" s="68"/>
      <c r="H56" s="68"/>
      <c r="I56" s="69" t="e">
        <f>F56/E56</f>
        <v>#DIV/0!</v>
      </c>
      <c r="J56" s="70"/>
      <c r="K56" s="71" t="s">
        <v>8</v>
      </c>
    </row>
    <row r="57" spans="1:11" ht="20.399999999999999" customHeight="1" x14ac:dyDescent="0.3">
      <c r="B57" s="182" t="s">
        <v>181</v>
      </c>
      <c r="C57" s="183"/>
      <c r="D57" s="12" t="s">
        <v>105</v>
      </c>
      <c r="E57" s="68"/>
      <c r="F57" s="68"/>
      <c r="G57" s="68"/>
      <c r="H57" s="68"/>
      <c r="I57" s="69" t="e">
        <f t="shared" si="0"/>
        <v>#DIV/0!</v>
      </c>
      <c r="J57" s="70"/>
      <c r="K57" s="71" t="s">
        <v>8</v>
      </c>
    </row>
    <row r="58" spans="1:11" ht="20.399999999999999" customHeight="1" x14ac:dyDescent="0.3">
      <c r="B58" s="184" t="s">
        <v>64</v>
      </c>
      <c r="C58" s="185"/>
      <c r="D58" s="12" t="s">
        <v>169</v>
      </c>
      <c r="E58" s="68"/>
      <c r="F58" s="68"/>
      <c r="G58" s="68"/>
      <c r="H58" s="68"/>
      <c r="I58" s="69" t="e">
        <f>F58/E58</f>
        <v>#DIV/0!</v>
      </c>
      <c r="J58" s="70"/>
      <c r="K58" s="71" t="s">
        <v>8</v>
      </c>
    </row>
    <row r="59" spans="1:11" ht="20.399999999999999" customHeight="1" x14ac:dyDescent="0.3">
      <c r="B59" s="182" t="s">
        <v>107</v>
      </c>
      <c r="C59" s="183"/>
      <c r="D59" s="129" t="s">
        <v>106</v>
      </c>
      <c r="E59" s="68"/>
      <c r="F59" s="68"/>
      <c r="G59" s="68"/>
      <c r="H59" s="68"/>
      <c r="I59" s="69" t="e">
        <f t="shared" si="0"/>
        <v>#DIV/0!</v>
      </c>
      <c r="J59" s="70"/>
      <c r="K59" s="71" t="s">
        <v>8</v>
      </c>
    </row>
    <row r="60" spans="1:11" ht="20.399999999999999" customHeight="1" x14ac:dyDescent="0.3">
      <c r="B60" s="101" t="s">
        <v>109</v>
      </c>
      <c r="C60" s="102"/>
      <c r="D60" s="191" t="s">
        <v>108</v>
      </c>
      <c r="E60" s="68"/>
      <c r="F60" s="68"/>
      <c r="G60" s="68"/>
      <c r="H60" s="68"/>
      <c r="I60" s="69" t="e">
        <f t="shared" si="0"/>
        <v>#DIV/0!</v>
      </c>
      <c r="J60" s="70"/>
      <c r="K60" s="71" t="s">
        <v>8</v>
      </c>
    </row>
    <row r="61" spans="1:11" ht="28.05" customHeight="1" x14ac:dyDescent="0.3">
      <c r="B61" s="182" t="s">
        <v>110</v>
      </c>
      <c r="C61" s="183"/>
      <c r="D61" s="191"/>
      <c r="E61" s="68"/>
      <c r="F61" s="68"/>
      <c r="G61" s="68"/>
      <c r="H61" s="68"/>
      <c r="I61" s="69" t="e">
        <f t="shared" si="0"/>
        <v>#DIV/0!</v>
      </c>
      <c r="J61" s="70"/>
      <c r="K61" s="71" t="s">
        <v>8</v>
      </c>
    </row>
    <row r="62" spans="1:11" ht="20.399999999999999" customHeight="1" x14ac:dyDescent="0.3">
      <c r="B62" s="182" t="s">
        <v>111</v>
      </c>
      <c r="C62" s="183"/>
      <c r="D62" s="191"/>
      <c r="E62" s="68"/>
      <c r="F62" s="68"/>
      <c r="G62" s="68"/>
      <c r="H62" s="68"/>
      <c r="I62" s="69" t="e">
        <f t="shared" si="0"/>
        <v>#DIV/0!</v>
      </c>
      <c r="J62" s="70"/>
      <c r="K62" s="71" t="s">
        <v>8</v>
      </c>
    </row>
    <row r="63" spans="1:11" ht="20.399999999999999" customHeight="1" x14ac:dyDescent="0.3">
      <c r="A63" s="138"/>
      <c r="B63" s="182" t="s">
        <v>178</v>
      </c>
      <c r="C63" s="183"/>
      <c r="D63" s="12" t="s">
        <v>118</v>
      </c>
      <c r="E63" s="68"/>
      <c r="F63" s="68"/>
      <c r="G63" s="68"/>
      <c r="H63" s="68"/>
      <c r="I63" s="69" t="e">
        <f t="shared" si="0"/>
        <v>#DIV/0!</v>
      </c>
      <c r="J63" s="70"/>
      <c r="K63" s="71" t="s">
        <v>8</v>
      </c>
    </row>
    <row r="64" spans="1:11" ht="19.95" customHeight="1" x14ac:dyDescent="0.3">
      <c r="B64" s="101" t="s">
        <v>170</v>
      </c>
      <c r="C64" s="102"/>
      <c r="D64" s="12" t="s">
        <v>183</v>
      </c>
      <c r="E64" s="68"/>
      <c r="F64" s="68"/>
      <c r="G64" s="68"/>
      <c r="H64" s="68"/>
      <c r="I64" s="69" t="e">
        <f t="shared" si="0"/>
        <v>#DIV/0!</v>
      </c>
      <c r="J64" s="70"/>
      <c r="K64" s="71" t="s">
        <v>8</v>
      </c>
    </row>
    <row r="65" spans="1:11" ht="19.95" customHeight="1" x14ac:dyDescent="0.3">
      <c r="B65" s="101" t="s">
        <v>177</v>
      </c>
      <c r="C65" s="102"/>
      <c r="D65" s="12"/>
      <c r="E65" s="68"/>
      <c r="F65" s="68"/>
      <c r="G65" s="68"/>
      <c r="H65" s="68"/>
      <c r="I65" s="69" t="e">
        <f t="shared" si="0"/>
        <v>#DIV/0!</v>
      </c>
      <c r="J65" s="70"/>
      <c r="K65" s="71" t="s">
        <v>8</v>
      </c>
    </row>
    <row r="66" spans="1:11" ht="26.25" customHeight="1" x14ac:dyDescent="0.3">
      <c r="A66" s="138"/>
      <c r="B66" s="184" t="s">
        <v>171</v>
      </c>
      <c r="C66" s="185"/>
      <c r="D66" s="12" t="s">
        <v>172</v>
      </c>
      <c r="E66" s="68"/>
      <c r="F66" s="68"/>
      <c r="G66" s="68"/>
      <c r="H66" s="68"/>
      <c r="I66" s="69" t="e">
        <f t="shared" si="0"/>
        <v>#DIV/0!</v>
      </c>
      <c r="J66" s="70"/>
      <c r="K66" s="71" t="s">
        <v>8</v>
      </c>
    </row>
    <row r="67" spans="1:11" ht="20.399999999999999" customHeight="1" x14ac:dyDescent="0.3">
      <c r="B67" s="182" t="s">
        <v>62</v>
      </c>
      <c r="C67" s="183"/>
      <c r="D67" s="129" t="s">
        <v>120</v>
      </c>
      <c r="E67" s="68"/>
      <c r="F67" s="68"/>
      <c r="G67" s="68"/>
      <c r="H67" s="68"/>
      <c r="I67" s="69" t="e">
        <f t="shared" si="0"/>
        <v>#DIV/0!</v>
      </c>
      <c r="J67" s="70"/>
      <c r="K67" s="71" t="s">
        <v>8</v>
      </c>
    </row>
    <row r="68" spans="1:11" ht="20.399999999999999" customHeight="1" x14ac:dyDescent="0.3">
      <c r="B68" s="182" t="s">
        <v>125</v>
      </c>
      <c r="C68" s="183"/>
      <c r="D68" s="129" t="s">
        <v>128</v>
      </c>
      <c r="E68" s="68"/>
      <c r="F68" s="68"/>
      <c r="G68" s="68"/>
      <c r="H68" s="68"/>
      <c r="I68" s="69" t="e">
        <f t="shared" si="0"/>
        <v>#DIV/0!</v>
      </c>
      <c r="J68" s="70"/>
      <c r="K68" s="71" t="s">
        <v>8</v>
      </c>
    </row>
    <row r="69" spans="1:11" ht="20.399999999999999" customHeight="1" x14ac:dyDescent="0.3">
      <c r="B69" s="182" t="s">
        <v>123</v>
      </c>
      <c r="C69" s="183"/>
      <c r="D69" s="191" t="s">
        <v>122</v>
      </c>
      <c r="E69" s="68"/>
      <c r="F69" s="68"/>
      <c r="G69" s="68"/>
      <c r="H69" s="68"/>
      <c r="I69" s="69" t="e">
        <f t="shared" si="0"/>
        <v>#DIV/0!</v>
      </c>
      <c r="J69" s="70"/>
      <c r="K69" s="71" t="s">
        <v>8</v>
      </c>
    </row>
    <row r="70" spans="1:11" ht="20.399999999999999" customHeight="1" x14ac:dyDescent="0.3">
      <c r="A70" s="143"/>
      <c r="B70" s="182" t="s">
        <v>182</v>
      </c>
      <c r="C70" s="183"/>
      <c r="D70" s="191"/>
      <c r="E70" s="68"/>
      <c r="F70" s="68"/>
      <c r="G70" s="68"/>
      <c r="H70" s="68"/>
      <c r="I70" s="69" t="e">
        <f t="shared" si="0"/>
        <v>#DIV/0!</v>
      </c>
      <c r="J70" s="70"/>
      <c r="K70" s="71" t="s">
        <v>8</v>
      </c>
    </row>
    <row r="71" spans="1:11" ht="20.399999999999999" customHeight="1" x14ac:dyDescent="0.3">
      <c r="B71" s="182" t="s">
        <v>155</v>
      </c>
      <c r="C71" s="183"/>
      <c r="D71" s="129" t="s">
        <v>126</v>
      </c>
      <c r="E71" s="68"/>
      <c r="F71" s="68"/>
      <c r="G71" s="68"/>
      <c r="H71" s="68"/>
      <c r="I71" s="69" t="e">
        <f t="shared" si="0"/>
        <v>#DIV/0!</v>
      </c>
      <c r="J71" s="70"/>
      <c r="K71" s="71" t="s">
        <v>8</v>
      </c>
    </row>
    <row r="72" spans="1:11" ht="20.399999999999999" customHeight="1" thickBot="1" x14ac:dyDescent="0.35">
      <c r="A72" s="138"/>
      <c r="B72" s="182" t="s">
        <v>127</v>
      </c>
      <c r="C72" s="183"/>
      <c r="D72" s="68"/>
      <c r="E72" s="68"/>
      <c r="F72" s="68"/>
      <c r="G72" s="68"/>
      <c r="H72" s="68"/>
      <c r="I72" s="69" t="e">
        <f t="shared" si="0"/>
        <v>#DIV/0!</v>
      </c>
      <c r="J72" s="70"/>
      <c r="K72" s="71" t="s">
        <v>8</v>
      </c>
    </row>
    <row r="73" spans="1:11" ht="14.4" thickBot="1" x14ac:dyDescent="0.35">
      <c r="B73" s="141" t="s">
        <v>11</v>
      </c>
      <c r="C73" s="144"/>
      <c r="D73" s="142"/>
      <c r="E73" s="52">
        <f>SUM(E50:E72)</f>
        <v>0</v>
      </c>
      <c r="F73" s="52">
        <f>SUM(F50:F72)</f>
        <v>0</v>
      </c>
      <c r="G73" s="52">
        <f>SUM(G50:G72)</f>
        <v>0</v>
      </c>
      <c r="H73" s="52">
        <f>SUM(H50:H72)</f>
        <v>0</v>
      </c>
      <c r="I73" s="145"/>
      <c r="J73" s="142"/>
      <c r="K73" s="142"/>
    </row>
    <row r="74" spans="1:11" ht="14.4" thickBot="1" x14ac:dyDescent="0.35">
      <c r="B74" s="158" t="s">
        <v>201</v>
      </c>
      <c r="C74" s="144"/>
      <c r="D74" s="147"/>
      <c r="E74" s="148"/>
      <c r="F74" s="147"/>
      <c r="G74" s="147"/>
      <c r="H74" s="147"/>
      <c r="I74" s="149" t="e">
        <f>F73/E73</f>
        <v>#DIV/0!</v>
      </c>
      <c r="J74" s="150"/>
      <c r="K74" s="151"/>
    </row>
    <row r="75" spans="1:11" x14ac:dyDescent="0.3">
      <c r="B75" s="152" t="s">
        <v>176</v>
      </c>
      <c r="C75" s="150"/>
      <c r="D75" s="150"/>
      <c r="E75" s="150"/>
      <c r="F75" s="150"/>
      <c r="G75" s="150"/>
      <c r="H75" s="150"/>
      <c r="I75" s="150"/>
      <c r="J75" s="150"/>
      <c r="K75" s="151"/>
    </row>
    <row r="76" spans="1:11" x14ac:dyDescent="0.3">
      <c r="B76" s="152" t="s">
        <v>175</v>
      </c>
      <c r="C76" s="150"/>
      <c r="D76" s="150"/>
      <c r="E76" s="150"/>
      <c r="F76" s="150"/>
      <c r="G76" s="150"/>
      <c r="H76" s="153"/>
      <c r="I76" s="150"/>
      <c r="J76" s="150"/>
      <c r="K76" s="151"/>
    </row>
    <row r="77" spans="1:11" ht="53.55" customHeight="1" x14ac:dyDescent="0.3">
      <c r="A77" s="154"/>
      <c r="B77" s="141" t="s">
        <v>117</v>
      </c>
      <c r="C77" s="142"/>
      <c r="D77" s="142" t="s">
        <v>129</v>
      </c>
      <c r="E77" s="134" t="s">
        <v>9</v>
      </c>
      <c r="F77" s="134" t="s">
        <v>202</v>
      </c>
      <c r="G77" s="134" t="s">
        <v>140</v>
      </c>
      <c r="H77" s="134" t="s">
        <v>141</v>
      </c>
      <c r="I77" s="134" t="s">
        <v>10</v>
      </c>
      <c r="J77" s="134" t="s">
        <v>136</v>
      </c>
      <c r="K77" s="134" t="s">
        <v>133</v>
      </c>
    </row>
    <row r="78" spans="1:11" ht="20.399999999999999" customHeight="1" x14ac:dyDescent="0.3">
      <c r="B78" s="182" t="s">
        <v>180</v>
      </c>
      <c r="C78" s="183"/>
      <c r="D78" s="129" t="s">
        <v>116</v>
      </c>
      <c r="E78" s="68"/>
      <c r="F78" s="68"/>
      <c r="G78" s="68"/>
      <c r="H78" s="68"/>
      <c r="I78" s="69" t="e">
        <f t="shared" si="0"/>
        <v>#DIV/0!</v>
      </c>
      <c r="J78" s="70"/>
      <c r="K78" s="71" t="s">
        <v>8</v>
      </c>
    </row>
    <row r="79" spans="1:11" ht="20.399999999999999" customHeight="1" thickBot="1" x14ac:dyDescent="0.35">
      <c r="A79" s="138"/>
      <c r="B79" s="182" t="s">
        <v>179</v>
      </c>
      <c r="C79" s="183"/>
      <c r="D79" s="68"/>
      <c r="E79" s="68"/>
      <c r="F79" s="68"/>
      <c r="G79" s="68"/>
      <c r="H79" s="68"/>
      <c r="I79" s="69" t="e">
        <f t="shared" si="0"/>
        <v>#DIV/0!</v>
      </c>
      <c r="J79" s="70"/>
      <c r="K79" s="71" t="s">
        <v>8</v>
      </c>
    </row>
    <row r="80" spans="1:11" ht="14.4" thickBot="1" x14ac:dyDescent="0.35">
      <c r="B80" s="141" t="s">
        <v>11</v>
      </c>
      <c r="C80" s="144"/>
      <c r="D80" s="142"/>
      <c r="E80" s="52">
        <f>SUM(E78:E79)</f>
        <v>0</v>
      </c>
      <c r="F80" s="52">
        <f t="shared" ref="F80:H80" si="1">SUM(F78:F79)</f>
        <v>0</v>
      </c>
      <c r="G80" s="52">
        <f t="shared" si="1"/>
        <v>0</v>
      </c>
      <c r="H80" s="52">
        <f t="shared" si="1"/>
        <v>0</v>
      </c>
      <c r="I80" s="145" t="e">
        <f>F80/E80</f>
        <v>#DIV/0!</v>
      </c>
      <c r="J80" s="142"/>
      <c r="K80" s="142"/>
    </row>
    <row r="81" spans="1:16" x14ac:dyDescent="0.3">
      <c r="B81" s="152"/>
      <c r="C81" s="150"/>
      <c r="D81" s="150"/>
      <c r="E81" s="150"/>
      <c r="F81" s="150"/>
      <c r="G81" s="150"/>
      <c r="H81" s="150"/>
      <c r="I81" s="150"/>
      <c r="J81" s="150"/>
      <c r="K81" s="151"/>
    </row>
    <row r="82" spans="1:16" ht="55.2" x14ac:dyDescent="0.3">
      <c r="B82" s="155" t="s">
        <v>166</v>
      </c>
      <c r="C82" s="142" t="s">
        <v>129</v>
      </c>
      <c r="D82" s="134" t="s">
        <v>9</v>
      </c>
      <c r="E82" s="134" t="s">
        <v>136</v>
      </c>
      <c r="F82" s="150"/>
      <c r="G82" s="153"/>
      <c r="H82" s="150"/>
      <c r="I82" s="153"/>
      <c r="J82" s="150"/>
      <c r="K82" s="151"/>
      <c r="L82" s="121"/>
      <c r="M82" s="121"/>
      <c r="N82" s="121"/>
      <c r="O82" s="121"/>
      <c r="P82" s="121"/>
    </row>
    <row r="83" spans="1:16" x14ac:dyDescent="0.3">
      <c r="A83" s="156"/>
      <c r="B83" s="129" t="s">
        <v>163</v>
      </c>
      <c r="C83" s="129" t="s">
        <v>164</v>
      </c>
      <c r="D83" s="39"/>
      <c r="E83" s="109"/>
      <c r="F83" s="150"/>
      <c r="G83" s="150"/>
      <c r="H83" s="150"/>
      <c r="I83" s="150"/>
      <c r="J83" s="150"/>
      <c r="K83" s="151"/>
    </row>
    <row r="84" spans="1:16" x14ac:dyDescent="0.3">
      <c r="B84" s="129" t="s">
        <v>165</v>
      </c>
      <c r="C84" s="157"/>
      <c r="D84" s="39"/>
      <c r="E84" s="109"/>
      <c r="F84" s="150"/>
      <c r="G84" s="150"/>
      <c r="H84" s="150"/>
      <c r="I84" s="150"/>
      <c r="J84" s="150"/>
      <c r="K84" s="151"/>
    </row>
    <row r="85" spans="1:16" x14ac:dyDescent="0.3">
      <c r="B85" s="186" t="s">
        <v>11</v>
      </c>
      <c r="C85" s="187"/>
      <c r="D85" s="52">
        <f>SUM(D83:D84)</f>
        <v>0</v>
      </c>
      <c r="E85" s="52"/>
      <c r="F85" s="150"/>
      <c r="G85" s="150"/>
      <c r="H85" s="150"/>
      <c r="I85" s="150"/>
      <c r="J85" s="150"/>
      <c r="K85" s="151"/>
    </row>
    <row r="86" spans="1:16" x14ac:dyDescent="0.3">
      <c r="B86" s="159"/>
      <c r="C86" s="160"/>
      <c r="D86" s="160"/>
      <c r="E86" s="160"/>
      <c r="F86" s="160"/>
      <c r="G86" s="160"/>
      <c r="H86" s="160"/>
      <c r="I86" s="160"/>
      <c r="J86" s="160"/>
      <c r="K86" s="161"/>
    </row>
  </sheetData>
  <sheetProtection algorithmName="SHA-512" hashValue="rTxjlM/FbtAcBX+GH0M4d0ixkHlhCMFX1Y5yR6l962BkkMfm88OkfXsum+w/kGErjmM6fS8GI6zEwKCmwoVSrg==" saltValue="B2+aq+1SUqlL7ZZoH3LAyQ==" spinCount="100000" sheet="1" objects="1" scenarios="1"/>
  <mergeCells count="31">
    <mergeCell ref="B71:C71"/>
    <mergeCell ref="B72:C72"/>
    <mergeCell ref="B78:C78"/>
    <mergeCell ref="B79:C79"/>
    <mergeCell ref="B85:C85"/>
    <mergeCell ref="D69:D70"/>
    <mergeCell ref="B70:C70"/>
    <mergeCell ref="B56:C56"/>
    <mergeCell ref="B57:C57"/>
    <mergeCell ref="B58:C58"/>
    <mergeCell ref="B59:C59"/>
    <mergeCell ref="D60:D62"/>
    <mergeCell ref="B61:C61"/>
    <mergeCell ref="B62:C62"/>
    <mergeCell ref="B63:C63"/>
    <mergeCell ref="B66:C66"/>
    <mergeCell ref="B67:C67"/>
    <mergeCell ref="B68:C68"/>
    <mergeCell ref="B69:C69"/>
    <mergeCell ref="B51:C51"/>
    <mergeCell ref="B52:C52"/>
    <mergeCell ref="B53:C53"/>
    <mergeCell ref="B54:C54"/>
    <mergeCell ref="D54:D55"/>
    <mergeCell ref="B55:C55"/>
    <mergeCell ref="B50:C50"/>
    <mergeCell ref="E7:F7"/>
    <mergeCell ref="H9:J9"/>
    <mergeCell ref="G13:I13"/>
    <mergeCell ref="G15:I15"/>
    <mergeCell ref="G17:I17"/>
  </mergeCells>
  <conditionalFormatting sqref="E73">
    <cfRule type="expression" dxfId="5" priority="2">
      <formula>NOT(E73=F73+G73+H73)</formula>
    </cfRule>
  </conditionalFormatting>
  <dataValidations count="1">
    <dataValidation type="list" allowBlank="1" showInputMessage="1" showErrorMessage="1" sqref="J13:J14 J17:J18 K22:K23" xr:uid="{255473B7-A181-4014-8FF7-9EDA30A6353F}">
      <formula1>"Valitse, Kyllä, Ei"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9D0EFAE-B390-49F6-9253-F2D399BFB251}">
          <x14:formula1>
            <xm:f>Alasvetovalikot!$C$32:$C$34</xm:f>
          </x14:formula1>
          <xm:sqref>K78:K79 K50:K72</xm:sqref>
        </x14:dataValidation>
        <x14:dataValidation type="list" allowBlank="1" showInputMessage="1" showErrorMessage="1" xr:uid="{C3A25966-71F5-47F2-ABAC-5893A7602B40}">
          <x14:formula1>
            <xm:f>Alasvetovalikot!$B$48:$B$51</xm:f>
          </x14:formula1>
          <xm:sqref>D43 D26:D36 D38</xm:sqref>
        </x14:dataValidation>
        <x14:dataValidation type="list" allowBlank="1" showInputMessage="1" showErrorMessage="1" xr:uid="{FB37C572-6875-409D-872A-4943F28FB470}">
          <x14:formula1>
            <xm:f>Alasvetovalikot!$C$22:$C$29</xm:f>
          </x14:formula1>
          <xm:sqref>E7</xm:sqref>
        </x14:dataValidation>
        <x14:dataValidation type="list" allowBlank="1" showInputMessage="1" showErrorMessage="1" xr:uid="{1ACE531C-232D-464B-88C7-DE038D33660C}">
          <x14:formula1>
            <xm:f>Alasvetovalikot!$B$41:$B$45</xm:f>
          </x14:formula1>
          <xm:sqref>F6</xm:sqref>
        </x14:dataValidation>
        <x14:dataValidation type="list" allowBlank="1" showInputMessage="1" showErrorMessage="1" xr:uid="{000309B7-C3F2-4A4B-9AA3-628A812E0BAB}">
          <x14:formula1>
            <xm:f>Alasvetovalikot!$B$32:$B$38</xm:f>
          </x14:formula1>
          <xm:sqref>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12E51-19B5-41B5-8040-9A8D5BD9204D}">
  <dimension ref="A2:X86"/>
  <sheetViews>
    <sheetView zoomScale="80" zoomScaleNormal="80" workbookViewId="0">
      <selection activeCellId="30" sqref="A85:XFD1048576 F83:XFD84 A84:B84 A83:C83 A80:XFD82 L78:XFD79 I78:I79 A79:C79 A78:D78 A73:XFD77 L50:XFD72 I50:I72 A72:C72 A50:D71 A44:XFD49 E43:XFD43 A43:B43 A39:XFD42 E38:XFD38 A38:B38 A37:XFD37 E26:XFD36 A26:B36 A22:XFD25 E13:XFD21 A21:B21 A13:C20 A8:XFD12 G6:XFD7 A6:D7 A1:XFD5"/>
    </sheetView>
  </sheetViews>
  <sheetFormatPr defaultColWidth="9.109375" defaultRowHeight="13.8" x14ac:dyDescent="0.3"/>
  <cols>
    <col min="1" max="1" width="19.21875" style="67" customWidth="1"/>
    <col min="2" max="2" width="30.5546875" style="67" customWidth="1"/>
    <col min="3" max="3" width="21.21875" style="67" customWidth="1"/>
    <col min="4" max="4" width="29" style="67" customWidth="1"/>
    <col min="5" max="5" width="18" style="67" customWidth="1"/>
    <col min="6" max="6" width="19.33203125" style="67" customWidth="1"/>
    <col min="7" max="7" width="18.109375" style="67" customWidth="1"/>
    <col min="8" max="8" width="21.44140625" style="67" customWidth="1"/>
    <col min="9" max="9" width="19.44140625" style="67" customWidth="1"/>
    <col min="10" max="10" width="47.44140625" style="67" customWidth="1"/>
    <col min="11" max="11" width="24.88671875" style="67" customWidth="1"/>
    <col min="12" max="16384" width="9.109375" style="67"/>
  </cols>
  <sheetData>
    <row r="2" spans="2:15" ht="17.399999999999999" x14ac:dyDescent="0.3">
      <c r="B2" s="29" t="s">
        <v>130</v>
      </c>
      <c r="F2" s="30"/>
    </row>
    <row r="3" spans="2:15" ht="14.4" x14ac:dyDescent="0.3">
      <c r="B3" s="48" t="s">
        <v>139</v>
      </c>
    </row>
    <row r="4" spans="2:15" ht="14.4" x14ac:dyDescent="0.3">
      <c r="B4" s="110"/>
    </row>
    <row r="5" spans="2:15" ht="19.5" customHeight="1" x14ac:dyDescent="0.3">
      <c r="E5" s="111" t="s">
        <v>75</v>
      </c>
      <c r="F5" s="111" t="s">
        <v>76</v>
      </c>
      <c r="I5" s="112"/>
    </row>
    <row r="6" spans="2:15" ht="17.399999999999999" x14ac:dyDescent="0.3">
      <c r="B6" s="113" t="s">
        <v>77</v>
      </c>
      <c r="C6" s="114"/>
      <c r="D6" s="114"/>
      <c r="E6" s="115" t="s">
        <v>8</v>
      </c>
      <c r="F6" s="116" t="s">
        <v>85</v>
      </c>
      <c r="I6" s="31"/>
    </row>
    <row r="7" spans="2:15" ht="21.6" customHeight="1" x14ac:dyDescent="0.3">
      <c r="B7" s="117" t="s">
        <v>78</v>
      </c>
      <c r="C7" s="118"/>
      <c r="D7" s="119"/>
      <c r="E7" s="188" t="s">
        <v>8</v>
      </c>
      <c r="F7" s="189"/>
    </row>
    <row r="9" spans="2:15" ht="14.4" x14ac:dyDescent="0.3">
      <c r="H9" s="190"/>
      <c r="I9" s="190"/>
      <c r="J9" s="190"/>
      <c r="K9" s="120"/>
      <c r="L9" s="121"/>
    </row>
    <row r="10" spans="2:15" s="125" customFormat="1" ht="18.600000000000001" thickBot="1" x14ac:dyDescent="0.35">
      <c r="B10" s="122" t="s">
        <v>94</v>
      </c>
      <c r="C10" s="123"/>
      <c r="D10" s="123"/>
      <c r="E10" s="124"/>
      <c r="F10" s="124"/>
      <c r="G10" s="124"/>
      <c r="H10" s="124"/>
    </row>
    <row r="12" spans="2:15" ht="19.5" customHeight="1" x14ac:dyDescent="0.3">
      <c r="B12" s="126" t="s">
        <v>1</v>
      </c>
      <c r="C12" s="127"/>
      <c r="D12" s="128" t="s">
        <v>148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2:15" ht="16.95" customHeight="1" x14ac:dyDescent="0.3">
      <c r="B13" s="129" t="s">
        <v>158</v>
      </c>
      <c r="C13" s="162" t="s">
        <v>2</v>
      </c>
      <c r="D13" s="68"/>
      <c r="E13" s="121"/>
      <c r="F13" s="121"/>
      <c r="G13" s="190"/>
      <c r="H13" s="190"/>
      <c r="I13" s="190"/>
      <c r="J13" s="130"/>
      <c r="K13" s="121"/>
      <c r="L13" s="121"/>
      <c r="M13" s="121"/>
      <c r="N13" s="121"/>
      <c r="O13" s="121"/>
    </row>
    <row r="14" spans="2:15" ht="16.95" customHeight="1" x14ac:dyDescent="0.3">
      <c r="B14" s="129" t="s">
        <v>157</v>
      </c>
      <c r="C14" s="162" t="s">
        <v>2</v>
      </c>
      <c r="D14" s="68"/>
      <c r="E14" s="121"/>
      <c r="F14" s="121"/>
      <c r="G14" s="131"/>
      <c r="H14" s="131"/>
      <c r="I14" s="131"/>
      <c r="J14" s="130"/>
      <c r="K14" s="121"/>
      <c r="L14" s="121"/>
      <c r="M14" s="121"/>
      <c r="N14" s="121"/>
      <c r="O14" s="121"/>
    </row>
    <row r="15" spans="2:15" ht="16.95" customHeight="1" x14ac:dyDescent="0.3">
      <c r="B15" s="129" t="s">
        <v>3</v>
      </c>
      <c r="C15" s="162" t="s">
        <v>2</v>
      </c>
      <c r="D15" s="68"/>
      <c r="G15" s="190"/>
      <c r="H15" s="190"/>
      <c r="I15" s="190"/>
      <c r="J15" s="120"/>
      <c r="K15" s="121"/>
    </row>
    <row r="16" spans="2:15" ht="16.95" customHeight="1" x14ac:dyDescent="0.3">
      <c r="B16" s="129" t="s">
        <v>159</v>
      </c>
      <c r="C16" s="162" t="s">
        <v>2</v>
      </c>
      <c r="D16" s="68"/>
      <c r="G16" s="131"/>
      <c r="H16" s="131"/>
      <c r="I16" s="131"/>
      <c r="J16" s="120"/>
      <c r="K16" s="121"/>
    </row>
    <row r="17" spans="2:11" ht="16.95" customHeight="1" x14ac:dyDescent="0.3">
      <c r="B17" s="129" t="s">
        <v>4</v>
      </c>
      <c r="C17" s="162" t="s">
        <v>151</v>
      </c>
      <c r="D17" s="68"/>
      <c r="G17" s="190"/>
      <c r="H17" s="190"/>
      <c r="I17" s="190"/>
      <c r="J17" s="130"/>
      <c r="K17" s="121"/>
    </row>
    <row r="18" spans="2:11" ht="16.95" customHeight="1" x14ac:dyDescent="0.3">
      <c r="B18" s="129" t="s">
        <v>161</v>
      </c>
      <c r="C18" s="162" t="s">
        <v>151</v>
      </c>
      <c r="D18" s="68"/>
      <c r="G18" s="131"/>
      <c r="H18" s="131"/>
      <c r="I18" s="131"/>
      <c r="J18" s="130"/>
      <c r="K18" s="121"/>
    </row>
    <row r="19" spans="2:11" ht="16.95" customHeight="1" x14ac:dyDescent="0.3">
      <c r="B19" s="129" t="s">
        <v>5</v>
      </c>
      <c r="C19" s="162" t="s">
        <v>6</v>
      </c>
      <c r="D19" s="68"/>
    </row>
    <row r="20" spans="2:11" ht="16.95" customHeight="1" x14ac:dyDescent="0.3">
      <c r="B20" s="129" t="s">
        <v>160</v>
      </c>
      <c r="C20" s="162" t="s">
        <v>6</v>
      </c>
      <c r="D20" s="68"/>
    </row>
    <row r="21" spans="2:11" x14ac:dyDescent="0.3">
      <c r="B21" s="129" t="s">
        <v>174</v>
      </c>
      <c r="C21" s="39"/>
      <c r="D21" s="72"/>
    </row>
    <row r="22" spans="2:11" x14ac:dyDescent="0.3">
      <c r="H22" s="121"/>
      <c r="I22" s="121"/>
      <c r="J22" s="121"/>
      <c r="K22" s="130"/>
    </row>
    <row r="23" spans="2:11" ht="18.600000000000001" thickBot="1" x14ac:dyDescent="0.35">
      <c r="B23" s="122" t="s">
        <v>73</v>
      </c>
      <c r="C23" s="123"/>
      <c r="D23" s="123"/>
      <c r="E23" s="124"/>
      <c r="F23" s="124"/>
      <c r="G23" s="124"/>
      <c r="H23" s="124"/>
      <c r="I23" s="121"/>
      <c r="J23" s="121"/>
      <c r="K23" s="130"/>
    </row>
    <row r="24" spans="2:11" ht="14.4" x14ac:dyDescent="0.3">
      <c r="B24" s="132"/>
    </row>
    <row r="25" spans="2:11" ht="16.2" x14ac:dyDescent="0.3">
      <c r="B25" s="133" t="s">
        <v>15</v>
      </c>
      <c r="C25" s="134" t="s">
        <v>199</v>
      </c>
      <c r="D25" s="134" t="s">
        <v>144</v>
      </c>
    </row>
    <row r="26" spans="2:11" ht="17.399999999999999" customHeight="1" x14ac:dyDescent="0.3">
      <c r="B26" s="12" t="s">
        <v>32</v>
      </c>
      <c r="C26" s="99"/>
      <c r="D26" s="135" t="s">
        <v>8</v>
      </c>
    </row>
    <row r="27" spans="2:11" ht="17.399999999999999" customHeight="1" x14ac:dyDescent="0.3">
      <c r="B27" s="12" t="s">
        <v>23</v>
      </c>
      <c r="C27" s="99"/>
      <c r="D27" s="135" t="s">
        <v>8</v>
      </c>
    </row>
    <row r="28" spans="2:11" ht="17.399999999999999" customHeight="1" x14ac:dyDescent="0.3">
      <c r="B28" s="12" t="s">
        <v>24</v>
      </c>
      <c r="C28" s="99"/>
      <c r="D28" s="135" t="s">
        <v>8</v>
      </c>
    </row>
    <row r="29" spans="2:11" ht="17.399999999999999" customHeight="1" x14ac:dyDescent="0.3">
      <c r="B29" s="12" t="s">
        <v>25</v>
      </c>
      <c r="C29" s="99"/>
      <c r="D29" s="135" t="s">
        <v>8</v>
      </c>
    </row>
    <row r="30" spans="2:11" ht="17.399999999999999" customHeight="1" x14ac:dyDescent="0.3">
      <c r="B30" s="12" t="s">
        <v>26</v>
      </c>
      <c r="C30" s="99"/>
      <c r="D30" s="135" t="s">
        <v>8</v>
      </c>
    </row>
    <row r="31" spans="2:11" ht="17.399999999999999" customHeight="1" x14ac:dyDescent="0.3">
      <c r="B31" s="12" t="s">
        <v>27</v>
      </c>
      <c r="C31" s="99"/>
      <c r="D31" s="135" t="s">
        <v>8</v>
      </c>
    </row>
    <row r="32" spans="2:11" ht="17.399999999999999" customHeight="1" x14ac:dyDescent="0.3">
      <c r="B32" s="12" t="s">
        <v>28</v>
      </c>
      <c r="C32" s="99"/>
      <c r="D32" s="135" t="s">
        <v>8</v>
      </c>
    </row>
    <row r="33" spans="1:24" ht="17.399999999999999" customHeight="1" x14ac:dyDescent="0.3">
      <c r="B33" s="12" t="s">
        <v>29</v>
      </c>
      <c r="C33" s="99"/>
      <c r="D33" s="135" t="s">
        <v>8</v>
      </c>
    </row>
    <row r="34" spans="1:24" ht="24" customHeight="1" x14ac:dyDescent="0.3">
      <c r="B34" s="12" t="s">
        <v>30</v>
      </c>
      <c r="C34" s="99"/>
      <c r="D34" s="135" t="s">
        <v>8</v>
      </c>
    </row>
    <row r="35" spans="1:24" ht="19.95" customHeight="1" x14ac:dyDescent="0.3">
      <c r="B35" s="12" t="s">
        <v>31</v>
      </c>
      <c r="C35" s="99"/>
      <c r="D35" s="135" t="s">
        <v>8</v>
      </c>
    </row>
    <row r="36" spans="1:24" ht="17.399999999999999" customHeight="1" x14ac:dyDescent="0.3">
      <c r="B36" s="12" t="s">
        <v>33</v>
      </c>
      <c r="C36" s="99"/>
      <c r="D36" s="135" t="s">
        <v>8</v>
      </c>
    </row>
    <row r="37" spans="1:24" ht="17.399999999999999" customHeight="1" x14ac:dyDescent="0.3">
      <c r="B37" s="133" t="s">
        <v>15</v>
      </c>
      <c r="C37" s="134" t="s">
        <v>194</v>
      </c>
      <c r="D37" s="134" t="s">
        <v>144</v>
      </c>
    </row>
    <row r="38" spans="1:24" x14ac:dyDescent="0.3">
      <c r="B38" s="12" t="s">
        <v>193</v>
      </c>
      <c r="C38" s="99"/>
      <c r="D38" s="135" t="s">
        <v>8</v>
      </c>
    </row>
    <row r="40" spans="1:24" ht="18.600000000000001" thickBot="1" x14ac:dyDescent="0.35">
      <c r="B40" s="122" t="s">
        <v>74</v>
      </c>
      <c r="C40" s="123"/>
      <c r="D40" s="123"/>
      <c r="E40" s="124"/>
      <c r="F40" s="124"/>
      <c r="G40" s="124"/>
      <c r="H40" s="124"/>
    </row>
    <row r="42" spans="1:24" x14ac:dyDescent="0.3">
      <c r="B42" s="133" t="s">
        <v>17</v>
      </c>
      <c r="C42" s="134" t="s">
        <v>18</v>
      </c>
      <c r="D42" s="134" t="s">
        <v>144</v>
      </c>
    </row>
    <row r="43" spans="1:24" ht="17.399999999999999" customHeight="1" x14ac:dyDescent="0.3">
      <c r="B43" s="12" t="s">
        <v>19</v>
      </c>
      <c r="C43" s="99"/>
      <c r="D43" s="135" t="s">
        <v>8</v>
      </c>
    </row>
    <row r="45" spans="1:24" x14ac:dyDescent="0.3">
      <c r="V45" s="121"/>
      <c r="W45" s="121"/>
      <c r="X45" s="121"/>
    </row>
    <row r="46" spans="1:24" ht="18.600000000000001" thickBot="1" x14ac:dyDescent="0.35">
      <c r="A46" s="136"/>
      <c r="B46" s="122" t="s">
        <v>12</v>
      </c>
      <c r="C46" s="123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37"/>
      <c r="W46" s="137"/>
      <c r="X46" s="121"/>
    </row>
    <row r="47" spans="1:24" x14ac:dyDescent="0.3">
      <c r="B47" s="138"/>
      <c r="D47" s="139"/>
      <c r="V47" s="121"/>
      <c r="W47" s="121"/>
      <c r="X47" s="121"/>
    </row>
    <row r="48" spans="1:24" x14ac:dyDescent="0.3">
      <c r="D48" s="139"/>
      <c r="F48" s="107" t="s">
        <v>197</v>
      </c>
      <c r="G48" s="107" t="s">
        <v>195</v>
      </c>
      <c r="H48" s="107" t="s">
        <v>196</v>
      </c>
      <c r="N48" s="139"/>
      <c r="V48" s="121"/>
      <c r="W48" s="121"/>
      <c r="X48" s="121"/>
    </row>
    <row r="49" spans="1:11" ht="59.25" customHeight="1" x14ac:dyDescent="0.3">
      <c r="A49" s="140"/>
      <c r="B49" s="141" t="s">
        <v>7</v>
      </c>
      <c r="C49" s="142"/>
      <c r="D49" s="142" t="s">
        <v>129</v>
      </c>
      <c r="E49" s="134" t="s">
        <v>9</v>
      </c>
      <c r="F49" s="134" t="s">
        <v>200</v>
      </c>
      <c r="G49" s="134" t="s">
        <v>140</v>
      </c>
      <c r="H49" s="134" t="s">
        <v>141</v>
      </c>
      <c r="I49" s="134" t="s">
        <v>10</v>
      </c>
      <c r="J49" s="134" t="s">
        <v>136</v>
      </c>
      <c r="K49" s="134" t="s">
        <v>133</v>
      </c>
    </row>
    <row r="50" spans="1:11" ht="20.399999999999999" customHeight="1" x14ac:dyDescent="0.3">
      <c r="B50" s="192" t="s">
        <v>61</v>
      </c>
      <c r="C50" s="193"/>
      <c r="D50" s="129" t="s">
        <v>99</v>
      </c>
      <c r="E50" s="68">
        <v>0</v>
      </c>
      <c r="F50" s="68"/>
      <c r="G50" s="68"/>
      <c r="H50" s="68"/>
      <c r="I50" s="69" t="e">
        <f>F50/E50</f>
        <v>#DIV/0!</v>
      </c>
      <c r="J50" s="70"/>
      <c r="K50" s="71" t="s">
        <v>8</v>
      </c>
    </row>
    <row r="51" spans="1:11" ht="20.399999999999999" customHeight="1" x14ac:dyDescent="0.3">
      <c r="B51" s="182" t="s">
        <v>162</v>
      </c>
      <c r="C51" s="183"/>
      <c r="D51" s="129" t="s">
        <v>100</v>
      </c>
      <c r="E51" s="68"/>
      <c r="F51" s="68"/>
      <c r="G51" s="68"/>
      <c r="H51" s="68"/>
      <c r="I51" s="69" t="e">
        <f t="shared" ref="I51:I79" si="0">F51/E51</f>
        <v>#DIV/0!</v>
      </c>
      <c r="J51" s="70"/>
      <c r="K51" s="71" t="s">
        <v>8</v>
      </c>
    </row>
    <row r="52" spans="1:11" ht="20.399999999999999" customHeight="1" x14ac:dyDescent="0.3">
      <c r="B52" s="182" t="s">
        <v>156</v>
      </c>
      <c r="C52" s="183"/>
      <c r="D52" s="129" t="s">
        <v>102</v>
      </c>
      <c r="E52" s="68"/>
      <c r="F52" s="68"/>
      <c r="G52" s="68"/>
      <c r="H52" s="68"/>
      <c r="I52" s="69" t="e">
        <f t="shared" si="0"/>
        <v>#DIV/0!</v>
      </c>
      <c r="J52" s="70"/>
      <c r="K52" s="71" t="s">
        <v>8</v>
      </c>
    </row>
    <row r="53" spans="1:11" ht="20.399999999999999" customHeight="1" x14ac:dyDescent="0.3">
      <c r="B53" s="182" t="s">
        <v>167</v>
      </c>
      <c r="C53" s="183"/>
      <c r="D53" s="12" t="s">
        <v>103</v>
      </c>
      <c r="E53" s="68"/>
      <c r="F53" s="68"/>
      <c r="G53" s="68"/>
      <c r="H53" s="68"/>
      <c r="I53" s="69" t="e">
        <f>F53/E53</f>
        <v>#DIV/0!</v>
      </c>
      <c r="J53" s="70"/>
      <c r="K53" s="71" t="s">
        <v>8</v>
      </c>
    </row>
    <row r="54" spans="1:11" ht="20.399999999999999" customHeight="1" x14ac:dyDescent="0.3">
      <c r="B54" s="182" t="s">
        <v>114</v>
      </c>
      <c r="C54" s="183"/>
      <c r="D54" s="191" t="s">
        <v>112</v>
      </c>
      <c r="E54" s="68"/>
      <c r="F54" s="68"/>
      <c r="G54" s="68"/>
      <c r="H54" s="68"/>
      <c r="I54" s="69" t="e">
        <f>F54/E54</f>
        <v>#DIV/0!</v>
      </c>
      <c r="J54" s="70"/>
      <c r="K54" s="71" t="s">
        <v>8</v>
      </c>
    </row>
    <row r="55" spans="1:11" ht="20.399999999999999" customHeight="1" x14ac:dyDescent="0.3">
      <c r="B55" s="182" t="s">
        <v>113</v>
      </c>
      <c r="C55" s="183"/>
      <c r="D55" s="191"/>
      <c r="E55" s="68"/>
      <c r="F55" s="68"/>
      <c r="G55" s="68"/>
      <c r="H55" s="68"/>
      <c r="I55" s="69" t="e">
        <f>F55/E55</f>
        <v>#DIV/0!</v>
      </c>
      <c r="J55" s="70"/>
      <c r="K55" s="71" t="s">
        <v>8</v>
      </c>
    </row>
    <row r="56" spans="1:11" ht="27.45" customHeight="1" x14ac:dyDescent="0.3">
      <c r="B56" s="184" t="s">
        <v>168</v>
      </c>
      <c r="C56" s="185"/>
      <c r="D56" s="12" t="s">
        <v>119</v>
      </c>
      <c r="E56" s="68"/>
      <c r="F56" s="68"/>
      <c r="G56" s="68"/>
      <c r="H56" s="68"/>
      <c r="I56" s="69" t="e">
        <f>F56/E56</f>
        <v>#DIV/0!</v>
      </c>
      <c r="J56" s="70"/>
      <c r="K56" s="71" t="s">
        <v>8</v>
      </c>
    </row>
    <row r="57" spans="1:11" ht="20.399999999999999" customHeight="1" x14ac:dyDescent="0.3">
      <c r="B57" s="182" t="s">
        <v>181</v>
      </c>
      <c r="C57" s="183"/>
      <c r="D57" s="12" t="s">
        <v>105</v>
      </c>
      <c r="E57" s="68"/>
      <c r="F57" s="68"/>
      <c r="G57" s="68"/>
      <c r="H57" s="68"/>
      <c r="I57" s="69" t="e">
        <f t="shared" si="0"/>
        <v>#DIV/0!</v>
      </c>
      <c r="J57" s="70"/>
      <c r="K57" s="71" t="s">
        <v>8</v>
      </c>
    </row>
    <row r="58" spans="1:11" ht="20.399999999999999" customHeight="1" x14ac:dyDescent="0.3">
      <c r="B58" s="184" t="s">
        <v>64</v>
      </c>
      <c r="C58" s="185"/>
      <c r="D58" s="12" t="s">
        <v>169</v>
      </c>
      <c r="E58" s="68"/>
      <c r="F58" s="68"/>
      <c r="G58" s="68"/>
      <c r="H58" s="68"/>
      <c r="I58" s="69" t="e">
        <f>F58/E58</f>
        <v>#DIV/0!</v>
      </c>
      <c r="J58" s="70"/>
      <c r="K58" s="71" t="s">
        <v>8</v>
      </c>
    </row>
    <row r="59" spans="1:11" ht="20.399999999999999" customHeight="1" x14ac:dyDescent="0.3">
      <c r="B59" s="182" t="s">
        <v>107</v>
      </c>
      <c r="C59" s="183"/>
      <c r="D59" s="129" t="s">
        <v>106</v>
      </c>
      <c r="E59" s="68"/>
      <c r="F59" s="68"/>
      <c r="G59" s="68"/>
      <c r="H59" s="68"/>
      <c r="I59" s="69" t="e">
        <f t="shared" si="0"/>
        <v>#DIV/0!</v>
      </c>
      <c r="J59" s="70"/>
      <c r="K59" s="71" t="s">
        <v>8</v>
      </c>
    </row>
    <row r="60" spans="1:11" ht="20.399999999999999" customHeight="1" x14ac:dyDescent="0.3">
      <c r="B60" s="101" t="s">
        <v>109</v>
      </c>
      <c r="C60" s="102"/>
      <c r="D60" s="191" t="s">
        <v>108</v>
      </c>
      <c r="E60" s="68"/>
      <c r="F60" s="68"/>
      <c r="G60" s="68"/>
      <c r="H60" s="68"/>
      <c r="I60" s="69" t="e">
        <f t="shared" si="0"/>
        <v>#DIV/0!</v>
      </c>
      <c r="J60" s="70"/>
      <c r="K60" s="71" t="s">
        <v>8</v>
      </c>
    </row>
    <row r="61" spans="1:11" ht="28.05" customHeight="1" x14ac:dyDescent="0.3">
      <c r="B61" s="182" t="s">
        <v>110</v>
      </c>
      <c r="C61" s="183"/>
      <c r="D61" s="191"/>
      <c r="E61" s="68"/>
      <c r="F61" s="68"/>
      <c r="G61" s="68"/>
      <c r="H61" s="68"/>
      <c r="I61" s="69" t="e">
        <f t="shared" si="0"/>
        <v>#DIV/0!</v>
      </c>
      <c r="J61" s="70"/>
      <c r="K61" s="71" t="s">
        <v>8</v>
      </c>
    </row>
    <row r="62" spans="1:11" ht="20.399999999999999" customHeight="1" x14ac:dyDescent="0.3">
      <c r="B62" s="182" t="s">
        <v>111</v>
      </c>
      <c r="C62" s="183"/>
      <c r="D62" s="191"/>
      <c r="E62" s="68"/>
      <c r="F62" s="68"/>
      <c r="G62" s="68"/>
      <c r="H62" s="68"/>
      <c r="I62" s="69" t="e">
        <f t="shared" si="0"/>
        <v>#DIV/0!</v>
      </c>
      <c r="J62" s="70"/>
      <c r="K62" s="71" t="s">
        <v>8</v>
      </c>
    </row>
    <row r="63" spans="1:11" ht="20.399999999999999" customHeight="1" x14ac:dyDescent="0.3">
      <c r="A63" s="138"/>
      <c r="B63" s="182" t="s">
        <v>178</v>
      </c>
      <c r="C63" s="183"/>
      <c r="D63" s="12" t="s">
        <v>118</v>
      </c>
      <c r="E63" s="68"/>
      <c r="F63" s="68"/>
      <c r="G63" s="68"/>
      <c r="H63" s="68"/>
      <c r="I63" s="69" t="e">
        <f t="shared" si="0"/>
        <v>#DIV/0!</v>
      </c>
      <c r="J63" s="70"/>
      <c r="K63" s="71" t="s">
        <v>8</v>
      </c>
    </row>
    <row r="64" spans="1:11" ht="19.95" customHeight="1" x14ac:dyDescent="0.3">
      <c r="B64" s="101" t="s">
        <v>170</v>
      </c>
      <c r="C64" s="102"/>
      <c r="D64" s="12" t="s">
        <v>183</v>
      </c>
      <c r="E64" s="68"/>
      <c r="F64" s="68"/>
      <c r="G64" s="68"/>
      <c r="H64" s="68"/>
      <c r="I64" s="69" t="e">
        <f t="shared" si="0"/>
        <v>#DIV/0!</v>
      </c>
      <c r="J64" s="70"/>
      <c r="K64" s="71" t="s">
        <v>8</v>
      </c>
    </row>
    <row r="65" spans="1:11" ht="19.95" customHeight="1" x14ac:dyDescent="0.3">
      <c r="B65" s="101" t="s">
        <v>177</v>
      </c>
      <c r="C65" s="102"/>
      <c r="D65" s="12"/>
      <c r="E65" s="68"/>
      <c r="F65" s="68"/>
      <c r="G65" s="68"/>
      <c r="H65" s="68"/>
      <c r="I65" s="69" t="e">
        <f t="shared" si="0"/>
        <v>#DIV/0!</v>
      </c>
      <c r="J65" s="70"/>
      <c r="K65" s="71" t="s">
        <v>8</v>
      </c>
    </row>
    <row r="66" spans="1:11" ht="26.25" customHeight="1" x14ac:dyDescent="0.3">
      <c r="A66" s="138"/>
      <c r="B66" s="184" t="s">
        <v>171</v>
      </c>
      <c r="C66" s="185"/>
      <c r="D66" s="12" t="s">
        <v>172</v>
      </c>
      <c r="E66" s="68"/>
      <c r="F66" s="68"/>
      <c r="G66" s="68"/>
      <c r="H66" s="68"/>
      <c r="I66" s="69" t="e">
        <f t="shared" si="0"/>
        <v>#DIV/0!</v>
      </c>
      <c r="J66" s="70"/>
      <c r="K66" s="71" t="s">
        <v>8</v>
      </c>
    </row>
    <row r="67" spans="1:11" ht="20.399999999999999" customHeight="1" x14ac:dyDescent="0.3">
      <c r="B67" s="182" t="s">
        <v>62</v>
      </c>
      <c r="C67" s="183"/>
      <c r="D67" s="129" t="s">
        <v>120</v>
      </c>
      <c r="E67" s="68"/>
      <c r="F67" s="68"/>
      <c r="G67" s="68"/>
      <c r="H67" s="68"/>
      <c r="I67" s="69" t="e">
        <f t="shared" si="0"/>
        <v>#DIV/0!</v>
      </c>
      <c r="J67" s="70"/>
      <c r="K67" s="71" t="s">
        <v>8</v>
      </c>
    </row>
    <row r="68" spans="1:11" ht="20.399999999999999" customHeight="1" x14ac:dyDescent="0.3">
      <c r="B68" s="182" t="s">
        <v>125</v>
      </c>
      <c r="C68" s="183"/>
      <c r="D68" s="129" t="s">
        <v>128</v>
      </c>
      <c r="E68" s="68"/>
      <c r="F68" s="68"/>
      <c r="G68" s="68"/>
      <c r="H68" s="68"/>
      <c r="I68" s="69" t="e">
        <f t="shared" si="0"/>
        <v>#DIV/0!</v>
      </c>
      <c r="J68" s="70"/>
      <c r="K68" s="71" t="s">
        <v>8</v>
      </c>
    </row>
    <row r="69" spans="1:11" ht="20.399999999999999" customHeight="1" x14ac:dyDescent="0.3">
      <c r="B69" s="182" t="s">
        <v>123</v>
      </c>
      <c r="C69" s="183"/>
      <c r="D69" s="191" t="s">
        <v>122</v>
      </c>
      <c r="E69" s="68"/>
      <c r="F69" s="68"/>
      <c r="G69" s="68"/>
      <c r="H69" s="68"/>
      <c r="I69" s="69" t="e">
        <f t="shared" si="0"/>
        <v>#DIV/0!</v>
      </c>
      <c r="J69" s="70"/>
      <c r="K69" s="71" t="s">
        <v>8</v>
      </c>
    </row>
    <row r="70" spans="1:11" ht="20.399999999999999" customHeight="1" x14ac:dyDescent="0.3">
      <c r="A70" s="143"/>
      <c r="B70" s="182" t="s">
        <v>182</v>
      </c>
      <c r="C70" s="183"/>
      <c r="D70" s="191"/>
      <c r="E70" s="68"/>
      <c r="F70" s="68"/>
      <c r="G70" s="68"/>
      <c r="H70" s="68"/>
      <c r="I70" s="69" t="e">
        <f t="shared" si="0"/>
        <v>#DIV/0!</v>
      </c>
      <c r="J70" s="70"/>
      <c r="K70" s="71" t="s">
        <v>8</v>
      </c>
    </row>
    <row r="71" spans="1:11" ht="20.399999999999999" customHeight="1" x14ac:dyDescent="0.3">
      <c r="B71" s="182" t="s">
        <v>155</v>
      </c>
      <c r="C71" s="183"/>
      <c r="D71" s="129" t="s">
        <v>126</v>
      </c>
      <c r="E71" s="68"/>
      <c r="F71" s="68"/>
      <c r="G71" s="68"/>
      <c r="H71" s="68"/>
      <c r="I71" s="69" t="e">
        <f t="shared" si="0"/>
        <v>#DIV/0!</v>
      </c>
      <c r="J71" s="70"/>
      <c r="K71" s="71" t="s">
        <v>8</v>
      </c>
    </row>
    <row r="72" spans="1:11" ht="20.399999999999999" customHeight="1" thickBot="1" x14ac:dyDescent="0.35">
      <c r="A72" s="138"/>
      <c r="B72" s="182" t="s">
        <v>127</v>
      </c>
      <c r="C72" s="183"/>
      <c r="D72" s="68"/>
      <c r="E72" s="68"/>
      <c r="F72" s="68"/>
      <c r="G72" s="68"/>
      <c r="H72" s="68"/>
      <c r="I72" s="69" t="e">
        <f t="shared" si="0"/>
        <v>#DIV/0!</v>
      </c>
      <c r="J72" s="70"/>
      <c r="K72" s="71" t="s">
        <v>8</v>
      </c>
    </row>
    <row r="73" spans="1:11" ht="14.4" thickBot="1" x14ac:dyDescent="0.35">
      <c r="B73" s="141" t="s">
        <v>11</v>
      </c>
      <c r="C73" s="144"/>
      <c r="D73" s="142"/>
      <c r="E73" s="52">
        <f>SUM(E50:E72)</f>
        <v>0</v>
      </c>
      <c r="F73" s="52">
        <f>SUM(F50:F72)</f>
        <v>0</v>
      </c>
      <c r="G73" s="52">
        <f>SUM(G50:G72)</f>
        <v>0</v>
      </c>
      <c r="H73" s="52">
        <f>SUM(H50:H72)</f>
        <v>0</v>
      </c>
      <c r="I73" s="145"/>
      <c r="J73" s="142"/>
      <c r="K73" s="142"/>
    </row>
    <row r="74" spans="1:11" ht="14.4" thickBot="1" x14ac:dyDescent="0.35">
      <c r="B74" s="158" t="s">
        <v>201</v>
      </c>
      <c r="C74" s="144"/>
      <c r="D74" s="147"/>
      <c r="E74" s="148"/>
      <c r="F74" s="147"/>
      <c r="G74" s="147"/>
      <c r="H74" s="147"/>
      <c r="I74" s="149" t="e">
        <f>F73/E73</f>
        <v>#DIV/0!</v>
      </c>
      <c r="J74" s="150"/>
      <c r="K74" s="151"/>
    </row>
    <row r="75" spans="1:11" x14ac:dyDescent="0.3">
      <c r="B75" s="152" t="s">
        <v>176</v>
      </c>
      <c r="C75" s="150"/>
      <c r="D75" s="150"/>
      <c r="E75" s="150"/>
      <c r="F75" s="150"/>
      <c r="G75" s="150"/>
      <c r="H75" s="150"/>
      <c r="I75" s="150"/>
      <c r="J75" s="150"/>
      <c r="K75" s="151"/>
    </row>
    <row r="76" spans="1:11" x14ac:dyDescent="0.3">
      <c r="B76" s="152" t="s">
        <v>175</v>
      </c>
      <c r="C76" s="150"/>
      <c r="D76" s="150"/>
      <c r="E76" s="150"/>
      <c r="F76" s="150"/>
      <c r="G76" s="150"/>
      <c r="H76" s="153"/>
      <c r="I76" s="150"/>
      <c r="J76" s="150"/>
      <c r="K76" s="151"/>
    </row>
    <row r="77" spans="1:11" ht="53.55" customHeight="1" x14ac:dyDescent="0.3">
      <c r="A77" s="154"/>
      <c r="B77" s="141" t="s">
        <v>117</v>
      </c>
      <c r="C77" s="142"/>
      <c r="D77" s="142" t="s">
        <v>129</v>
      </c>
      <c r="E77" s="134" t="s">
        <v>9</v>
      </c>
      <c r="F77" s="134" t="s">
        <v>202</v>
      </c>
      <c r="G77" s="134" t="s">
        <v>140</v>
      </c>
      <c r="H77" s="134" t="s">
        <v>141</v>
      </c>
      <c r="I77" s="134" t="s">
        <v>10</v>
      </c>
      <c r="J77" s="134" t="s">
        <v>136</v>
      </c>
      <c r="K77" s="134" t="s">
        <v>133</v>
      </c>
    </row>
    <row r="78" spans="1:11" ht="20.399999999999999" customHeight="1" x14ac:dyDescent="0.3">
      <c r="B78" s="182" t="s">
        <v>180</v>
      </c>
      <c r="C78" s="183"/>
      <c r="D78" s="129" t="s">
        <v>116</v>
      </c>
      <c r="E78" s="68"/>
      <c r="F78" s="68"/>
      <c r="G78" s="68"/>
      <c r="H78" s="68"/>
      <c r="I78" s="69" t="e">
        <f t="shared" si="0"/>
        <v>#DIV/0!</v>
      </c>
      <c r="J78" s="70"/>
      <c r="K78" s="71" t="s">
        <v>8</v>
      </c>
    </row>
    <row r="79" spans="1:11" ht="20.399999999999999" customHeight="1" thickBot="1" x14ac:dyDescent="0.35">
      <c r="A79" s="138"/>
      <c r="B79" s="182" t="s">
        <v>179</v>
      </c>
      <c r="C79" s="183"/>
      <c r="D79" s="68"/>
      <c r="E79" s="68"/>
      <c r="F79" s="68"/>
      <c r="G79" s="68"/>
      <c r="H79" s="68"/>
      <c r="I79" s="69" t="e">
        <f t="shared" si="0"/>
        <v>#DIV/0!</v>
      </c>
      <c r="J79" s="70"/>
      <c r="K79" s="71" t="s">
        <v>8</v>
      </c>
    </row>
    <row r="80" spans="1:11" ht="14.4" thickBot="1" x14ac:dyDescent="0.35">
      <c r="B80" s="141" t="s">
        <v>11</v>
      </c>
      <c r="C80" s="144"/>
      <c r="D80" s="142"/>
      <c r="E80" s="52">
        <f>SUM(E78:E79)</f>
        <v>0</v>
      </c>
      <c r="F80" s="52">
        <f t="shared" ref="F80:H80" si="1">SUM(F78:F79)</f>
        <v>0</v>
      </c>
      <c r="G80" s="52">
        <f t="shared" si="1"/>
        <v>0</v>
      </c>
      <c r="H80" s="52">
        <f t="shared" si="1"/>
        <v>0</v>
      </c>
      <c r="I80" s="145" t="e">
        <f>F80/E80</f>
        <v>#DIV/0!</v>
      </c>
      <c r="J80" s="142"/>
      <c r="K80" s="142"/>
    </row>
    <row r="81" spans="1:16" x14ac:dyDescent="0.3">
      <c r="B81" s="152"/>
      <c r="C81" s="150"/>
      <c r="D81" s="150"/>
      <c r="E81" s="150"/>
      <c r="F81" s="150"/>
      <c r="G81" s="150"/>
      <c r="H81" s="150"/>
      <c r="I81" s="150"/>
      <c r="J81" s="150"/>
      <c r="K81" s="151"/>
    </row>
    <row r="82" spans="1:16" ht="55.2" x14ac:dyDescent="0.3">
      <c r="B82" s="155" t="s">
        <v>166</v>
      </c>
      <c r="C82" s="142" t="s">
        <v>129</v>
      </c>
      <c r="D82" s="134" t="s">
        <v>9</v>
      </c>
      <c r="E82" s="134" t="s">
        <v>136</v>
      </c>
      <c r="F82" s="150"/>
      <c r="G82" s="153"/>
      <c r="H82" s="150"/>
      <c r="I82" s="153"/>
      <c r="J82" s="150"/>
      <c r="K82" s="151"/>
      <c r="L82" s="121"/>
      <c r="M82" s="121"/>
      <c r="N82" s="121"/>
      <c r="O82" s="121"/>
      <c r="P82" s="121"/>
    </row>
    <row r="83" spans="1:16" x14ac:dyDescent="0.3">
      <c r="A83" s="156"/>
      <c r="B83" s="129" t="s">
        <v>163</v>
      </c>
      <c r="C83" s="129" t="s">
        <v>164</v>
      </c>
      <c r="D83" s="39"/>
      <c r="E83" s="109"/>
      <c r="F83" s="150"/>
      <c r="G83" s="150"/>
      <c r="H83" s="150"/>
      <c r="I83" s="150"/>
      <c r="J83" s="150"/>
      <c r="K83" s="151"/>
    </row>
    <row r="84" spans="1:16" x14ac:dyDescent="0.3">
      <c r="B84" s="129" t="s">
        <v>165</v>
      </c>
      <c r="C84" s="157"/>
      <c r="D84" s="39"/>
      <c r="E84" s="109"/>
      <c r="F84" s="150"/>
      <c r="G84" s="150"/>
      <c r="H84" s="150"/>
      <c r="I84" s="150"/>
      <c r="J84" s="150"/>
      <c r="K84" s="151"/>
    </row>
    <row r="85" spans="1:16" x14ac:dyDescent="0.3">
      <c r="B85" s="186" t="s">
        <v>11</v>
      </c>
      <c r="C85" s="187"/>
      <c r="D85" s="52">
        <f>SUM(D83:D84)</f>
        <v>0</v>
      </c>
      <c r="E85" s="52"/>
      <c r="F85" s="150"/>
      <c r="G85" s="150"/>
      <c r="H85" s="150"/>
      <c r="I85" s="150"/>
      <c r="J85" s="150"/>
      <c r="K85" s="151"/>
    </row>
    <row r="86" spans="1:16" x14ac:dyDescent="0.3">
      <c r="B86" s="159"/>
      <c r="C86" s="160"/>
      <c r="D86" s="160"/>
      <c r="E86" s="160"/>
      <c r="F86" s="160"/>
      <c r="G86" s="160"/>
      <c r="H86" s="160"/>
      <c r="I86" s="160"/>
      <c r="J86" s="160"/>
      <c r="K86" s="161"/>
    </row>
  </sheetData>
  <sheetProtection algorithmName="SHA-512" hashValue="9gafd09J01u/XzE59orK8Xo+3J7/gilAYNg9BGJhKlnQ0gs99ZYz4Opl4W04DptYlwOsOrN/1eXKMbdoosmNaw==" saltValue="mFet4t+ntNufStyH94+30g==" spinCount="100000" sheet="1" objects="1" scenarios="1"/>
  <mergeCells count="31">
    <mergeCell ref="B71:C71"/>
    <mergeCell ref="B72:C72"/>
    <mergeCell ref="B78:C78"/>
    <mergeCell ref="B79:C79"/>
    <mergeCell ref="B85:C85"/>
    <mergeCell ref="D69:D70"/>
    <mergeCell ref="B70:C70"/>
    <mergeCell ref="B56:C56"/>
    <mergeCell ref="B57:C57"/>
    <mergeCell ref="B58:C58"/>
    <mergeCell ref="B59:C59"/>
    <mergeCell ref="D60:D62"/>
    <mergeCell ref="B61:C61"/>
    <mergeCell ref="B62:C62"/>
    <mergeCell ref="B63:C63"/>
    <mergeCell ref="B66:C66"/>
    <mergeCell ref="B67:C67"/>
    <mergeCell ref="B68:C68"/>
    <mergeCell ref="B69:C69"/>
    <mergeCell ref="B51:C51"/>
    <mergeCell ref="B52:C52"/>
    <mergeCell ref="B53:C53"/>
    <mergeCell ref="B54:C54"/>
    <mergeCell ref="D54:D55"/>
    <mergeCell ref="B55:C55"/>
    <mergeCell ref="B50:C50"/>
    <mergeCell ref="E7:F7"/>
    <mergeCell ref="H9:J9"/>
    <mergeCell ref="G13:I13"/>
    <mergeCell ref="G15:I15"/>
    <mergeCell ref="G17:I17"/>
  </mergeCells>
  <conditionalFormatting sqref="E73">
    <cfRule type="expression" dxfId="4" priority="2">
      <formula>NOT(E73=F73+G73+H73)</formula>
    </cfRule>
  </conditionalFormatting>
  <dataValidations count="1">
    <dataValidation type="list" allowBlank="1" showInputMessage="1" showErrorMessage="1" sqref="J13:J14 J17:J18 K22:K23" xr:uid="{E055A38B-A5A6-469F-8DD5-B90E0B9AD64D}">
      <formula1>"Valitse, Kyllä, Ei"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3C95BDA-150D-4297-B063-BD55FB7A4897}">
          <x14:formula1>
            <xm:f>Alasvetovalikot!$C$32:$C$34</xm:f>
          </x14:formula1>
          <xm:sqref>K78:K79 K50:K72</xm:sqref>
        </x14:dataValidation>
        <x14:dataValidation type="list" allowBlank="1" showInputMessage="1" showErrorMessage="1" xr:uid="{6736E2A3-E8FF-4998-BDEE-24E47D8BA8F1}">
          <x14:formula1>
            <xm:f>Alasvetovalikot!$B$48:$B$51</xm:f>
          </x14:formula1>
          <xm:sqref>D43 D26:D36 D38</xm:sqref>
        </x14:dataValidation>
        <x14:dataValidation type="list" allowBlank="1" showInputMessage="1" showErrorMessage="1" xr:uid="{721F9EA9-559E-4773-8C38-EA09A428A297}">
          <x14:formula1>
            <xm:f>Alasvetovalikot!$C$22:$C$29</xm:f>
          </x14:formula1>
          <xm:sqref>E7</xm:sqref>
        </x14:dataValidation>
        <x14:dataValidation type="list" allowBlank="1" showInputMessage="1" showErrorMessage="1" xr:uid="{E371DFF3-A1BB-4A07-92EA-52F4F0706927}">
          <x14:formula1>
            <xm:f>Alasvetovalikot!$B$41:$B$45</xm:f>
          </x14:formula1>
          <xm:sqref>F6</xm:sqref>
        </x14:dataValidation>
        <x14:dataValidation type="list" allowBlank="1" showInputMessage="1" showErrorMessage="1" xr:uid="{2395EA7A-D935-4D1B-A6FF-A5FACA75280A}">
          <x14:formula1>
            <xm:f>Alasvetovalikot!$B$32:$B$38</xm:f>
          </x14:formula1>
          <xm:sqref>E6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9437A-AAD2-413D-B0AB-605EC4BAF979}">
  <dimension ref="A2:X86"/>
  <sheetViews>
    <sheetView topLeftCell="A57" zoomScale="80" zoomScaleNormal="80" workbookViewId="0">
      <selection activeCellId="29" sqref="A85:XFD1048576 F83:XFD84 A84:B84 A83:C83 A80:XFD82 L78:XFD79 I78:I79 A79:C79 A78:D78 A73:XFD77 L50:XFD72 I50:I72 A50:D72 A44:XFD49 E43:XFD43 A43:B43 A39:XFD42 E38:XFD38 A38:B38 A37:XFD37 E26:XFD36 A26:B36 A22:XFD25 E13:XFD21 A21:B21 A13:C20 A8:XFD12 G6:XFD7 A6:D7 A1:XFD5"/>
    </sheetView>
  </sheetViews>
  <sheetFormatPr defaultColWidth="9.109375" defaultRowHeight="13.8" x14ac:dyDescent="0.3"/>
  <cols>
    <col min="1" max="1" width="19.21875" style="67" customWidth="1"/>
    <col min="2" max="2" width="30.5546875" style="67" customWidth="1"/>
    <col min="3" max="3" width="21.21875" style="67" customWidth="1"/>
    <col min="4" max="4" width="29" style="67" customWidth="1"/>
    <col min="5" max="5" width="18" style="67" customWidth="1"/>
    <col min="6" max="6" width="19.33203125" style="67" customWidth="1"/>
    <col min="7" max="7" width="18.109375" style="67" customWidth="1"/>
    <col min="8" max="8" width="21.44140625" style="67" customWidth="1"/>
    <col min="9" max="9" width="19.44140625" style="67" customWidth="1"/>
    <col min="10" max="10" width="47.44140625" style="67" customWidth="1"/>
    <col min="11" max="11" width="24.88671875" style="67" customWidth="1"/>
    <col min="12" max="16384" width="9.109375" style="67"/>
  </cols>
  <sheetData>
    <row r="2" spans="2:15" ht="17.399999999999999" x14ac:dyDescent="0.3">
      <c r="B2" s="29" t="s">
        <v>130</v>
      </c>
      <c r="F2" s="30"/>
    </row>
    <row r="3" spans="2:15" ht="14.4" x14ac:dyDescent="0.3">
      <c r="B3" s="48" t="s">
        <v>139</v>
      </c>
    </row>
    <row r="4" spans="2:15" ht="14.4" x14ac:dyDescent="0.3">
      <c r="B4" s="110"/>
    </row>
    <row r="5" spans="2:15" ht="19.5" customHeight="1" x14ac:dyDescent="0.3">
      <c r="E5" s="111" t="s">
        <v>75</v>
      </c>
      <c r="F5" s="111" t="s">
        <v>76</v>
      </c>
      <c r="I5" s="112"/>
    </row>
    <row r="6" spans="2:15" ht="17.399999999999999" x14ac:dyDescent="0.3">
      <c r="B6" s="113" t="s">
        <v>77</v>
      </c>
      <c r="C6" s="114"/>
      <c r="D6" s="114"/>
      <c r="E6" s="115" t="s">
        <v>8</v>
      </c>
      <c r="F6" s="116" t="s">
        <v>85</v>
      </c>
      <c r="I6" s="31"/>
    </row>
    <row r="7" spans="2:15" ht="21.6" customHeight="1" x14ac:dyDescent="0.3">
      <c r="B7" s="117" t="s">
        <v>78</v>
      </c>
      <c r="C7" s="118"/>
      <c r="D7" s="119"/>
      <c r="E7" s="188" t="s">
        <v>8</v>
      </c>
      <c r="F7" s="189"/>
    </row>
    <row r="9" spans="2:15" ht="14.4" x14ac:dyDescent="0.3">
      <c r="H9" s="190"/>
      <c r="I9" s="190"/>
      <c r="J9" s="190"/>
      <c r="K9" s="120"/>
      <c r="L9" s="121"/>
    </row>
    <row r="10" spans="2:15" s="125" customFormat="1" ht="18.600000000000001" thickBot="1" x14ac:dyDescent="0.35">
      <c r="B10" s="122" t="s">
        <v>94</v>
      </c>
      <c r="C10" s="123"/>
      <c r="D10" s="123"/>
      <c r="E10" s="124"/>
      <c r="F10" s="124"/>
      <c r="G10" s="124"/>
      <c r="H10" s="124"/>
    </row>
    <row r="12" spans="2:15" ht="19.5" customHeight="1" x14ac:dyDescent="0.3">
      <c r="B12" s="126" t="s">
        <v>1</v>
      </c>
      <c r="C12" s="127"/>
      <c r="D12" s="128" t="s">
        <v>148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2:15" ht="16.95" customHeight="1" x14ac:dyDescent="0.3">
      <c r="B13" s="129" t="s">
        <v>158</v>
      </c>
      <c r="C13" s="162" t="s">
        <v>2</v>
      </c>
      <c r="D13" s="68"/>
      <c r="E13" s="121"/>
      <c r="F13" s="121"/>
      <c r="G13" s="190"/>
      <c r="H13" s="190"/>
      <c r="I13" s="190"/>
      <c r="J13" s="130"/>
      <c r="K13" s="121"/>
      <c r="L13" s="121"/>
      <c r="M13" s="121"/>
      <c r="N13" s="121"/>
      <c r="O13" s="121"/>
    </row>
    <row r="14" spans="2:15" ht="16.95" customHeight="1" x14ac:dyDescent="0.3">
      <c r="B14" s="129" t="s">
        <v>157</v>
      </c>
      <c r="C14" s="162" t="s">
        <v>2</v>
      </c>
      <c r="D14" s="68"/>
      <c r="E14" s="121"/>
      <c r="F14" s="121"/>
      <c r="G14" s="131"/>
      <c r="H14" s="131"/>
      <c r="I14" s="131"/>
      <c r="J14" s="130"/>
      <c r="K14" s="121"/>
      <c r="L14" s="121"/>
      <c r="M14" s="121"/>
      <c r="N14" s="121"/>
      <c r="O14" s="121"/>
    </row>
    <row r="15" spans="2:15" ht="16.95" customHeight="1" x14ac:dyDescent="0.3">
      <c r="B15" s="129" t="s">
        <v>3</v>
      </c>
      <c r="C15" s="162" t="s">
        <v>2</v>
      </c>
      <c r="D15" s="68"/>
      <c r="G15" s="190"/>
      <c r="H15" s="190"/>
      <c r="I15" s="190"/>
      <c r="J15" s="120"/>
      <c r="K15" s="121"/>
    </row>
    <row r="16" spans="2:15" ht="16.95" customHeight="1" x14ac:dyDescent="0.3">
      <c r="B16" s="129" t="s">
        <v>159</v>
      </c>
      <c r="C16" s="162" t="s">
        <v>2</v>
      </c>
      <c r="D16" s="68"/>
      <c r="G16" s="131"/>
      <c r="H16" s="131"/>
      <c r="I16" s="131"/>
      <c r="J16" s="120"/>
      <c r="K16" s="121"/>
    </row>
    <row r="17" spans="2:11" ht="16.95" customHeight="1" x14ac:dyDescent="0.3">
      <c r="B17" s="129" t="s">
        <v>4</v>
      </c>
      <c r="C17" s="162" t="s">
        <v>151</v>
      </c>
      <c r="D17" s="68"/>
      <c r="G17" s="190"/>
      <c r="H17" s="190"/>
      <c r="I17" s="190"/>
      <c r="J17" s="130"/>
      <c r="K17" s="121"/>
    </row>
    <row r="18" spans="2:11" ht="16.95" customHeight="1" x14ac:dyDescent="0.3">
      <c r="B18" s="129" t="s">
        <v>161</v>
      </c>
      <c r="C18" s="162" t="s">
        <v>151</v>
      </c>
      <c r="D18" s="68"/>
      <c r="G18" s="131"/>
      <c r="H18" s="131"/>
      <c r="I18" s="131"/>
      <c r="J18" s="130"/>
      <c r="K18" s="121"/>
    </row>
    <row r="19" spans="2:11" ht="16.95" customHeight="1" x14ac:dyDescent="0.3">
      <c r="B19" s="129" t="s">
        <v>5</v>
      </c>
      <c r="C19" s="162" t="s">
        <v>6</v>
      </c>
      <c r="D19" s="68"/>
    </row>
    <row r="20" spans="2:11" ht="16.95" customHeight="1" x14ac:dyDescent="0.3">
      <c r="B20" s="129" t="s">
        <v>160</v>
      </c>
      <c r="C20" s="162" t="s">
        <v>6</v>
      </c>
      <c r="D20" s="68"/>
    </row>
    <row r="21" spans="2:11" x14ac:dyDescent="0.3">
      <c r="B21" s="129" t="s">
        <v>174</v>
      </c>
      <c r="C21" s="39"/>
      <c r="D21" s="72"/>
    </row>
    <row r="22" spans="2:11" x14ac:dyDescent="0.3">
      <c r="H22" s="121"/>
      <c r="I22" s="121"/>
      <c r="J22" s="121"/>
      <c r="K22" s="130"/>
    </row>
    <row r="23" spans="2:11" ht="18.600000000000001" thickBot="1" x14ac:dyDescent="0.35">
      <c r="B23" s="122" t="s">
        <v>73</v>
      </c>
      <c r="C23" s="123"/>
      <c r="D23" s="123"/>
      <c r="E23" s="124"/>
      <c r="F23" s="124"/>
      <c r="G23" s="124"/>
      <c r="H23" s="124"/>
      <c r="I23" s="121"/>
      <c r="J23" s="121"/>
      <c r="K23" s="130"/>
    </row>
    <row r="24" spans="2:11" ht="14.4" x14ac:dyDescent="0.3">
      <c r="B24" s="132"/>
    </row>
    <row r="25" spans="2:11" ht="16.2" x14ac:dyDescent="0.3">
      <c r="B25" s="133" t="s">
        <v>15</v>
      </c>
      <c r="C25" s="134" t="s">
        <v>199</v>
      </c>
      <c r="D25" s="134" t="s">
        <v>144</v>
      </c>
    </row>
    <row r="26" spans="2:11" ht="17.399999999999999" customHeight="1" x14ac:dyDescent="0.3">
      <c r="B26" s="12" t="s">
        <v>32</v>
      </c>
      <c r="C26" s="99"/>
      <c r="D26" s="135" t="s">
        <v>8</v>
      </c>
    </row>
    <row r="27" spans="2:11" ht="17.399999999999999" customHeight="1" x14ac:dyDescent="0.3">
      <c r="B27" s="12" t="s">
        <v>23</v>
      </c>
      <c r="C27" s="99"/>
      <c r="D27" s="135" t="s">
        <v>8</v>
      </c>
    </row>
    <row r="28" spans="2:11" ht="17.399999999999999" customHeight="1" x14ac:dyDescent="0.3">
      <c r="B28" s="12" t="s">
        <v>24</v>
      </c>
      <c r="C28" s="99"/>
      <c r="D28" s="135" t="s">
        <v>8</v>
      </c>
    </row>
    <row r="29" spans="2:11" ht="17.399999999999999" customHeight="1" x14ac:dyDescent="0.3">
      <c r="B29" s="12" t="s">
        <v>25</v>
      </c>
      <c r="C29" s="99"/>
      <c r="D29" s="135" t="s">
        <v>8</v>
      </c>
    </row>
    <row r="30" spans="2:11" ht="17.399999999999999" customHeight="1" x14ac:dyDescent="0.3">
      <c r="B30" s="12" t="s">
        <v>26</v>
      </c>
      <c r="C30" s="99"/>
      <c r="D30" s="135" t="s">
        <v>8</v>
      </c>
    </row>
    <row r="31" spans="2:11" ht="17.399999999999999" customHeight="1" x14ac:dyDescent="0.3">
      <c r="B31" s="12" t="s">
        <v>27</v>
      </c>
      <c r="C31" s="99"/>
      <c r="D31" s="135" t="s">
        <v>8</v>
      </c>
    </row>
    <row r="32" spans="2:11" ht="17.399999999999999" customHeight="1" x14ac:dyDescent="0.3">
      <c r="B32" s="12" t="s">
        <v>28</v>
      </c>
      <c r="C32" s="99"/>
      <c r="D32" s="135" t="s">
        <v>8</v>
      </c>
    </row>
    <row r="33" spans="1:24" ht="17.399999999999999" customHeight="1" x14ac:dyDescent="0.3">
      <c r="B33" s="12" t="s">
        <v>29</v>
      </c>
      <c r="C33" s="99"/>
      <c r="D33" s="135" t="s">
        <v>8</v>
      </c>
    </row>
    <row r="34" spans="1:24" ht="24" customHeight="1" x14ac:dyDescent="0.3">
      <c r="B34" s="12" t="s">
        <v>30</v>
      </c>
      <c r="C34" s="99"/>
      <c r="D34" s="135" t="s">
        <v>8</v>
      </c>
    </row>
    <row r="35" spans="1:24" ht="19.95" customHeight="1" x14ac:dyDescent="0.3">
      <c r="B35" s="12" t="s">
        <v>31</v>
      </c>
      <c r="C35" s="99"/>
      <c r="D35" s="135" t="s">
        <v>8</v>
      </c>
    </row>
    <row r="36" spans="1:24" ht="17.399999999999999" customHeight="1" x14ac:dyDescent="0.3">
      <c r="B36" s="12" t="s">
        <v>33</v>
      </c>
      <c r="C36" s="99"/>
      <c r="D36" s="135" t="s">
        <v>8</v>
      </c>
    </row>
    <row r="37" spans="1:24" ht="17.399999999999999" customHeight="1" x14ac:dyDescent="0.3">
      <c r="B37" s="133" t="s">
        <v>15</v>
      </c>
      <c r="C37" s="134" t="s">
        <v>194</v>
      </c>
      <c r="D37" s="134" t="s">
        <v>144</v>
      </c>
    </row>
    <row r="38" spans="1:24" x14ac:dyDescent="0.3">
      <c r="B38" s="12" t="s">
        <v>193</v>
      </c>
      <c r="C38" s="99"/>
      <c r="D38" s="135" t="s">
        <v>8</v>
      </c>
    </row>
    <row r="40" spans="1:24" ht="18.600000000000001" thickBot="1" x14ac:dyDescent="0.35">
      <c r="B40" s="122" t="s">
        <v>74</v>
      </c>
      <c r="C40" s="123"/>
      <c r="D40" s="123"/>
      <c r="E40" s="124"/>
      <c r="F40" s="124"/>
      <c r="G40" s="124"/>
      <c r="H40" s="124"/>
    </row>
    <row r="42" spans="1:24" x14ac:dyDescent="0.3">
      <c r="B42" s="133" t="s">
        <v>17</v>
      </c>
      <c r="C42" s="134" t="s">
        <v>18</v>
      </c>
      <c r="D42" s="134" t="s">
        <v>144</v>
      </c>
    </row>
    <row r="43" spans="1:24" ht="17.399999999999999" customHeight="1" x14ac:dyDescent="0.3">
      <c r="B43" s="12" t="s">
        <v>19</v>
      </c>
      <c r="C43" s="99"/>
      <c r="D43" s="135" t="s">
        <v>8</v>
      </c>
    </row>
    <row r="45" spans="1:24" x14ac:dyDescent="0.3">
      <c r="V45" s="121"/>
      <c r="W45" s="121"/>
      <c r="X45" s="121"/>
    </row>
    <row r="46" spans="1:24" ht="18.600000000000001" thickBot="1" x14ac:dyDescent="0.35">
      <c r="A46" s="136"/>
      <c r="B46" s="122" t="s">
        <v>12</v>
      </c>
      <c r="C46" s="123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37"/>
      <c r="W46" s="137"/>
      <c r="X46" s="121"/>
    </row>
    <row r="47" spans="1:24" x14ac:dyDescent="0.3">
      <c r="B47" s="138"/>
      <c r="D47" s="139"/>
      <c r="V47" s="121"/>
      <c r="W47" s="121"/>
      <c r="X47" s="121"/>
    </row>
    <row r="48" spans="1:24" x14ac:dyDescent="0.3">
      <c r="D48" s="139"/>
      <c r="F48" s="107" t="s">
        <v>197</v>
      </c>
      <c r="G48" s="107" t="s">
        <v>195</v>
      </c>
      <c r="H48" s="107" t="s">
        <v>196</v>
      </c>
      <c r="N48" s="139"/>
      <c r="V48" s="121"/>
      <c r="W48" s="121"/>
      <c r="X48" s="121"/>
    </row>
    <row r="49" spans="1:11" ht="59.25" customHeight="1" x14ac:dyDescent="0.3">
      <c r="A49" s="140"/>
      <c r="B49" s="141" t="s">
        <v>7</v>
      </c>
      <c r="C49" s="142"/>
      <c r="D49" s="142" t="s">
        <v>129</v>
      </c>
      <c r="E49" s="134" t="s">
        <v>9</v>
      </c>
      <c r="F49" s="134" t="s">
        <v>200</v>
      </c>
      <c r="G49" s="134" t="s">
        <v>140</v>
      </c>
      <c r="H49" s="134" t="s">
        <v>141</v>
      </c>
      <c r="I49" s="134" t="s">
        <v>10</v>
      </c>
      <c r="J49" s="134" t="s">
        <v>136</v>
      </c>
      <c r="K49" s="134" t="s">
        <v>133</v>
      </c>
    </row>
    <row r="50" spans="1:11" ht="20.399999999999999" customHeight="1" x14ac:dyDescent="0.3">
      <c r="B50" s="192" t="s">
        <v>61</v>
      </c>
      <c r="C50" s="193"/>
      <c r="D50" s="129" t="s">
        <v>99</v>
      </c>
      <c r="E50" s="68">
        <v>0</v>
      </c>
      <c r="F50" s="68"/>
      <c r="G50" s="68"/>
      <c r="H50" s="68"/>
      <c r="I50" s="69" t="e">
        <f>F50/E50</f>
        <v>#DIV/0!</v>
      </c>
      <c r="J50" s="70"/>
      <c r="K50" s="71" t="s">
        <v>8</v>
      </c>
    </row>
    <row r="51" spans="1:11" ht="20.399999999999999" customHeight="1" x14ac:dyDescent="0.3">
      <c r="B51" s="182" t="s">
        <v>162</v>
      </c>
      <c r="C51" s="183"/>
      <c r="D51" s="129" t="s">
        <v>100</v>
      </c>
      <c r="E51" s="68"/>
      <c r="F51" s="68"/>
      <c r="G51" s="68"/>
      <c r="H51" s="68"/>
      <c r="I51" s="69" t="e">
        <f t="shared" ref="I51:I79" si="0">F51/E51</f>
        <v>#DIV/0!</v>
      </c>
      <c r="J51" s="70"/>
      <c r="K51" s="71" t="s">
        <v>8</v>
      </c>
    </row>
    <row r="52" spans="1:11" ht="20.399999999999999" customHeight="1" x14ac:dyDescent="0.3">
      <c r="B52" s="182" t="s">
        <v>156</v>
      </c>
      <c r="C52" s="183"/>
      <c r="D52" s="129" t="s">
        <v>102</v>
      </c>
      <c r="E52" s="68"/>
      <c r="F52" s="68"/>
      <c r="G52" s="68"/>
      <c r="H52" s="68"/>
      <c r="I52" s="69" t="e">
        <f t="shared" si="0"/>
        <v>#DIV/0!</v>
      </c>
      <c r="J52" s="70"/>
      <c r="K52" s="71" t="s">
        <v>8</v>
      </c>
    </row>
    <row r="53" spans="1:11" ht="20.399999999999999" customHeight="1" x14ac:dyDescent="0.3">
      <c r="B53" s="182" t="s">
        <v>167</v>
      </c>
      <c r="C53" s="183"/>
      <c r="D53" s="12" t="s">
        <v>103</v>
      </c>
      <c r="E53" s="68"/>
      <c r="F53" s="68"/>
      <c r="G53" s="68"/>
      <c r="H53" s="68"/>
      <c r="I53" s="69" t="e">
        <f>F53/E53</f>
        <v>#DIV/0!</v>
      </c>
      <c r="J53" s="70"/>
      <c r="K53" s="71" t="s">
        <v>8</v>
      </c>
    </row>
    <row r="54" spans="1:11" ht="20.399999999999999" customHeight="1" x14ac:dyDescent="0.3">
      <c r="B54" s="182" t="s">
        <v>114</v>
      </c>
      <c r="C54" s="183"/>
      <c r="D54" s="191" t="s">
        <v>112</v>
      </c>
      <c r="E54" s="68"/>
      <c r="F54" s="68"/>
      <c r="G54" s="68"/>
      <c r="H54" s="68"/>
      <c r="I54" s="69" t="e">
        <f>F54/E54</f>
        <v>#DIV/0!</v>
      </c>
      <c r="J54" s="70"/>
      <c r="K54" s="71" t="s">
        <v>8</v>
      </c>
    </row>
    <row r="55" spans="1:11" ht="20.399999999999999" customHeight="1" x14ac:dyDescent="0.3">
      <c r="B55" s="182" t="s">
        <v>113</v>
      </c>
      <c r="C55" s="183"/>
      <c r="D55" s="191"/>
      <c r="E55" s="68"/>
      <c r="F55" s="68"/>
      <c r="G55" s="68"/>
      <c r="H55" s="68"/>
      <c r="I55" s="69" t="e">
        <f>F55/E55</f>
        <v>#DIV/0!</v>
      </c>
      <c r="J55" s="70"/>
      <c r="K55" s="71" t="s">
        <v>8</v>
      </c>
    </row>
    <row r="56" spans="1:11" ht="27.45" customHeight="1" x14ac:dyDescent="0.3">
      <c r="B56" s="184" t="s">
        <v>168</v>
      </c>
      <c r="C56" s="185"/>
      <c r="D56" s="12" t="s">
        <v>119</v>
      </c>
      <c r="E56" s="68"/>
      <c r="F56" s="68"/>
      <c r="G56" s="68"/>
      <c r="H56" s="68"/>
      <c r="I56" s="69" t="e">
        <f>F56/E56</f>
        <v>#DIV/0!</v>
      </c>
      <c r="J56" s="70"/>
      <c r="K56" s="71" t="s">
        <v>8</v>
      </c>
    </row>
    <row r="57" spans="1:11" ht="20.399999999999999" customHeight="1" x14ac:dyDescent="0.3">
      <c r="B57" s="182" t="s">
        <v>181</v>
      </c>
      <c r="C57" s="183"/>
      <c r="D57" s="12" t="s">
        <v>105</v>
      </c>
      <c r="E57" s="68"/>
      <c r="F57" s="68"/>
      <c r="G57" s="68"/>
      <c r="H57" s="68"/>
      <c r="I57" s="69" t="e">
        <f t="shared" si="0"/>
        <v>#DIV/0!</v>
      </c>
      <c r="J57" s="70"/>
      <c r="K57" s="71" t="s">
        <v>8</v>
      </c>
    </row>
    <row r="58" spans="1:11" ht="20.399999999999999" customHeight="1" x14ac:dyDescent="0.3">
      <c r="B58" s="184" t="s">
        <v>64</v>
      </c>
      <c r="C58" s="185"/>
      <c r="D58" s="12" t="s">
        <v>169</v>
      </c>
      <c r="E58" s="68"/>
      <c r="F58" s="68"/>
      <c r="G58" s="68"/>
      <c r="H58" s="68"/>
      <c r="I58" s="69" t="e">
        <f>F58/E58</f>
        <v>#DIV/0!</v>
      </c>
      <c r="J58" s="70"/>
      <c r="K58" s="71" t="s">
        <v>8</v>
      </c>
    </row>
    <row r="59" spans="1:11" ht="20.399999999999999" customHeight="1" x14ac:dyDescent="0.3">
      <c r="B59" s="182" t="s">
        <v>107</v>
      </c>
      <c r="C59" s="183"/>
      <c r="D59" s="129" t="s">
        <v>106</v>
      </c>
      <c r="E59" s="68"/>
      <c r="F59" s="68"/>
      <c r="G59" s="68"/>
      <c r="H59" s="68"/>
      <c r="I59" s="69" t="e">
        <f t="shared" si="0"/>
        <v>#DIV/0!</v>
      </c>
      <c r="J59" s="70"/>
      <c r="K59" s="71" t="s">
        <v>8</v>
      </c>
    </row>
    <row r="60" spans="1:11" ht="20.399999999999999" customHeight="1" x14ac:dyDescent="0.3">
      <c r="B60" s="101" t="s">
        <v>109</v>
      </c>
      <c r="C60" s="102"/>
      <c r="D60" s="191" t="s">
        <v>108</v>
      </c>
      <c r="E60" s="68"/>
      <c r="F60" s="68"/>
      <c r="G60" s="68"/>
      <c r="H60" s="68"/>
      <c r="I60" s="69" t="e">
        <f t="shared" si="0"/>
        <v>#DIV/0!</v>
      </c>
      <c r="J60" s="70"/>
      <c r="K60" s="71" t="s">
        <v>8</v>
      </c>
    </row>
    <row r="61" spans="1:11" ht="28.05" customHeight="1" x14ac:dyDescent="0.3">
      <c r="B61" s="182" t="s">
        <v>110</v>
      </c>
      <c r="C61" s="183"/>
      <c r="D61" s="191"/>
      <c r="E61" s="68"/>
      <c r="F61" s="68"/>
      <c r="G61" s="68"/>
      <c r="H61" s="68"/>
      <c r="I61" s="69" t="e">
        <f t="shared" si="0"/>
        <v>#DIV/0!</v>
      </c>
      <c r="J61" s="70"/>
      <c r="K61" s="71" t="s">
        <v>8</v>
      </c>
    </row>
    <row r="62" spans="1:11" ht="20.399999999999999" customHeight="1" x14ac:dyDescent="0.3">
      <c r="B62" s="182" t="s">
        <v>111</v>
      </c>
      <c r="C62" s="183"/>
      <c r="D62" s="191"/>
      <c r="E62" s="68"/>
      <c r="F62" s="68"/>
      <c r="G62" s="68"/>
      <c r="H62" s="68"/>
      <c r="I62" s="69" t="e">
        <f t="shared" si="0"/>
        <v>#DIV/0!</v>
      </c>
      <c r="J62" s="70"/>
      <c r="K62" s="71" t="s">
        <v>8</v>
      </c>
    </row>
    <row r="63" spans="1:11" ht="20.399999999999999" customHeight="1" x14ac:dyDescent="0.3">
      <c r="A63" s="138"/>
      <c r="B63" s="182" t="s">
        <v>178</v>
      </c>
      <c r="C63" s="183"/>
      <c r="D63" s="12" t="s">
        <v>118</v>
      </c>
      <c r="E63" s="68"/>
      <c r="F63" s="68"/>
      <c r="G63" s="68"/>
      <c r="H63" s="68"/>
      <c r="I63" s="69" t="e">
        <f t="shared" si="0"/>
        <v>#DIV/0!</v>
      </c>
      <c r="J63" s="70"/>
      <c r="K63" s="71" t="s">
        <v>8</v>
      </c>
    </row>
    <row r="64" spans="1:11" ht="19.95" customHeight="1" x14ac:dyDescent="0.3">
      <c r="B64" s="101" t="s">
        <v>170</v>
      </c>
      <c r="C64" s="102"/>
      <c r="D64" s="12" t="s">
        <v>183</v>
      </c>
      <c r="E64" s="68"/>
      <c r="F64" s="68"/>
      <c r="G64" s="68"/>
      <c r="H64" s="68"/>
      <c r="I64" s="69" t="e">
        <f t="shared" si="0"/>
        <v>#DIV/0!</v>
      </c>
      <c r="J64" s="70"/>
      <c r="K64" s="71" t="s">
        <v>8</v>
      </c>
    </row>
    <row r="65" spans="1:11" ht="19.95" customHeight="1" x14ac:dyDescent="0.3">
      <c r="B65" s="101" t="s">
        <v>177</v>
      </c>
      <c r="C65" s="102"/>
      <c r="D65" s="12"/>
      <c r="E65" s="68"/>
      <c r="F65" s="68"/>
      <c r="G65" s="68"/>
      <c r="H65" s="68"/>
      <c r="I65" s="69" t="e">
        <f t="shared" si="0"/>
        <v>#DIV/0!</v>
      </c>
      <c r="J65" s="70"/>
      <c r="K65" s="71" t="s">
        <v>8</v>
      </c>
    </row>
    <row r="66" spans="1:11" ht="26.25" customHeight="1" x14ac:dyDescent="0.3">
      <c r="A66" s="138"/>
      <c r="B66" s="184" t="s">
        <v>171</v>
      </c>
      <c r="C66" s="185"/>
      <c r="D66" s="12" t="s">
        <v>172</v>
      </c>
      <c r="E66" s="68"/>
      <c r="F66" s="68"/>
      <c r="G66" s="68"/>
      <c r="H66" s="68"/>
      <c r="I66" s="69" t="e">
        <f t="shared" si="0"/>
        <v>#DIV/0!</v>
      </c>
      <c r="J66" s="70"/>
      <c r="K66" s="71" t="s">
        <v>8</v>
      </c>
    </row>
    <row r="67" spans="1:11" ht="20.399999999999999" customHeight="1" x14ac:dyDescent="0.3">
      <c r="B67" s="182" t="s">
        <v>62</v>
      </c>
      <c r="C67" s="183"/>
      <c r="D67" s="129" t="s">
        <v>120</v>
      </c>
      <c r="E67" s="68"/>
      <c r="F67" s="68"/>
      <c r="G67" s="68"/>
      <c r="H67" s="68"/>
      <c r="I67" s="69" t="e">
        <f t="shared" si="0"/>
        <v>#DIV/0!</v>
      </c>
      <c r="J67" s="70"/>
      <c r="K67" s="71" t="s">
        <v>8</v>
      </c>
    </row>
    <row r="68" spans="1:11" ht="20.399999999999999" customHeight="1" x14ac:dyDescent="0.3">
      <c r="B68" s="182" t="s">
        <v>125</v>
      </c>
      <c r="C68" s="183"/>
      <c r="D68" s="129" t="s">
        <v>128</v>
      </c>
      <c r="E68" s="68"/>
      <c r="F68" s="68"/>
      <c r="G68" s="68"/>
      <c r="H68" s="68"/>
      <c r="I68" s="69" t="e">
        <f t="shared" si="0"/>
        <v>#DIV/0!</v>
      </c>
      <c r="J68" s="70"/>
      <c r="K68" s="71" t="s">
        <v>8</v>
      </c>
    </row>
    <row r="69" spans="1:11" ht="20.399999999999999" customHeight="1" x14ac:dyDescent="0.3">
      <c r="B69" s="182" t="s">
        <v>123</v>
      </c>
      <c r="C69" s="183"/>
      <c r="D69" s="191" t="s">
        <v>122</v>
      </c>
      <c r="E69" s="68"/>
      <c r="F69" s="68"/>
      <c r="G69" s="68"/>
      <c r="H69" s="68"/>
      <c r="I69" s="69" t="e">
        <f t="shared" si="0"/>
        <v>#DIV/0!</v>
      </c>
      <c r="J69" s="70"/>
      <c r="K69" s="71" t="s">
        <v>8</v>
      </c>
    </row>
    <row r="70" spans="1:11" ht="20.399999999999999" customHeight="1" x14ac:dyDescent="0.3">
      <c r="A70" s="143"/>
      <c r="B70" s="182" t="s">
        <v>182</v>
      </c>
      <c r="C70" s="183"/>
      <c r="D70" s="191"/>
      <c r="E70" s="68"/>
      <c r="F70" s="68"/>
      <c r="G70" s="68"/>
      <c r="H70" s="68"/>
      <c r="I70" s="69" t="e">
        <f t="shared" si="0"/>
        <v>#DIV/0!</v>
      </c>
      <c r="J70" s="70"/>
      <c r="K70" s="71" t="s">
        <v>8</v>
      </c>
    </row>
    <row r="71" spans="1:11" ht="20.399999999999999" customHeight="1" x14ac:dyDescent="0.3">
      <c r="B71" s="182" t="s">
        <v>155</v>
      </c>
      <c r="C71" s="183"/>
      <c r="D71" s="129" t="s">
        <v>126</v>
      </c>
      <c r="E71" s="68"/>
      <c r="F71" s="68"/>
      <c r="G71" s="68"/>
      <c r="H71" s="68"/>
      <c r="I71" s="69" t="e">
        <f t="shared" si="0"/>
        <v>#DIV/0!</v>
      </c>
      <c r="J71" s="70"/>
      <c r="K71" s="71" t="s">
        <v>8</v>
      </c>
    </row>
    <row r="72" spans="1:11" ht="20.399999999999999" customHeight="1" thickBot="1" x14ac:dyDescent="0.35">
      <c r="A72" s="138"/>
      <c r="B72" s="182" t="s">
        <v>127</v>
      </c>
      <c r="C72" s="183"/>
      <c r="D72" s="68"/>
      <c r="E72" s="68"/>
      <c r="F72" s="68"/>
      <c r="G72" s="68"/>
      <c r="H72" s="68"/>
      <c r="I72" s="69" t="e">
        <f t="shared" si="0"/>
        <v>#DIV/0!</v>
      </c>
      <c r="J72" s="70"/>
      <c r="K72" s="71" t="s">
        <v>8</v>
      </c>
    </row>
    <row r="73" spans="1:11" ht="14.4" thickBot="1" x14ac:dyDescent="0.35">
      <c r="B73" s="141" t="s">
        <v>11</v>
      </c>
      <c r="C73" s="144"/>
      <c r="D73" s="142"/>
      <c r="E73" s="52">
        <f>SUM(E50:E72)</f>
        <v>0</v>
      </c>
      <c r="F73" s="52">
        <f>SUM(F50:F72)</f>
        <v>0</v>
      </c>
      <c r="G73" s="52">
        <f>SUM(G50:G72)</f>
        <v>0</v>
      </c>
      <c r="H73" s="52">
        <f>SUM(H50:H72)</f>
        <v>0</v>
      </c>
      <c r="I73" s="145"/>
      <c r="J73" s="142"/>
      <c r="K73" s="142"/>
    </row>
    <row r="74" spans="1:11" ht="14.4" thickBot="1" x14ac:dyDescent="0.35">
      <c r="B74" s="158" t="s">
        <v>201</v>
      </c>
      <c r="C74" s="144"/>
      <c r="D74" s="147"/>
      <c r="E74" s="148"/>
      <c r="F74" s="147"/>
      <c r="G74" s="147"/>
      <c r="H74" s="147"/>
      <c r="I74" s="149" t="e">
        <f>F73/E73</f>
        <v>#DIV/0!</v>
      </c>
      <c r="J74" s="150"/>
      <c r="K74" s="151"/>
    </row>
    <row r="75" spans="1:11" x14ac:dyDescent="0.3">
      <c r="B75" s="152" t="s">
        <v>176</v>
      </c>
      <c r="C75" s="150"/>
      <c r="D75" s="150"/>
      <c r="E75" s="150"/>
      <c r="F75" s="150"/>
      <c r="G75" s="150"/>
      <c r="H75" s="150"/>
      <c r="I75" s="150"/>
      <c r="J75" s="150"/>
      <c r="K75" s="151"/>
    </row>
    <row r="76" spans="1:11" x14ac:dyDescent="0.3">
      <c r="B76" s="152" t="s">
        <v>175</v>
      </c>
      <c r="C76" s="150"/>
      <c r="D76" s="150"/>
      <c r="E76" s="150"/>
      <c r="F76" s="150"/>
      <c r="G76" s="150"/>
      <c r="H76" s="153"/>
      <c r="I76" s="150"/>
      <c r="J76" s="150"/>
      <c r="K76" s="151"/>
    </row>
    <row r="77" spans="1:11" ht="53.55" customHeight="1" x14ac:dyDescent="0.3">
      <c r="A77" s="154"/>
      <c r="B77" s="141" t="s">
        <v>117</v>
      </c>
      <c r="C77" s="142"/>
      <c r="D77" s="142" t="s">
        <v>129</v>
      </c>
      <c r="E77" s="134" t="s">
        <v>9</v>
      </c>
      <c r="F77" s="134" t="s">
        <v>202</v>
      </c>
      <c r="G77" s="134" t="s">
        <v>140</v>
      </c>
      <c r="H77" s="134" t="s">
        <v>141</v>
      </c>
      <c r="I77" s="134" t="s">
        <v>10</v>
      </c>
      <c r="J77" s="134" t="s">
        <v>136</v>
      </c>
      <c r="K77" s="134" t="s">
        <v>133</v>
      </c>
    </row>
    <row r="78" spans="1:11" ht="20.399999999999999" customHeight="1" x14ac:dyDescent="0.3">
      <c r="B78" s="182" t="s">
        <v>180</v>
      </c>
      <c r="C78" s="183"/>
      <c r="D78" s="129" t="s">
        <v>116</v>
      </c>
      <c r="E78" s="68"/>
      <c r="F78" s="68"/>
      <c r="G78" s="68"/>
      <c r="H78" s="68"/>
      <c r="I78" s="69" t="e">
        <f t="shared" si="0"/>
        <v>#DIV/0!</v>
      </c>
      <c r="J78" s="70"/>
      <c r="K78" s="71" t="s">
        <v>8</v>
      </c>
    </row>
    <row r="79" spans="1:11" ht="20.399999999999999" customHeight="1" thickBot="1" x14ac:dyDescent="0.35">
      <c r="A79" s="138"/>
      <c r="B79" s="182" t="s">
        <v>179</v>
      </c>
      <c r="C79" s="183"/>
      <c r="D79" s="68"/>
      <c r="E79" s="68"/>
      <c r="F79" s="68"/>
      <c r="G79" s="68"/>
      <c r="H79" s="68"/>
      <c r="I79" s="69" t="e">
        <f t="shared" si="0"/>
        <v>#DIV/0!</v>
      </c>
      <c r="J79" s="70"/>
      <c r="K79" s="71" t="s">
        <v>8</v>
      </c>
    </row>
    <row r="80" spans="1:11" ht="14.4" thickBot="1" x14ac:dyDescent="0.35">
      <c r="B80" s="141" t="s">
        <v>11</v>
      </c>
      <c r="C80" s="144"/>
      <c r="D80" s="142"/>
      <c r="E80" s="52">
        <f>SUM(E78:E79)</f>
        <v>0</v>
      </c>
      <c r="F80" s="52">
        <f t="shared" ref="F80:H80" si="1">SUM(F78:F79)</f>
        <v>0</v>
      </c>
      <c r="G80" s="52">
        <f t="shared" si="1"/>
        <v>0</v>
      </c>
      <c r="H80" s="52">
        <f t="shared" si="1"/>
        <v>0</v>
      </c>
      <c r="I80" s="145" t="e">
        <f>F80/E80</f>
        <v>#DIV/0!</v>
      </c>
      <c r="J80" s="142"/>
      <c r="K80" s="142"/>
    </row>
    <row r="81" spans="1:16" x14ac:dyDescent="0.3">
      <c r="B81" s="152"/>
      <c r="C81" s="150"/>
      <c r="D81" s="150"/>
      <c r="E81" s="150"/>
      <c r="F81" s="150"/>
      <c r="G81" s="150"/>
      <c r="H81" s="150"/>
      <c r="I81" s="150"/>
      <c r="J81" s="150"/>
      <c r="K81" s="151"/>
    </row>
    <row r="82" spans="1:16" ht="55.2" x14ac:dyDescent="0.3">
      <c r="B82" s="155" t="s">
        <v>166</v>
      </c>
      <c r="C82" s="142" t="s">
        <v>129</v>
      </c>
      <c r="D82" s="134" t="s">
        <v>9</v>
      </c>
      <c r="E82" s="134" t="s">
        <v>136</v>
      </c>
      <c r="F82" s="150"/>
      <c r="G82" s="153"/>
      <c r="H82" s="150"/>
      <c r="I82" s="153"/>
      <c r="J82" s="150"/>
      <c r="K82" s="151"/>
      <c r="L82" s="121"/>
      <c r="M82" s="121"/>
      <c r="N82" s="121"/>
      <c r="O82" s="121"/>
      <c r="P82" s="121"/>
    </row>
    <row r="83" spans="1:16" x14ac:dyDescent="0.3">
      <c r="A83" s="156"/>
      <c r="B83" s="129" t="s">
        <v>163</v>
      </c>
      <c r="C83" s="129" t="s">
        <v>164</v>
      </c>
      <c r="D83" s="39"/>
      <c r="E83" s="109"/>
      <c r="F83" s="150"/>
      <c r="G83" s="150"/>
      <c r="H83" s="150"/>
      <c r="I83" s="150"/>
      <c r="J83" s="150"/>
      <c r="K83" s="151"/>
    </row>
    <row r="84" spans="1:16" x14ac:dyDescent="0.3">
      <c r="B84" s="129" t="s">
        <v>165</v>
      </c>
      <c r="C84" s="157"/>
      <c r="D84" s="39"/>
      <c r="E84" s="109"/>
      <c r="F84" s="150"/>
      <c r="G84" s="150"/>
      <c r="H84" s="150"/>
      <c r="I84" s="150"/>
      <c r="J84" s="150"/>
      <c r="K84" s="151"/>
    </row>
    <row r="85" spans="1:16" x14ac:dyDescent="0.3">
      <c r="B85" s="186" t="s">
        <v>11</v>
      </c>
      <c r="C85" s="187"/>
      <c r="D85" s="52">
        <f>SUM(D83:D84)</f>
        <v>0</v>
      </c>
      <c r="E85" s="52"/>
      <c r="F85" s="150"/>
      <c r="G85" s="150"/>
      <c r="H85" s="150"/>
      <c r="I85" s="150"/>
      <c r="J85" s="150"/>
      <c r="K85" s="151"/>
    </row>
    <row r="86" spans="1:16" x14ac:dyDescent="0.3">
      <c r="B86" s="159"/>
      <c r="C86" s="160"/>
      <c r="D86" s="160"/>
      <c r="E86" s="160"/>
      <c r="F86" s="160"/>
      <c r="G86" s="160"/>
      <c r="H86" s="160"/>
      <c r="I86" s="160"/>
      <c r="J86" s="160"/>
      <c r="K86" s="161"/>
    </row>
  </sheetData>
  <sheetProtection algorithmName="SHA-512" hashValue="LhP2JvMeq9UFORgV3WsKmfaccQP+tlEJQ6HjAFi2ezdlAkchBS7WylpWmKdWw7xWGrk3kU+Xpx63jHh2Ptvpwg==" saltValue="4OE51vNuGN+CJcB6sU4pWQ==" spinCount="100000" sheet="1" objects="1" scenarios="1"/>
  <mergeCells count="31">
    <mergeCell ref="B71:C71"/>
    <mergeCell ref="B72:C72"/>
    <mergeCell ref="B78:C78"/>
    <mergeCell ref="B79:C79"/>
    <mergeCell ref="B85:C85"/>
    <mergeCell ref="D69:D70"/>
    <mergeCell ref="B70:C70"/>
    <mergeCell ref="B56:C56"/>
    <mergeCell ref="B57:C57"/>
    <mergeCell ref="B58:C58"/>
    <mergeCell ref="B59:C59"/>
    <mergeCell ref="D60:D62"/>
    <mergeCell ref="B61:C61"/>
    <mergeCell ref="B62:C62"/>
    <mergeCell ref="B63:C63"/>
    <mergeCell ref="B66:C66"/>
    <mergeCell ref="B67:C67"/>
    <mergeCell ref="B68:C68"/>
    <mergeCell ref="B69:C69"/>
    <mergeCell ref="B51:C51"/>
    <mergeCell ref="B52:C52"/>
    <mergeCell ref="B53:C53"/>
    <mergeCell ref="B54:C54"/>
    <mergeCell ref="D54:D55"/>
    <mergeCell ref="B55:C55"/>
    <mergeCell ref="B50:C50"/>
    <mergeCell ref="E7:F7"/>
    <mergeCell ref="H9:J9"/>
    <mergeCell ref="G13:I13"/>
    <mergeCell ref="G15:I15"/>
    <mergeCell ref="G17:I17"/>
  </mergeCells>
  <conditionalFormatting sqref="E73">
    <cfRule type="expression" dxfId="3" priority="2">
      <formula>NOT(E73=F73+G73+H73)</formula>
    </cfRule>
  </conditionalFormatting>
  <dataValidations count="1">
    <dataValidation type="list" allowBlank="1" showInputMessage="1" showErrorMessage="1" sqref="J13:J14 J17:J18 K22:K23" xr:uid="{EE3E7080-DCB7-48A1-8B9E-EAA822F11B66}">
      <formula1>"Valitse, Kyllä, Ei"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07A4271-09C8-4FB0-8928-B19E9499BBDE}">
          <x14:formula1>
            <xm:f>Alasvetovalikot!$C$32:$C$34</xm:f>
          </x14:formula1>
          <xm:sqref>K78:K79 K50:K72</xm:sqref>
        </x14:dataValidation>
        <x14:dataValidation type="list" allowBlank="1" showInputMessage="1" showErrorMessage="1" xr:uid="{ECC4A6A1-1FFE-4CC0-8160-425DF0D83392}">
          <x14:formula1>
            <xm:f>Alasvetovalikot!$B$48:$B$51</xm:f>
          </x14:formula1>
          <xm:sqref>D43 D26:D36 D38</xm:sqref>
        </x14:dataValidation>
        <x14:dataValidation type="list" allowBlank="1" showInputMessage="1" showErrorMessage="1" xr:uid="{ED3F3B0B-799C-4858-ADE8-93EB6014EDF6}">
          <x14:formula1>
            <xm:f>Alasvetovalikot!$C$22:$C$29</xm:f>
          </x14:formula1>
          <xm:sqref>E7</xm:sqref>
        </x14:dataValidation>
        <x14:dataValidation type="list" allowBlank="1" showInputMessage="1" showErrorMessage="1" xr:uid="{D7168050-85BF-4F91-AB0E-2C4335F2347A}">
          <x14:formula1>
            <xm:f>Alasvetovalikot!$B$41:$B$45</xm:f>
          </x14:formula1>
          <xm:sqref>F6</xm:sqref>
        </x14:dataValidation>
        <x14:dataValidation type="list" allowBlank="1" showInputMessage="1" showErrorMessage="1" xr:uid="{46094FD6-84BD-4EC0-9307-85A9235ABB19}">
          <x14:formula1>
            <xm:f>Alasvetovalikot!$B$32:$B$38</xm:f>
          </x14:formula1>
          <xm:sqref>E6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F9FB-E449-4277-99B8-AD0BED9848D6}">
  <dimension ref="A2:X86"/>
  <sheetViews>
    <sheetView zoomScale="80" zoomScaleNormal="80" workbookViewId="0">
      <selection activeCellId="30" sqref="A85:XFD1048576 F83:XFD84 A84:B84 A83:C83 A80:XFD82 L78:XFD79 I78:I79 A79:C79 A78:D78 A73:XFD77 L50:XFD72 I50:I72 A72:C72 A50:D71 A44:XFD49 E43:XFD43 A43:B43 A39:XFD42 E38:XFD38 A38:B38 A37:XFD37 E26:XFD36 A26:B36 A22:XFD25 E13:XFD21 A21:B21 A13:C20 A8:XFD12 G6:XFD7 A6:D7 A1:XFD5"/>
    </sheetView>
  </sheetViews>
  <sheetFormatPr defaultColWidth="9.109375" defaultRowHeight="13.8" x14ac:dyDescent="0.3"/>
  <cols>
    <col min="1" max="1" width="19.21875" style="67" customWidth="1"/>
    <col min="2" max="2" width="30.5546875" style="67" customWidth="1"/>
    <col min="3" max="3" width="21.21875" style="67" customWidth="1"/>
    <col min="4" max="4" width="29" style="67" customWidth="1"/>
    <col min="5" max="5" width="18" style="67" customWidth="1"/>
    <col min="6" max="6" width="19.33203125" style="67" customWidth="1"/>
    <col min="7" max="7" width="18.109375" style="67" customWidth="1"/>
    <col min="8" max="8" width="21.44140625" style="67" customWidth="1"/>
    <col min="9" max="9" width="19.44140625" style="67" customWidth="1"/>
    <col min="10" max="10" width="47.44140625" style="67" customWidth="1"/>
    <col min="11" max="11" width="24.88671875" style="67" customWidth="1"/>
    <col min="12" max="16384" width="9.109375" style="67"/>
  </cols>
  <sheetData>
    <row r="2" spans="2:15" ht="17.399999999999999" x14ac:dyDescent="0.3">
      <c r="B2" s="29" t="s">
        <v>130</v>
      </c>
      <c r="F2" s="30"/>
    </row>
    <row r="3" spans="2:15" ht="14.4" x14ac:dyDescent="0.3">
      <c r="B3" s="48" t="s">
        <v>139</v>
      </c>
    </row>
    <row r="4" spans="2:15" ht="14.4" x14ac:dyDescent="0.3">
      <c r="B4" s="110"/>
    </row>
    <row r="5" spans="2:15" ht="19.5" customHeight="1" x14ac:dyDescent="0.3">
      <c r="E5" s="111" t="s">
        <v>75</v>
      </c>
      <c r="F5" s="111" t="s">
        <v>76</v>
      </c>
      <c r="I5" s="112"/>
    </row>
    <row r="6" spans="2:15" ht="17.399999999999999" x14ac:dyDescent="0.3">
      <c r="B6" s="113" t="s">
        <v>77</v>
      </c>
      <c r="C6" s="114"/>
      <c r="D6" s="114"/>
      <c r="E6" s="115" t="s">
        <v>8</v>
      </c>
      <c r="F6" s="116" t="s">
        <v>85</v>
      </c>
      <c r="I6" s="31"/>
    </row>
    <row r="7" spans="2:15" ht="21.6" customHeight="1" x14ac:dyDescent="0.3">
      <c r="B7" s="117" t="s">
        <v>78</v>
      </c>
      <c r="C7" s="118"/>
      <c r="D7" s="119"/>
      <c r="E7" s="188" t="s">
        <v>8</v>
      </c>
      <c r="F7" s="189"/>
    </row>
    <row r="9" spans="2:15" ht="14.4" x14ac:dyDescent="0.3">
      <c r="H9" s="190"/>
      <c r="I9" s="190"/>
      <c r="J9" s="190"/>
      <c r="K9" s="120"/>
      <c r="L9" s="121"/>
    </row>
    <row r="10" spans="2:15" s="125" customFormat="1" ht="18.600000000000001" thickBot="1" x14ac:dyDescent="0.35">
      <c r="B10" s="122" t="s">
        <v>94</v>
      </c>
      <c r="C10" s="123"/>
      <c r="D10" s="123"/>
      <c r="E10" s="124"/>
      <c r="F10" s="124"/>
      <c r="G10" s="124"/>
      <c r="H10" s="124"/>
    </row>
    <row r="12" spans="2:15" ht="19.5" customHeight="1" x14ac:dyDescent="0.3">
      <c r="B12" s="126" t="s">
        <v>1</v>
      </c>
      <c r="C12" s="127"/>
      <c r="D12" s="128" t="s">
        <v>148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2:15" ht="16.95" customHeight="1" x14ac:dyDescent="0.3">
      <c r="B13" s="129" t="s">
        <v>158</v>
      </c>
      <c r="C13" s="162" t="s">
        <v>2</v>
      </c>
      <c r="D13" s="68"/>
      <c r="E13" s="121"/>
      <c r="F13" s="121"/>
      <c r="G13" s="190"/>
      <c r="H13" s="190"/>
      <c r="I13" s="190"/>
      <c r="J13" s="130"/>
      <c r="K13" s="121"/>
      <c r="L13" s="121"/>
      <c r="M13" s="121"/>
      <c r="N13" s="121"/>
      <c r="O13" s="121"/>
    </row>
    <row r="14" spans="2:15" ht="16.95" customHeight="1" x14ac:dyDescent="0.3">
      <c r="B14" s="129" t="s">
        <v>157</v>
      </c>
      <c r="C14" s="162" t="s">
        <v>2</v>
      </c>
      <c r="D14" s="68"/>
      <c r="E14" s="121"/>
      <c r="F14" s="121"/>
      <c r="G14" s="131"/>
      <c r="H14" s="131"/>
      <c r="I14" s="131"/>
      <c r="J14" s="130"/>
      <c r="K14" s="121"/>
      <c r="L14" s="121"/>
      <c r="M14" s="121"/>
      <c r="N14" s="121"/>
      <c r="O14" s="121"/>
    </row>
    <row r="15" spans="2:15" ht="16.95" customHeight="1" x14ac:dyDescent="0.3">
      <c r="B15" s="129" t="s">
        <v>3</v>
      </c>
      <c r="C15" s="162" t="s">
        <v>2</v>
      </c>
      <c r="D15" s="68"/>
      <c r="G15" s="190"/>
      <c r="H15" s="190"/>
      <c r="I15" s="190"/>
      <c r="J15" s="120"/>
      <c r="K15" s="121"/>
    </row>
    <row r="16" spans="2:15" ht="16.95" customHeight="1" x14ac:dyDescent="0.3">
      <c r="B16" s="129" t="s">
        <v>159</v>
      </c>
      <c r="C16" s="162" t="s">
        <v>2</v>
      </c>
      <c r="D16" s="68"/>
      <c r="G16" s="131"/>
      <c r="H16" s="131"/>
      <c r="I16" s="131"/>
      <c r="J16" s="120"/>
      <c r="K16" s="121"/>
    </row>
    <row r="17" spans="2:11" ht="16.95" customHeight="1" x14ac:dyDescent="0.3">
      <c r="B17" s="129" t="s">
        <v>4</v>
      </c>
      <c r="C17" s="162" t="s">
        <v>151</v>
      </c>
      <c r="D17" s="68"/>
      <c r="G17" s="190"/>
      <c r="H17" s="190"/>
      <c r="I17" s="190"/>
      <c r="J17" s="130"/>
      <c r="K17" s="121"/>
    </row>
    <row r="18" spans="2:11" ht="16.95" customHeight="1" x14ac:dyDescent="0.3">
      <c r="B18" s="129" t="s">
        <v>161</v>
      </c>
      <c r="C18" s="162" t="s">
        <v>151</v>
      </c>
      <c r="D18" s="68"/>
      <c r="G18" s="131"/>
      <c r="H18" s="131"/>
      <c r="I18" s="131"/>
      <c r="J18" s="130"/>
      <c r="K18" s="121"/>
    </row>
    <row r="19" spans="2:11" ht="16.95" customHeight="1" x14ac:dyDescent="0.3">
      <c r="B19" s="129" t="s">
        <v>5</v>
      </c>
      <c r="C19" s="162" t="s">
        <v>6</v>
      </c>
      <c r="D19" s="68"/>
    </row>
    <row r="20" spans="2:11" ht="16.95" customHeight="1" x14ac:dyDescent="0.3">
      <c r="B20" s="129" t="s">
        <v>160</v>
      </c>
      <c r="C20" s="162" t="s">
        <v>6</v>
      </c>
      <c r="D20" s="68"/>
    </row>
    <row r="21" spans="2:11" x14ac:dyDescent="0.3">
      <c r="B21" s="129" t="s">
        <v>174</v>
      </c>
      <c r="C21" s="39"/>
      <c r="D21" s="72"/>
    </row>
    <row r="22" spans="2:11" x14ac:dyDescent="0.3">
      <c r="H22" s="121"/>
      <c r="I22" s="121"/>
      <c r="J22" s="121"/>
      <c r="K22" s="130"/>
    </row>
    <row r="23" spans="2:11" ht="18.600000000000001" thickBot="1" x14ac:dyDescent="0.35">
      <c r="B23" s="122" t="s">
        <v>73</v>
      </c>
      <c r="C23" s="123"/>
      <c r="D23" s="123"/>
      <c r="E23" s="124"/>
      <c r="F23" s="124"/>
      <c r="G23" s="124"/>
      <c r="H23" s="124"/>
      <c r="I23" s="121"/>
      <c r="J23" s="121"/>
      <c r="K23" s="130"/>
    </row>
    <row r="24" spans="2:11" ht="14.4" x14ac:dyDescent="0.3">
      <c r="B24" s="132"/>
    </row>
    <row r="25" spans="2:11" ht="16.2" x14ac:dyDescent="0.3">
      <c r="B25" s="133" t="s">
        <v>15</v>
      </c>
      <c r="C25" s="134" t="s">
        <v>199</v>
      </c>
      <c r="D25" s="134" t="s">
        <v>144</v>
      </c>
    </row>
    <row r="26" spans="2:11" ht="17.399999999999999" customHeight="1" x14ac:dyDescent="0.3">
      <c r="B26" s="12" t="s">
        <v>32</v>
      </c>
      <c r="C26" s="99"/>
      <c r="D26" s="135" t="s">
        <v>8</v>
      </c>
    </row>
    <row r="27" spans="2:11" ht="17.399999999999999" customHeight="1" x14ac:dyDescent="0.3">
      <c r="B27" s="12" t="s">
        <v>23</v>
      </c>
      <c r="C27" s="99"/>
      <c r="D27" s="135" t="s">
        <v>8</v>
      </c>
    </row>
    <row r="28" spans="2:11" ht="17.399999999999999" customHeight="1" x14ac:dyDescent="0.3">
      <c r="B28" s="12" t="s">
        <v>24</v>
      </c>
      <c r="C28" s="99"/>
      <c r="D28" s="135" t="s">
        <v>8</v>
      </c>
    </row>
    <row r="29" spans="2:11" ht="17.399999999999999" customHeight="1" x14ac:dyDescent="0.3">
      <c r="B29" s="12" t="s">
        <v>25</v>
      </c>
      <c r="C29" s="99"/>
      <c r="D29" s="135" t="s">
        <v>8</v>
      </c>
    </row>
    <row r="30" spans="2:11" ht="17.399999999999999" customHeight="1" x14ac:dyDescent="0.3">
      <c r="B30" s="12" t="s">
        <v>26</v>
      </c>
      <c r="C30" s="99"/>
      <c r="D30" s="135" t="s">
        <v>8</v>
      </c>
    </row>
    <row r="31" spans="2:11" ht="17.399999999999999" customHeight="1" x14ac:dyDescent="0.3">
      <c r="B31" s="12" t="s">
        <v>27</v>
      </c>
      <c r="C31" s="99"/>
      <c r="D31" s="135" t="s">
        <v>8</v>
      </c>
    </row>
    <row r="32" spans="2:11" ht="17.399999999999999" customHeight="1" x14ac:dyDescent="0.3">
      <c r="B32" s="12" t="s">
        <v>28</v>
      </c>
      <c r="C32" s="99"/>
      <c r="D32" s="135" t="s">
        <v>8</v>
      </c>
    </row>
    <row r="33" spans="1:24" ht="17.399999999999999" customHeight="1" x14ac:dyDescent="0.3">
      <c r="B33" s="12" t="s">
        <v>29</v>
      </c>
      <c r="C33" s="99"/>
      <c r="D33" s="135" t="s">
        <v>8</v>
      </c>
    </row>
    <row r="34" spans="1:24" ht="24" customHeight="1" x14ac:dyDescent="0.3">
      <c r="B34" s="12" t="s">
        <v>30</v>
      </c>
      <c r="C34" s="99"/>
      <c r="D34" s="135" t="s">
        <v>8</v>
      </c>
    </row>
    <row r="35" spans="1:24" ht="19.95" customHeight="1" x14ac:dyDescent="0.3">
      <c r="B35" s="12" t="s">
        <v>31</v>
      </c>
      <c r="C35" s="99"/>
      <c r="D35" s="135" t="s">
        <v>8</v>
      </c>
    </row>
    <row r="36" spans="1:24" ht="17.399999999999999" customHeight="1" x14ac:dyDescent="0.3">
      <c r="B36" s="12" t="s">
        <v>33</v>
      </c>
      <c r="C36" s="99"/>
      <c r="D36" s="135" t="s">
        <v>8</v>
      </c>
    </row>
    <row r="37" spans="1:24" ht="17.399999999999999" customHeight="1" x14ac:dyDescent="0.3">
      <c r="B37" s="133" t="s">
        <v>15</v>
      </c>
      <c r="C37" s="134" t="s">
        <v>194</v>
      </c>
      <c r="D37" s="134" t="s">
        <v>144</v>
      </c>
    </row>
    <row r="38" spans="1:24" x14ac:dyDescent="0.3">
      <c r="B38" s="12" t="s">
        <v>193</v>
      </c>
      <c r="C38" s="99"/>
      <c r="D38" s="135" t="s">
        <v>8</v>
      </c>
    </row>
    <row r="40" spans="1:24" ht="18.600000000000001" thickBot="1" x14ac:dyDescent="0.35">
      <c r="B40" s="122" t="s">
        <v>74</v>
      </c>
      <c r="C40" s="123"/>
      <c r="D40" s="123"/>
      <c r="E40" s="124"/>
      <c r="F40" s="124"/>
      <c r="G40" s="124"/>
      <c r="H40" s="124"/>
    </row>
    <row r="42" spans="1:24" x14ac:dyDescent="0.3">
      <c r="B42" s="133" t="s">
        <v>17</v>
      </c>
      <c r="C42" s="134" t="s">
        <v>18</v>
      </c>
      <c r="D42" s="134" t="s">
        <v>144</v>
      </c>
    </row>
    <row r="43" spans="1:24" ht="17.399999999999999" customHeight="1" x14ac:dyDescent="0.3">
      <c r="B43" s="12" t="s">
        <v>19</v>
      </c>
      <c r="C43" s="99"/>
      <c r="D43" s="135" t="s">
        <v>8</v>
      </c>
    </row>
    <row r="45" spans="1:24" x14ac:dyDescent="0.3">
      <c r="V45" s="121"/>
      <c r="W45" s="121"/>
      <c r="X45" s="121"/>
    </row>
    <row r="46" spans="1:24" ht="18.600000000000001" thickBot="1" x14ac:dyDescent="0.35">
      <c r="A46" s="136"/>
      <c r="B46" s="122" t="s">
        <v>12</v>
      </c>
      <c r="C46" s="123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37"/>
      <c r="W46" s="137"/>
      <c r="X46" s="121"/>
    </row>
    <row r="47" spans="1:24" x14ac:dyDescent="0.3">
      <c r="B47" s="138"/>
      <c r="D47" s="139"/>
      <c r="V47" s="121"/>
      <c r="W47" s="121"/>
      <c r="X47" s="121"/>
    </row>
    <row r="48" spans="1:24" x14ac:dyDescent="0.3">
      <c r="D48" s="139"/>
      <c r="E48" s="139"/>
      <c r="F48" s="107" t="s">
        <v>197</v>
      </c>
      <c r="G48" s="107" t="s">
        <v>195</v>
      </c>
      <c r="H48" s="107" t="s">
        <v>196</v>
      </c>
      <c r="N48" s="139"/>
      <c r="V48" s="121"/>
      <c r="W48" s="121"/>
      <c r="X48" s="121"/>
    </row>
    <row r="49" spans="1:11" ht="59.25" customHeight="1" x14ac:dyDescent="0.3">
      <c r="A49" s="140"/>
      <c r="B49" s="141" t="s">
        <v>7</v>
      </c>
      <c r="C49" s="142"/>
      <c r="D49" s="142" t="s">
        <v>129</v>
      </c>
      <c r="E49" s="134" t="s">
        <v>9</v>
      </c>
      <c r="F49" s="134" t="s">
        <v>200</v>
      </c>
      <c r="G49" s="134" t="s">
        <v>140</v>
      </c>
      <c r="H49" s="134" t="s">
        <v>141</v>
      </c>
      <c r="I49" s="134" t="s">
        <v>10</v>
      </c>
      <c r="J49" s="134" t="s">
        <v>136</v>
      </c>
      <c r="K49" s="134" t="s">
        <v>133</v>
      </c>
    </row>
    <row r="50" spans="1:11" ht="20.399999999999999" customHeight="1" x14ac:dyDescent="0.3">
      <c r="B50" s="159" t="s">
        <v>61</v>
      </c>
      <c r="C50" s="161"/>
      <c r="D50" s="129" t="s">
        <v>99</v>
      </c>
      <c r="E50" s="68">
        <v>0</v>
      </c>
      <c r="F50" s="68"/>
      <c r="G50" s="68"/>
      <c r="H50" s="68"/>
      <c r="I50" s="69" t="e">
        <f>F50/E50</f>
        <v>#DIV/0!</v>
      </c>
      <c r="J50" s="70"/>
      <c r="K50" s="71" t="s">
        <v>8</v>
      </c>
    </row>
    <row r="51" spans="1:11" ht="20.399999999999999" customHeight="1" x14ac:dyDescent="0.3">
      <c r="B51" s="103" t="s">
        <v>162</v>
      </c>
      <c r="C51" s="104"/>
      <c r="D51" s="129" t="s">
        <v>100</v>
      </c>
      <c r="E51" s="68"/>
      <c r="F51" s="68"/>
      <c r="G51" s="68"/>
      <c r="H51" s="68"/>
      <c r="I51" s="69" t="e">
        <f t="shared" ref="I51:I79" si="0">F51/E51</f>
        <v>#DIV/0!</v>
      </c>
      <c r="J51" s="70"/>
      <c r="K51" s="71" t="s">
        <v>8</v>
      </c>
    </row>
    <row r="52" spans="1:11" ht="20.399999999999999" customHeight="1" x14ac:dyDescent="0.3">
      <c r="B52" s="103" t="s">
        <v>156</v>
      </c>
      <c r="C52" s="104"/>
      <c r="D52" s="129" t="s">
        <v>102</v>
      </c>
      <c r="E52" s="68"/>
      <c r="F52" s="68"/>
      <c r="G52" s="68"/>
      <c r="H52" s="68"/>
      <c r="I52" s="69" t="e">
        <f t="shared" si="0"/>
        <v>#DIV/0!</v>
      </c>
      <c r="J52" s="70"/>
      <c r="K52" s="71" t="s">
        <v>8</v>
      </c>
    </row>
    <row r="53" spans="1:11" ht="20.399999999999999" customHeight="1" x14ac:dyDescent="0.3">
      <c r="B53" s="103" t="s">
        <v>167</v>
      </c>
      <c r="C53" s="104"/>
      <c r="D53" s="12" t="s">
        <v>103</v>
      </c>
      <c r="E53" s="68"/>
      <c r="F53" s="68"/>
      <c r="G53" s="68"/>
      <c r="H53" s="68"/>
      <c r="I53" s="69" t="e">
        <f>F53/E53</f>
        <v>#DIV/0!</v>
      </c>
      <c r="J53" s="70"/>
      <c r="K53" s="71" t="s">
        <v>8</v>
      </c>
    </row>
    <row r="54" spans="1:11" ht="20.399999999999999" customHeight="1" x14ac:dyDescent="0.3">
      <c r="B54" s="103" t="s">
        <v>114</v>
      </c>
      <c r="C54" s="104"/>
      <c r="D54" s="191" t="s">
        <v>112</v>
      </c>
      <c r="E54" s="68"/>
      <c r="F54" s="68"/>
      <c r="G54" s="68"/>
      <c r="H54" s="68"/>
      <c r="I54" s="69" t="e">
        <f>F54/E54</f>
        <v>#DIV/0!</v>
      </c>
      <c r="J54" s="70"/>
      <c r="K54" s="71" t="s">
        <v>8</v>
      </c>
    </row>
    <row r="55" spans="1:11" ht="20.399999999999999" customHeight="1" x14ac:dyDescent="0.3">
      <c r="B55" s="103" t="s">
        <v>113</v>
      </c>
      <c r="C55" s="104"/>
      <c r="D55" s="191"/>
      <c r="E55" s="68"/>
      <c r="F55" s="68"/>
      <c r="G55" s="68"/>
      <c r="H55" s="68"/>
      <c r="I55" s="69" t="e">
        <f>F55/E55</f>
        <v>#DIV/0!</v>
      </c>
      <c r="J55" s="70"/>
      <c r="K55" s="71" t="s">
        <v>8</v>
      </c>
    </row>
    <row r="56" spans="1:11" ht="27.45" customHeight="1" x14ac:dyDescent="0.3">
      <c r="B56" s="105" t="s">
        <v>168</v>
      </c>
      <c r="C56" s="106"/>
      <c r="D56" s="12" t="s">
        <v>119</v>
      </c>
      <c r="E56" s="68"/>
      <c r="F56" s="68"/>
      <c r="G56" s="68"/>
      <c r="H56" s="68"/>
      <c r="I56" s="69" t="e">
        <f>F56/E56</f>
        <v>#DIV/0!</v>
      </c>
      <c r="J56" s="70"/>
      <c r="K56" s="71" t="s">
        <v>8</v>
      </c>
    </row>
    <row r="57" spans="1:11" ht="20.399999999999999" customHeight="1" x14ac:dyDescent="0.3">
      <c r="B57" s="103" t="s">
        <v>181</v>
      </c>
      <c r="C57" s="104"/>
      <c r="D57" s="12" t="s">
        <v>105</v>
      </c>
      <c r="E57" s="68"/>
      <c r="F57" s="68"/>
      <c r="G57" s="68"/>
      <c r="H57" s="68"/>
      <c r="I57" s="69" t="e">
        <f t="shared" si="0"/>
        <v>#DIV/0!</v>
      </c>
      <c r="J57" s="70"/>
      <c r="K57" s="71" t="s">
        <v>8</v>
      </c>
    </row>
    <row r="58" spans="1:11" ht="20.399999999999999" customHeight="1" x14ac:dyDescent="0.3">
      <c r="B58" s="105" t="s">
        <v>64</v>
      </c>
      <c r="C58" s="106"/>
      <c r="D58" s="12" t="s">
        <v>169</v>
      </c>
      <c r="E58" s="68"/>
      <c r="F58" s="68"/>
      <c r="G58" s="68"/>
      <c r="H58" s="68"/>
      <c r="I58" s="69" t="e">
        <f>F58/E58</f>
        <v>#DIV/0!</v>
      </c>
      <c r="J58" s="70"/>
      <c r="K58" s="71" t="s">
        <v>8</v>
      </c>
    </row>
    <row r="59" spans="1:11" ht="20.399999999999999" customHeight="1" x14ac:dyDescent="0.3">
      <c r="B59" s="103" t="s">
        <v>107</v>
      </c>
      <c r="C59" s="104"/>
      <c r="D59" s="129" t="s">
        <v>106</v>
      </c>
      <c r="E59" s="68"/>
      <c r="F59" s="68"/>
      <c r="G59" s="68"/>
      <c r="H59" s="68"/>
      <c r="I59" s="69" t="e">
        <f t="shared" si="0"/>
        <v>#DIV/0!</v>
      </c>
      <c r="J59" s="70"/>
      <c r="K59" s="71" t="s">
        <v>8</v>
      </c>
    </row>
    <row r="60" spans="1:11" ht="20.399999999999999" customHeight="1" x14ac:dyDescent="0.3">
      <c r="B60" s="101" t="s">
        <v>109</v>
      </c>
      <c r="C60" s="102"/>
      <c r="D60" s="191" t="s">
        <v>108</v>
      </c>
      <c r="E60" s="68"/>
      <c r="F60" s="68"/>
      <c r="G60" s="68"/>
      <c r="H60" s="68"/>
      <c r="I60" s="69" t="e">
        <f t="shared" si="0"/>
        <v>#DIV/0!</v>
      </c>
      <c r="J60" s="70"/>
      <c r="K60" s="71" t="s">
        <v>8</v>
      </c>
    </row>
    <row r="61" spans="1:11" ht="28.05" customHeight="1" x14ac:dyDescent="0.3">
      <c r="B61" s="103" t="s">
        <v>110</v>
      </c>
      <c r="C61" s="104"/>
      <c r="D61" s="191"/>
      <c r="E61" s="68"/>
      <c r="F61" s="68"/>
      <c r="G61" s="68"/>
      <c r="H61" s="68"/>
      <c r="I61" s="69" t="e">
        <f t="shared" si="0"/>
        <v>#DIV/0!</v>
      </c>
      <c r="J61" s="70"/>
      <c r="K61" s="71" t="s">
        <v>8</v>
      </c>
    </row>
    <row r="62" spans="1:11" ht="20.399999999999999" customHeight="1" x14ac:dyDescent="0.3">
      <c r="B62" s="103" t="s">
        <v>111</v>
      </c>
      <c r="C62" s="104"/>
      <c r="D62" s="191"/>
      <c r="E62" s="68"/>
      <c r="F62" s="68"/>
      <c r="G62" s="68"/>
      <c r="H62" s="68"/>
      <c r="I62" s="69" t="e">
        <f t="shared" si="0"/>
        <v>#DIV/0!</v>
      </c>
      <c r="J62" s="70"/>
      <c r="K62" s="71" t="s">
        <v>8</v>
      </c>
    </row>
    <row r="63" spans="1:11" ht="20.399999999999999" customHeight="1" x14ac:dyDescent="0.3">
      <c r="A63" s="138"/>
      <c r="B63" s="103" t="s">
        <v>178</v>
      </c>
      <c r="C63" s="104"/>
      <c r="D63" s="12" t="s">
        <v>118</v>
      </c>
      <c r="E63" s="68"/>
      <c r="F63" s="68"/>
      <c r="G63" s="68"/>
      <c r="H63" s="68"/>
      <c r="I63" s="69" t="e">
        <f t="shared" si="0"/>
        <v>#DIV/0!</v>
      </c>
      <c r="J63" s="70"/>
      <c r="K63" s="71" t="s">
        <v>8</v>
      </c>
    </row>
    <row r="64" spans="1:11" ht="19.95" customHeight="1" x14ac:dyDescent="0.3">
      <c r="B64" s="101" t="s">
        <v>170</v>
      </c>
      <c r="C64" s="102"/>
      <c r="D64" s="12" t="s">
        <v>183</v>
      </c>
      <c r="E64" s="68"/>
      <c r="F64" s="68"/>
      <c r="G64" s="68"/>
      <c r="H64" s="68"/>
      <c r="I64" s="69" t="e">
        <f t="shared" si="0"/>
        <v>#DIV/0!</v>
      </c>
      <c r="J64" s="70"/>
      <c r="K64" s="71" t="s">
        <v>8</v>
      </c>
    </row>
    <row r="65" spans="1:11" ht="19.95" customHeight="1" x14ac:dyDescent="0.3">
      <c r="B65" s="101" t="s">
        <v>177</v>
      </c>
      <c r="C65" s="102"/>
      <c r="D65" s="12"/>
      <c r="E65" s="68"/>
      <c r="F65" s="68"/>
      <c r="G65" s="68"/>
      <c r="H65" s="68"/>
      <c r="I65" s="69" t="e">
        <f t="shared" si="0"/>
        <v>#DIV/0!</v>
      </c>
      <c r="J65" s="70"/>
      <c r="K65" s="71" t="s">
        <v>8</v>
      </c>
    </row>
    <row r="66" spans="1:11" ht="26.25" customHeight="1" x14ac:dyDescent="0.3">
      <c r="A66" s="138"/>
      <c r="B66" s="103" t="s">
        <v>171</v>
      </c>
      <c r="C66" s="106"/>
      <c r="D66" s="12" t="s">
        <v>172</v>
      </c>
      <c r="E66" s="68"/>
      <c r="F66" s="68"/>
      <c r="G66" s="68"/>
      <c r="H66" s="68"/>
      <c r="I66" s="69" t="e">
        <f t="shared" si="0"/>
        <v>#DIV/0!</v>
      </c>
      <c r="J66" s="70"/>
      <c r="K66" s="71" t="s">
        <v>8</v>
      </c>
    </row>
    <row r="67" spans="1:11" ht="20.399999999999999" customHeight="1" x14ac:dyDescent="0.3">
      <c r="B67" s="103" t="s">
        <v>62</v>
      </c>
      <c r="C67" s="104"/>
      <c r="D67" s="129" t="s">
        <v>120</v>
      </c>
      <c r="E67" s="68"/>
      <c r="F67" s="68"/>
      <c r="G67" s="68"/>
      <c r="H67" s="68"/>
      <c r="I67" s="69" t="e">
        <f t="shared" si="0"/>
        <v>#DIV/0!</v>
      </c>
      <c r="J67" s="70"/>
      <c r="K67" s="71" t="s">
        <v>8</v>
      </c>
    </row>
    <row r="68" spans="1:11" ht="20.399999999999999" customHeight="1" x14ac:dyDescent="0.3">
      <c r="B68" s="103" t="s">
        <v>125</v>
      </c>
      <c r="C68" s="104"/>
      <c r="D68" s="129" t="s">
        <v>128</v>
      </c>
      <c r="E68" s="68"/>
      <c r="F68" s="68"/>
      <c r="G68" s="68"/>
      <c r="H68" s="68"/>
      <c r="I68" s="69" t="e">
        <f t="shared" si="0"/>
        <v>#DIV/0!</v>
      </c>
      <c r="J68" s="70"/>
      <c r="K68" s="71" t="s">
        <v>8</v>
      </c>
    </row>
    <row r="69" spans="1:11" ht="20.399999999999999" customHeight="1" x14ac:dyDescent="0.3">
      <c r="B69" s="103" t="s">
        <v>123</v>
      </c>
      <c r="C69" s="104"/>
      <c r="D69" s="191" t="s">
        <v>122</v>
      </c>
      <c r="E69" s="68"/>
      <c r="F69" s="68"/>
      <c r="G69" s="68"/>
      <c r="H69" s="68"/>
      <c r="I69" s="69" t="e">
        <f t="shared" si="0"/>
        <v>#DIV/0!</v>
      </c>
      <c r="J69" s="70"/>
      <c r="K69" s="71" t="s">
        <v>8</v>
      </c>
    </row>
    <row r="70" spans="1:11" ht="20.399999999999999" customHeight="1" x14ac:dyDescent="0.3">
      <c r="A70" s="143"/>
      <c r="B70" s="103" t="s">
        <v>182</v>
      </c>
      <c r="C70" s="104"/>
      <c r="D70" s="191"/>
      <c r="E70" s="68"/>
      <c r="F70" s="68"/>
      <c r="G70" s="68"/>
      <c r="H70" s="68"/>
      <c r="I70" s="69" t="e">
        <f t="shared" si="0"/>
        <v>#DIV/0!</v>
      </c>
      <c r="J70" s="70"/>
      <c r="K70" s="71" t="s">
        <v>8</v>
      </c>
    </row>
    <row r="71" spans="1:11" ht="20.399999999999999" customHeight="1" x14ac:dyDescent="0.3">
      <c r="B71" s="103" t="s">
        <v>155</v>
      </c>
      <c r="C71" s="104"/>
      <c r="D71" s="129" t="s">
        <v>126</v>
      </c>
      <c r="E71" s="68"/>
      <c r="F71" s="68"/>
      <c r="G71" s="68"/>
      <c r="H71" s="68"/>
      <c r="I71" s="69" t="e">
        <f t="shared" si="0"/>
        <v>#DIV/0!</v>
      </c>
      <c r="J71" s="70"/>
      <c r="K71" s="71" t="s">
        <v>8</v>
      </c>
    </row>
    <row r="72" spans="1:11" ht="20.399999999999999" customHeight="1" thickBot="1" x14ac:dyDescent="0.35">
      <c r="A72" s="138"/>
      <c r="B72" s="182" t="s">
        <v>127</v>
      </c>
      <c r="C72" s="183"/>
      <c r="D72" s="68"/>
      <c r="E72" s="68"/>
      <c r="F72" s="68"/>
      <c r="G72" s="68"/>
      <c r="H72" s="68"/>
      <c r="I72" s="69" t="e">
        <f t="shared" si="0"/>
        <v>#DIV/0!</v>
      </c>
      <c r="J72" s="70"/>
      <c r="K72" s="71" t="s">
        <v>8</v>
      </c>
    </row>
    <row r="73" spans="1:11" ht="14.4" thickBot="1" x14ac:dyDescent="0.35">
      <c r="B73" s="141" t="s">
        <v>11</v>
      </c>
      <c r="C73" s="144"/>
      <c r="D73" s="142"/>
      <c r="E73" s="52">
        <f>SUM(E50:E72)</f>
        <v>0</v>
      </c>
      <c r="F73" s="52">
        <f>SUM(F50:F72)</f>
        <v>0</v>
      </c>
      <c r="G73" s="52">
        <f>SUM(G50:G72)</f>
        <v>0</v>
      </c>
      <c r="H73" s="52">
        <f>SUM(H50:H72)</f>
        <v>0</v>
      </c>
      <c r="I73" s="145"/>
      <c r="J73" s="142"/>
      <c r="K73" s="142"/>
    </row>
    <row r="74" spans="1:11" ht="14.4" thickBot="1" x14ac:dyDescent="0.35">
      <c r="B74" s="158" t="s">
        <v>201</v>
      </c>
      <c r="C74" s="144"/>
      <c r="D74" s="147"/>
      <c r="E74" s="148"/>
      <c r="F74" s="147"/>
      <c r="G74" s="147"/>
      <c r="H74" s="147"/>
      <c r="I74" s="149" t="e">
        <f>F73/E73</f>
        <v>#DIV/0!</v>
      </c>
      <c r="J74" s="150"/>
      <c r="K74" s="151"/>
    </row>
    <row r="75" spans="1:11" x14ac:dyDescent="0.3">
      <c r="B75" s="152" t="s">
        <v>176</v>
      </c>
      <c r="C75" s="150"/>
      <c r="D75" s="150"/>
      <c r="E75" s="150"/>
      <c r="F75" s="150"/>
      <c r="G75" s="150"/>
      <c r="H75" s="150"/>
      <c r="I75" s="150"/>
      <c r="J75" s="150"/>
      <c r="K75" s="151"/>
    </row>
    <row r="76" spans="1:11" x14ac:dyDescent="0.3">
      <c r="B76" s="152" t="s">
        <v>175</v>
      </c>
      <c r="C76" s="150"/>
      <c r="D76" s="150"/>
      <c r="E76" s="150"/>
      <c r="F76" s="150"/>
      <c r="G76" s="150"/>
      <c r="H76" s="153"/>
      <c r="I76" s="150"/>
      <c r="J76" s="150"/>
      <c r="K76" s="151"/>
    </row>
    <row r="77" spans="1:11" ht="53.55" customHeight="1" x14ac:dyDescent="0.3">
      <c r="A77" s="154"/>
      <c r="B77" s="141" t="s">
        <v>117</v>
      </c>
      <c r="C77" s="142"/>
      <c r="D77" s="142" t="s">
        <v>129</v>
      </c>
      <c r="E77" s="134" t="s">
        <v>9</v>
      </c>
      <c r="F77" s="134" t="s">
        <v>202</v>
      </c>
      <c r="G77" s="134" t="s">
        <v>140</v>
      </c>
      <c r="H77" s="134" t="s">
        <v>141</v>
      </c>
      <c r="I77" s="134" t="s">
        <v>10</v>
      </c>
      <c r="J77" s="134" t="s">
        <v>136</v>
      </c>
      <c r="K77" s="134" t="s">
        <v>133</v>
      </c>
    </row>
    <row r="78" spans="1:11" ht="20.399999999999999" customHeight="1" x14ac:dyDescent="0.3">
      <c r="B78" s="182" t="s">
        <v>180</v>
      </c>
      <c r="C78" s="183"/>
      <c r="D78" s="129" t="s">
        <v>116</v>
      </c>
      <c r="E78" s="68"/>
      <c r="F78" s="68"/>
      <c r="G78" s="68"/>
      <c r="H78" s="68"/>
      <c r="I78" s="69" t="e">
        <f t="shared" si="0"/>
        <v>#DIV/0!</v>
      </c>
      <c r="J78" s="70"/>
      <c r="K78" s="71" t="s">
        <v>8</v>
      </c>
    </row>
    <row r="79" spans="1:11" ht="20.399999999999999" customHeight="1" thickBot="1" x14ac:dyDescent="0.35">
      <c r="A79" s="138"/>
      <c r="B79" s="182" t="s">
        <v>179</v>
      </c>
      <c r="C79" s="183"/>
      <c r="D79" s="68"/>
      <c r="E79" s="68"/>
      <c r="F79" s="68"/>
      <c r="G79" s="68"/>
      <c r="H79" s="68"/>
      <c r="I79" s="69" t="e">
        <f t="shared" si="0"/>
        <v>#DIV/0!</v>
      </c>
      <c r="J79" s="70"/>
      <c r="K79" s="71" t="s">
        <v>8</v>
      </c>
    </row>
    <row r="80" spans="1:11" ht="14.4" thickBot="1" x14ac:dyDescent="0.35">
      <c r="B80" s="141" t="s">
        <v>11</v>
      </c>
      <c r="C80" s="144"/>
      <c r="D80" s="142"/>
      <c r="E80" s="52">
        <f>SUM(E78:E79)</f>
        <v>0</v>
      </c>
      <c r="F80" s="52">
        <f t="shared" ref="F80:H80" si="1">SUM(F78:F79)</f>
        <v>0</v>
      </c>
      <c r="G80" s="52">
        <f t="shared" si="1"/>
        <v>0</v>
      </c>
      <c r="H80" s="52">
        <f t="shared" si="1"/>
        <v>0</v>
      </c>
      <c r="I80" s="145" t="e">
        <f>F80/E80</f>
        <v>#DIV/0!</v>
      </c>
      <c r="J80" s="142"/>
      <c r="K80" s="142"/>
    </row>
    <row r="81" spans="1:16" x14ac:dyDescent="0.3">
      <c r="B81" s="152"/>
      <c r="C81" s="150"/>
      <c r="D81" s="150"/>
      <c r="E81" s="150"/>
      <c r="F81" s="150"/>
      <c r="G81" s="150"/>
      <c r="H81" s="150"/>
      <c r="I81" s="150"/>
      <c r="J81" s="150"/>
      <c r="K81" s="151"/>
    </row>
    <row r="82" spans="1:16" ht="55.2" x14ac:dyDescent="0.3">
      <c r="B82" s="155" t="s">
        <v>166</v>
      </c>
      <c r="C82" s="142" t="s">
        <v>129</v>
      </c>
      <c r="D82" s="134" t="s">
        <v>9</v>
      </c>
      <c r="E82" s="134" t="s">
        <v>136</v>
      </c>
      <c r="F82" s="150"/>
      <c r="G82" s="153"/>
      <c r="H82" s="150"/>
      <c r="I82" s="153"/>
      <c r="J82" s="150"/>
      <c r="K82" s="151"/>
      <c r="L82" s="121"/>
      <c r="M82" s="121"/>
      <c r="N82" s="121"/>
      <c r="O82" s="121"/>
      <c r="P82" s="121"/>
    </row>
    <row r="83" spans="1:16" x14ac:dyDescent="0.3">
      <c r="A83" s="156"/>
      <c r="B83" s="129" t="s">
        <v>163</v>
      </c>
      <c r="C83" s="129" t="s">
        <v>164</v>
      </c>
      <c r="D83" s="39"/>
      <c r="E83" s="109"/>
      <c r="F83" s="150"/>
      <c r="G83" s="150"/>
      <c r="H83" s="150"/>
      <c r="I83" s="150"/>
      <c r="J83" s="150"/>
      <c r="K83" s="151"/>
    </row>
    <row r="84" spans="1:16" x14ac:dyDescent="0.3">
      <c r="B84" s="129" t="s">
        <v>165</v>
      </c>
      <c r="C84" s="157"/>
      <c r="D84" s="39"/>
      <c r="E84" s="109"/>
      <c r="F84" s="150"/>
      <c r="G84" s="150"/>
      <c r="H84" s="150"/>
      <c r="I84" s="150"/>
      <c r="J84" s="150"/>
      <c r="K84" s="151"/>
    </row>
    <row r="85" spans="1:16" x14ac:dyDescent="0.3">
      <c r="B85" s="186" t="s">
        <v>11</v>
      </c>
      <c r="C85" s="187"/>
      <c r="D85" s="52">
        <f>SUM(D83:D84)</f>
        <v>0</v>
      </c>
      <c r="E85" s="52"/>
      <c r="F85" s="150"/>
      <c r="G85" s="150"/>
      <c r="H85" s="150"/>
      <c r="I85" s="150"/>
      <c r="J85" s="150"/>
      <c r="K85" s="151"/>
    </row>
    <row r="86" spans="1:16" x14ac:dyDescent="0.3">
      <c r="B86" s="159"/>
      <c r="C86" s="160"/>
      <c r="D86" s="160"/>
      <c r="E86" s="160"/>
      <c r="F86" s="160"/>
      <c r="G86" s="160"/>
      <c r="H86" s="160"/>
      <c r="I86" s="160"/>
      <c r="J86" s="160"/>
      <c r="K86" s="161"/>
    </row>
  </sheetData>
  <sheetProtection algorithmName="SHA-512" hashValue="/MuQ46b8yLI16RxTXt3LhRpaVlRTG119kTHlEaIPT6kX8DRjaiInGmaCbPwIhYq+VV1NKzl/Erzqrv22rHhx0Q==" saltValue="J/MzyPO5hNI7paWhsdatkw==" spinCount="100000" sheet="1" objects="1" scenarios="1"/>
  <mergeCells count="12">
    <mergeCell ref="B85:C85"/>
    <mergeCell ref="D54:D55"/>
    <mergeCell ref="D69:D70"/>
    <mergeCell ref="D60:D62"/>
    <mergeCell ref="B78:C78"/>
    <mergeCell ref="B79:C79"/>
    <mergeCell ref="B72:C72"/>
    <mergeCell ref="E7:F7"/>
    <mergeCell ref="H9:J9"/>
    <mergeCell ref="G13:I13"/>
    <mergeCell ref="G15:I15"/>
    <mergeCell ref="G17:I17"/>
  </mergeCells>
  <conditionalFormatting sqref="E73">
    <cfRule type="expression" dxfId="2" priority="2">
      <formula>NOT(E73=F73+G73+H73)</formula>
    </cfRule>
  </conditionalFormatting>
  <dataValidations count="1">
    <dataValidation type="list" allowBlank="1" showInputMessage="1" showErrorMessage="1" sqref="J13:J14 J17:J18 K22:K23" xr:uid="{8732D7E4-6CE6-4226-9567-E2C46601FBB7}">
      <formula1>"Valitse, Kyllä, Ei"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F1617C7-1A08-46E2-AD53-2A413F7B59AB}">
          <x14:formula1>
            <xm:f>Alasvetovalikot!$C$32:$C$34</xm:f>
          </x14:formula1>
          <xm:sqref>K78:K79 K50:K72</xm:sqref>
        </x14:dataValidation>
        <x14:dataValidation type="list" allowBlank="1" showInputMessage="1" showErrorMessage="1" xr:uid="{94A7E43E-E12C-4ED8-9F43-8EC9DB719CC2}">
          <x14:formula1>
            <xm:f>Alasvetovalikot!$B$48:$B$51</xm:f>
          </x14:formula1>
          <xm:sqref>D43 D26:D36 D38</xm:sqref>
        </x14:dataValidation>
        <x14:dataValidation type="list" allowBlank="1" showInputMessage="1" showErrorMessage="1" xr:uid="{EA570F15-73A3-4349-B39B-EF66EB7D0E14}">
          <x14:formula1>
            <xm:f>Alasvetovalikot!$C$22:$C$29</xm:f>
          </x14:formula1>
          <xm:sqref>E7</xm:sqref>
        </x14:dataValidation>
        <x14:dataValidation type="list" allowBlank="1" showInputMessage="1" showErrorMessage="1" xr:uid="{8E334EBF-DD6B-43EF-8C05-4A6EE72D7C7B}">
          <x14:formula1>
            <xm:f>Alasvetovalikot!$B$41:$B$45</xm:f>
          </x14:formula1>
          <xm:sqref>F6</xm:sqref>
        </x14:dataValidation>
        <x14:dataValidation type="list" allowBlank="1" showInputMessage="1" showErrorMessage="1" xr:uid="{E8E4B7D5-4D9A-422A-8A55-3939861998D3}">
          <x14:formula1>
            <xm:f>Alasvetovalikot!$B$32:$B$38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70A93-5D9B-4835-9553-F0CF6D146BA1}">
  <dimension ref="A2:X86"/>
  <sheetViews>
    <sheetView zoomScale="80" zoomScaleNormal="80" workbookViewId="0">
      <selection activeCell="C33" sqref="C33"/>
    </sheetView>
  </sheetViews>
  <sheetFormatPr defaultColWidth="9.109375" defaultRowHeight="13.8" x14ac:dyDescent="0.3"/>
  <cols>
    <col min="1" max="1" width="16.21875" style="67" customWidth="1"/>
    <col min="2" max="2" width="30.5546875" style="67" customWidth="1"/>
    <col min="3" max="3" width="19.44140625" style="67" customWidth="1"/>
    <col min="4" max="4" width="29" style="67" customWidth="1"/>
    <col min="5" max="5" width="18" style="67" customWidth="1"/>
    <col min="6" max="6" width="19.33203125" style="67" customWidth="1"/>
    <col min="7" max="7" width="18.109375" style="67" customWidth="1"/>
    <col min="8" max="8" width="21.44140625" style="67" customWidth="1"/>
    <col min="9" max="9" width="19.44140625" style="67" customWidth="1"/>
    <col min="10" max="10" width="47.44140625" style="67" customWidth="1"/>
    <col min="11" max="11" width="24.88671875" style="67" customWidth="1"/>
    <col min="12" max="12" width="9.109375" style="67" customWidth="1"/>
    <col min="13" max="16384" width="9.109375" style="67"/>
  </cols>
  <sheetData>
    <row r="2" spans="2:15" ht="17.399999999999999" x14ac:dyDescent="0.3">
      <c r="B2" s="29" t="s">
        <v>130</v>
      </c>
      <c r="F2" s="30"/>
    </row>
    <row r="3" spans="2:15" ht="14.4" x14ac:dyDescent="0.3">
      <c r="B3" s="48" t="s">
        <v>139</v>
      </c>
    </row>
    <row r="4" spans="2:15" ht="14.4" x14ac:dyDescent="0.3">
      <c r="B4" s="110"/>
    </row>
    <row r="5" spans="2:15" ht="15" x14ac:dyDescent="0.3">
      <c r="E5" s="111" t="s">
        <v>75</v>
      </c>
      <c r="F5" s="111" t="s">
        <v>76</v>
      </c>
      <c r="I5" s="112"/>
    </row>
    <row r="6" spans="2:15" ht="17.399999999999999" x14ac:dyDescent="0.3">
      <c r="B6" s="113" t="s">
        <v>77</v>
      </c>
      <c r="C6" s="114"/>
      <c r="D6" s="114"/>
      <c r="E6" s="115" t="s">
        <v>8</v>
      </c>
      <c r="F6" s="116" t="s">
        <v>85</v>
      </c>
      <c r="I6" s="31"/>
    </row>
    <row r="7" spans="2:15" ht="21.6" customHeight="1" x14ac:dyDescent="0.3">
      <c r="B7" s="117" t="s">
        <v>78</v>
      </c>
      <c r="C7" s="118"/>
      <c r="D7" s="119"/>
      <c r="E7" s="188" t="s">
        <v>8</v>
      </c>
      <c r="F7" s="189"/>
    </row>
    <row r="9" spans="2:15" ht="14.4" x14ac:dyDescent="0.3">
      <c r="H9" s="190"/>
      <c r="I9" s="190"/>
      <c r="J9" s="190"/>
      <c r="K9" s="120"/>
      <c r="L9" s="121"/>
    </row>
    <row r="10" spans="2:15" s="125" customFormat="1" ht="18.600000000000001" thickBot="1" x14ac:dyDescent="0.35">
      <c r="B10" s="122" t="s">
        <v>94</v>
      </c>
      <c r="C10" s="123"/>
      <c r="D10" s="123"/>
      <c r="E10" s="124"/>
      <c r="F10" s="124"/>
      <c r="G10" s="124"/>
      <c r="H10" s="124"/>
    </row>
    <row r="12" spans="2:15" ht="19.5" customHeight="1" x14ac:dyDescent="0.3">
      <c r="B12" s="126" t="s">
        <v>1</v>
      </c>
      <c r="C12" s="127"/>
      <c r="D12" s="128" t="s">
        <v>148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2:15" ht="16.95" customHeight="1" x14ac:dyDescent="0.3">
      <c r="B13" s="129" t="s">
        <v>158</v>
      </c>
      <c r="C13" s="162" t="s">
        <v>2</v>
      </c>
      <c r="D13" s="68"/>
      <c r="E13" s="121"/>
      <c r="F13" s="121"/>
      <c r="G13" s="190"/>
      <c r="H13" s="190"/>
      <c r="I13" s="190"/>
      <c r="J13" s="130"/>
      <c r="K13" s="121"/>
      <c r="L13" s="121"/>
      <c r="M13" s="121"/>
      <c r="N13" s="121"/>
      <c r="O13" s="121"/>
    </row>
    <row r="14" spans="2:15" ht="16.95" customHeight="1" x14ac:dyDescent="0.3">
      <c r="B14" s="129" t="s">
        <v>157</v>
      </c>
      <c r="C14" s="162" t="s">
        <v>2</v>
      </c>
      <c r="D14" s="68"/>
      <c r="E14" s="121"/>
      <c r="F14" s="121"/>
      <c r="G14" s="131"/>
      <c r="H14" s="131"/>
      <c r="I14" s="131"/>
      <c r="J14" s="130"/>
      <c r="K14" s="121"/>
      <c r="L14" s="121"/>
      <c r="M14" s="121"/>
      <c r="N14" s="121"/>
      <c r="O14" s="121"/>
    </row>
    <row r="15" spans="2:15" ht="16.95" customHeight="1" x14ac:dyDescent="0.3">
      <c r="B15" s="129" t="s">
        <v>3</v>
      </c>
      <c r="C15" s="162" t="s">
        <v>2</v>
      </c>
      <c r="D15" s="68"/>
      <c r="G15" s="190"/>
      <c r="H15" s="190"/>
      <c r="I15" s="190"/>
      <c r="J15" s="120"/>
      <c r="K15" s="121"/>
    </row>
    <row r="16" spans="2:15" ht="16.95" customHeight="1" x14ac:dyDescent="0.3">
      <c r="B16" s="129" t="s">
        <v>159</v>
      </c>
      <c r="C16" s="162" t="s">
        <v>2</v>
      </c>
      <c r="D16" s="68"/>
      <c r="G16" s="131"/>
      <c r="H16" s="131"/>
      <c r="I16" s="131"/>
      <c r="J16" s="120"/>
      <c r="K16" s="121"/>
    </row>
    <row r="17" spans="2:11" ht="16.95" customHeight="1" x14ac:dyDescent="0.3">
      <c r="B17" s="129" t="s">
        <v>4</v>
      </c>
      <c r="C17" s="162" t="s">
        <v>151</v>
      </c>
      <c r="D17" s="68"/>
      <c r="G17" s="190"/>
      <c r="H17" s="190"/>
      <c r="I17" s="190"/>
      <c r="J17" s="130"/>
      <c r="K17" s="121"/>
    </row>
    <row r="18" spans="2:11" ht="16.95" customHeight="1" x14ac:dyDescent="0.3">
      <c r="B18" s="129" t="s">
        <v>161</v>
      </c>
      <c r="C18" s="162" t="s">
        <v>151</v>
      </c>
      <c r="D18" s="68"/>
      <c r="G18" s="131"/>
      <c r="H18" s="131"/>
      <c r="I18" s="131"/>
      <c r="J18" s="130"/>
      <c r="K18" s="121"/>
    </row>
    <row r="19" spans="2:11" ht="16.95" customHeight="1" x14ac:dyDescent="0.3">
      <c r="B19" s="129" t="s">
        <v>5</v>
      </c>
      <c r="C19" s="162" t="s">
        <v>6</v>
      </c>
      <c r="D19" s="68"/>
    </row>
    <row r="20" spans="2:11" ht="16.95" customHeight="1" x14ac:dyDescent="0.3">
      <c r="B20" s="129" t="s">
        <v>160</v>
      </c>
      <c r="C20" s="162" t="s">
        <v>6</v>
      </c>
      <c r="D20" s="68"/>
    </row>
    <row r="21" spans="2:11" x14ac:dyDescent="0.3">
      <c r="B21" s="129" t="s">
        <v>174</v>
      </c>
      <c r="C21" s="39"/>
      <c r="D21" s="72"/>
    </row>
    <row r="22" spans="2:11" x14ac:dyDescent="0.3">
      <c r="H22" s="121"/>
      <c r="I22" s="121"/>
      <c r="J22" s="121"/>
      <c r="K22" s="130"/>
    </row>
    <row r="23" spans="2:11" ht="18.600000000000001" thickBot="1" x14ac:dyDescent="0.35">
      <c r="B23" s="122" t="s">
        <v>73</v>
      </c>
      <c r="C23" s="123"/>
      <c r="D23" s="123"/>
      <c r="E23" s="124"/>
      <c r="F23" s="124"/>
      <c r="G23" s="124"/>
      <c r="H23" s="124"/>
      <c r="I23" s="121"/>
      <c r="J23" s="121"/>
      <c r="K23" s="130"/>
    </row>
    <row r="24" spans="2:11" ht="14.4" x14ac:dyDescent="0.3">
      <c r="B24" s="132"/>
    </row>
    <row r="25" spans="2:11" ht="16.2" x14ac:dyDescent="0.3">
      <c r="B25" s="133" t="s">
        <v>15</v>
      </c>
      <c r="C25" s="134" t="s">
        <v>199</v>
      </c>
      <c r="D25" s="134" t="s">
        <v>144</v>
      </c>
    </row>
    <row r="26" spans="2:11" ht="17.399999999999999" customHeight="1" x14ac:dyDescent="0.3">
      <c r="B26" s="12" t="s">
        <v>32</v>
      </c>
      <c r="C26" s="99"/>
      <c r="D26" s="135" t="s">
        <v>8</v>
      </c>
    </row>
    <row r="27" spans="2:11" ht="17.399999999999999" customHeight="1" x14ac:dyDescent="0.3">
      <c r="B27" s="12" t="s">
        <v>23</v>
      </c>
      <c r="C27" s="99"/>
      <c r="D27" s="135" t="s">
        <v>8</v>
      </c>
    </row>
    <row r="28" spans="2:11" ht="17.399999999999999" customHeight="1" x14ac:dyDescent="0.3">
      <c r="B28" s="12" t="s">
        <v>24</v>
      </c>
      <c r="C28" s="99"/>
      <c r="D28" s="135" t="s">
        <v>8</v>
      </c>
    </row>
    <row r="29" spans="2:11" ht="17.399999999999999" customHeight="1" x14ac:dyDescent="0.3">
      <c r="B29" s="12" t="s">
        <v>25</v>
      </c>
      <c r="C29" s="99"/>
      <c r="D29" s="135" t="s">
        <v>8</v>
      </c>
    </row>
    <row r="30" spans="2:11" ht="17.399999999999999" customHeight="1" x14ac:dyDescent="0.3">
      <c r="B30" s="12" t="s">
        <v>26</v>
      </c>
      <c r="C30" s="99"/>
      <c r="D30" s="135" t="s">
        <v>8</v>
      </c>
    </row>
    <row r="31" spans="2:11" ht="17.399999999999999" customHeight="1" x14ac:dyDescent="0.3">
      <c r="B31" s="12" t="s">
        <v>27</v>
      </c>
      <c r="C31" s="99"/>
      <c r="D31" s="135" t="s">
        <v>8</v>
      </c>
    </row>
    <row r="32" spans="2:11" ht="17.399999999999999" customHeight="1" x14ac:dyDescent="0.3">
      <c r="B32" s="12" t="s">
        <v>28</v>
      </c>
      <c r="C32" s="99"/>
      <c r="D32" s="135" t="s">
        <v>8</v>
      </c>
    </row>
    <row r="33" spans="1:24" ht="17.399999999999999" customHeight="1" x14ac:dyDescent="0.3">
      <c r="B33" s="12" t="s">
        <v>29</v>
      </c>
      <c r="C33" s="99"/>
      <c r="D33" s="135" t="s">
        <v>8</v>
      </c>
    </row>
    <row r="34" spans="1:24" ht="22.5" customHeight="1" x14ac:dyDescent="0.3">
      <c r="B34" s="12" t="s">
        <v>30</v>
      </c>
      <c r="C34" s="99"/>
      <c r="D34" s="135" t="s">
        <v>8</v>
      </c>
    </row>
    <row r="35" spans="1:24" ht="19.95" customHeight="1" x14ac:dyDescent="0.3">
      <c r="B35" s="12" t="s">
        <v>31</v>
      </c>
      <c r="C35" s="99"/>
      <c r="D35" s="135" t="s">
        <v>8</v>
      </c>
    </row>
    <row r="36" spans="1:24" ht="17.399999999999999" customHeight="1" x14ac:dyDescent="0.3">
      <c r="B36" s="12" t="s">
        <v>33</v>
      </c>
      <c r="C36" s="99"/>
      <c r="D36" s="135" t="s">
        <v>8</v>
      </c>
    </row>
    <row r="37" spans="1:24" ht="17.399999999999999" customHeight="1" x14ac:dyDescent="0.3">
      <c r="B37" s="133" t="s">
        <v>15</v>
      </c>
      <c r="C37" s="134" t="s">
        <v>194</v>
      </c>
      <c r="D37" s="134" t="s">
        <v>144</v>
      </c>
    </row>
    <row r="38" spans="1:24" x14ac:dyDescent="0.3">
      <c r="B38" s="12" t="s">
        <v>193</v>
      </c>
      <c r="C38" s="99"/>
      <c r="D38" s="135" t="s">
        <v>8</v>
      </c>
    </row>
    <row r="40" spans="1:24" ht="18.600000000000001" thickBot="1" x14ac:dyDescent="0.35">
      <c r="B40" s="122" t="s">
        <v>74</v>
      </c>
      <c r="C40" s="123"/>
      <c r="D40" s="123"/>
      <c r="E40" s="124"/>
      <c r="F40" s="124"/>
      <c r="G40" s="124"/>
      <c r="H40" s="124"/>
    </row>
    <row r="42" spans="1:24" x14ac:dyDescent="0.3">
      <c r="B42" s="133" t="s">
        <v>17</v>
      </c>
      <c r="C42" s="134" t="s">
        <v>18</v>
      </c>
      <c r="D42" s="134" t="s">
        <v>144</v>
      </c>
    </row>
    <row r="43" spans="1:24" ht="17.399999999999999" customHeight="1" x14ac:dyDescent="0.3">
      <c r="B43" s="12" t="s">
        <v>19</v>
      </c>
      <c r="C43" s="99"/>
      <c r="D43" s="135" t="s">
        <v>8</v>
      </c>
    </row>
    <row r="45" spans="1:24" x14ac:dyDescent="0.3">
      <c r="V45" s="121"/>
      <c r="W45" s="121"/>
      <c r="X45" s="121"/>
    </row>
    <row r="46" spans="1:24" ht="18.600000000000001" thickBot="1" x14ac:dyDescent="0.35">
      <c r="A46" s="136"/>
      <c r="B46" s="122" t="s">
        <v>12</v>
      </c>
      <c r="C46" s="123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37"/>
      <c r="W46" s="137"/>
      <c r="X46" s="121"/>
    </row>
    <row r="47" spans="1:24" x14ac:dyDescent="0.3">
      <c r="B47" s="138"/>
      <c r="V47" s="121"/>
      <c r="W47" s="121"/>
      <c r="X47" s="121"/>
    </row>
    <row r="48" spans="1:24" x14ac:dyDescent="0.3">
      <c r="D48" s="139"/>
      <c r="F48" s="107" t="s">
        <v>197</v>
      </c>
      <c r="G48" s="107" t="s">
        <v>195</v>
      </c>
      <c r="H48" s="107" t="s">
        <v>196</v>
      </c>
      <c r="N48" s="139"/>
      <c r="V48" s="121"/>
      <c r="W48" s="121"/>
      <c r="X48" s="121"/>
    </row>
    <row r="49" spans="1:11" ht="59.25" customHeight="1" x14ac:dyDescent="0.3">
      <c r="A49" s="140"/>
      <c r="B49" s="141" t="s">
        <v>7</v>
      </c>
      <c r="C49" s="142"/>
      <c r="D49" s="142" t="s">
        <v>129</v>
      </c>
      <c r="E49" s="134" t="s">
        <v>9</v>
      </c>
      <c r="F49" s="134" t="s">
        <v>200</v>
      </c>
      <c r="G49" s="134" t="s">
        <v>140</v>
      </c>
      <c r="H49" s="134" t="s">
        <v>141</v>
      </c>
      <c r="I49" s="134" t="s">
        <v>10</v>
      </c>
      <c r="J49" s="134" t="s">
        <v>136</v>
      </c>
      <c r="K49" s="134" t="s">
        <v>133</v>
      </c>
    </row>
    <row r="50" spans="1:11" ht="20.399999999999999" customHeight="1" x14ac:dyDescent="0.3">
      <c r="B50" s="192" t="s">
        <v>61</v>
      </c>
      <c r="C50" s="193"/>
      <c r="D50" s="129" t="s">
        <v>99</v>
      </c>
      <c r="E50" s="68">
        <v>0</v>
      </c>
      <c r="F50" s="68"/>
      <c r="G50" s="68"/>
      <c r="H50" s="68"/>
      <c r="I50" s="69" t="e">
        <f>F50/E50</f>
        <v>#DIV/0!</v>
      </c>
      <c r="J50" s="70"/>
      <c r="K50" s="71" t="s">
        <v>8</v>
      </c>
    </row>
    <row r="51" spans="1:11" ht="20.399999999999999" customHeight="1" x14ac:dyDescent="0.3">
      <c r="B51" s="182" t="s">
        <v>162</v>
      </c>
      <c r="C51" s="183"/>
      <c r="D51" s="129" t="s">
        <v>100</v>
      </c>
      <c r="E51" s="68"/>
      <c r="F51" s="68"/>
      <c r="G51" s="68"/>
      <c r="H51" s="68"/>
      <c r="I51" s="69" t="e">
        <f t="shared" ref="I51:I79" si="0">F51/E51</f>
        <v>#DIV/0!</v>
      </c>
      <c r="J51" s="70"/>
      <c r="K51" s="71" t="s">
        <v>8</v>
      </c>
    </row>
    <row r="52" spans="1:11" ht="20.399999999999999" customHeight="1" x14ac:dyDescent="0.3">
      <c r="B52" s="182" t="s">
        <v>156</v>
      </c>
      <c r="C52" s="183"/>
      <c r="D52" s="129" t="s">
        <v>102</v>
      </c>
      <c r="E52" s="68"/>
      <c r="F52" s="68"/>
      <c r="G52" s="68"/>
      <c r="H52" s="68"/>
      <c r="I52" s="69" t="e">
        <f t="shared" si="0"/>
        <v>#DIV/0!</v>
      </c>
      <c r="J52" s="70"/>
      <c r="K52" s="71" t="s">
        <v>8</v>
      </c>
    </row>
    <row r="53" spans="1:11" ht="20.399999999999999" customHeight="1" x14ac:dyDescent="0.3">
      <c r="B53" s="182" t="s">
        <v>167</v>
      </c>
      <c r="C53" s="183"/>
      <c r="D53" s="12" t="s">
        <v>103</v>
      </c>
      <c r="E53" s="68"/>
      <c r="F53" s="68"/>
      <c r="G53" s="68"/>
      <c r="H53" s="68"/>
      <c r="I53" s="69" t="e">
        <f>F53/E53</f>
        <v>#DIV/0!</v>
      </c>
      <c r="J53" s="70"/>
      <c r="K53" s="71" t="s">
        <v>8</v>
      </c>
    </row>
    <row r="54" spans="1:11" ht="20.399999999999999" customHeight="1" x14ac:dyDescent="0.3">
      <c r="B54" s="182" t="s">
        <v>114</v>
      </c>
      <c r="C54" s="183"/>
      <c r="D54" s="191" t="s">
        <v>112</v>
      </c>
      <c r="E54" s="68"/>
      <c r="F54" s="68"/>
      <c r="G54" s="68"/>
      <c r="H54" s="68"/>
      <c r="I54" s="69" t="e">
        <f>F54/E54</f>
        <v>#DIV/0!</v>
      </c>
      <c r="J54" s="70"/>
      <c r="K54" s="71" t="s">
        <v>8</v>
      </c>
    </row>
    <row r="55" spans="1:11" ht="20.399999999999999" customHeight="1" x14ac:dyDescent="0.3">
      <c r="B55" s="182" t="s">
        <v>113</v>
      </c>
      <c r="C55" s="183"/>
      <c r="D55" s="191"/>
      <c r="E55" s="68"/>
      <c r="F55" s="68"/>
      <c r="G55" s="68"/>
      <c r="H55" s="68"/>
      <c r="I55" s="69" t="e">
        <f>F55/E55</f>
        <v>#DIV/0!</v>
      </c>
      <c r="J55" s="70"/>
      <c r="K55" s="71" t="s">
        <v>8</v>
      </c>
    </row>
    <row r="56" spans="1:11" ht="27.45" customHeight="1" x14ac:dyDescent="0.3">
      <c r="B56" s="184" t="s">
        <v>168</v>
      </c>
      <c r="C56" s="185"/>
      <c r="D56" s="12" t="s">
        <v>119</v>
      </c>
      <c r="E56" s="68"/>
      <c r="F56" s="68"/>
      <c r="G56" s="68"/>
      <c r="H56" s="68"/>
      <c r="I56" s="69" t="e">
        <f>F56/E56</f>
        <v>#DIV/0!</v>
      </c>
      <c r="J56" s="70"/>
      <c r="K56" s="71" t="s">
        <v>8</v>
      </c>
    </row>
    <row r="57" spans="1:11" ht="20.399999999999999" customHeight="1" x14ac:dyDescent="0.3">
      <c r="B57" s="182" t="s">
        <v>181</v>
      </c>
      <c r="C57" s="183"/>
      <c r="D57" s="12" t="s">
        <v>105</v>
      </c>
      <c r="E57" s="68"/>
      <c r="F57" s="68"/>
      <c r="G57" s="68"/>
      <c r="H57" s="68"/>
      <c r="I57" s="69" t="e">
        <f t="shared" si="0"/>
        <v>#DIV/0!</v>
      </c>
      <c r="J57" s="70"/>
      <c r="K57" s="71" t="s">
        <v>8</v>
      </c>
    </row>
    <row r="58" spans="1:11" ht="20.399999999999999" customHeight="1" x14ac:dyDescent="0.3">
      <c r="B58" s="184" t="s">
        <v>64</v>
      </c>
      <c r="C58" s="185"/>
      <c r="D58" s="12" t="s">
        <v>169</v>
      </c>
      <c r="E58" s="68"/>
      <c r="F58" s="68"/>
      <c r="G58" s="68"/>
      <c r="H58" s="68"/>
      <c r="I58" s="69" t="e">
        <f>F58/E58</f>
        <v>#DIV/0!</v>
      </c>
      <c r="J58" s="70"/>
      <c r="K58" s="71" t="s">
        <v>8</v>
      </c>
    </row>
    <row r="59" spans="1:11" ht="20.399999999999999" customHeight="1" x14ac:dyDescent="0.3">
      <c r="B59" s="182" t="s">
        <v>107</v>
      </c>
      <c r="C59" s="183"/>
      <c r="D59" s="129" t="s">
        <v>106</v>
      </c>
      <c r="E59" s="68"/>
      <c r="F59" s="68"/>
      <c r="G59" s="68"/>
      <c r="H59" s="68"/>
      <c r="I59" s="69" t="e">
        <f t="shared" si="0"/>
        <v>#DIV/0!</v>
      </c>
      <c r="J59" s="70"/>
      <c r="K59" s="71" t="s">
        <v>8</v>
      </c>
    </row>
    <row r="60" spans="1:11" ht="20.399999999999999" customHeight="1" x14ac:dyDescent="0.3">
      <c r="B60" s="101" t="s">
        <v>109</v>
      </c>
      <c r="C60" s="102"/>
      <c r="D60" s="191" t="s">
        <v>108</v>
      </c>
      <c r="E60" s="68"/>
      <c r="F60" s="68"/>
      <c r="G60" s="68"/>
      <c r="H60" s="68"/>
      <c r="I60" s="69" t="e">
        <f t="shared" si="0"/>
        <v>#DIV/0!</v>
      </c>
      <c r="J60" s="70"/>
      <c r="K60" s="71" t="s">
        <v>8</v>
      </c>
    </row>
    <row r="61" spans="1:11" ht="28.05" customHeight="1" x14ac:dyDescent="0.3">
      <c r="B61" s="182" t="s">
        <v>110</v>
      </c>
      <c r="C61" s="183"/>
      <c r="D61" s="191"/>
      <c r="E61" s="68"/>
      <c r="F61" s="68"/>
      <c r="G61" s="68"/>
      <c r="H61" s="68"/>
      <c r="I61" s="69" t="e">
        <f t="shared" si="0"/>
        <v>#DIV/0!</v>
      </c>
      <c r="J61" s="70"/>
      <c r="K61" s="71" t="s">
        <v>8</v>
      </c>
    </row>
    <row r="62" spans="1:11" ht="20.399999999999999" customHeight="1" x14ac:dyDescent="0.3">
      <c r="B62" s="182" t="s">
        <v>111</v>
      </c>
      <c r="C62" s="183"/>
      <c r="D62" s="191"/>
      <c r="E62" s="68"/>
      <c r="F62" s="68"/>
      <c r="G62" s="68"/>
      <c r="H62" s="68"/>
      <c r="I62" s="69" t="e">
        <f t="shared" si="0"/>
        <v>#DIV/0!</v>
      </c>
      <c r="J62" s="70"/>
      <c r="K62" s="71" t="s">
        <v>8</v>
      </c>
    </row>
    <row r="63" spans="1:11" ht="20.399999999999999" customHeight="1" x14ac:dyDescent="0.3">
      <c r="A63" s="138"/>
      <c r="B63" s="182" t="s">
        <v>178</v>
      </c>
      <c r="C63" s="183"/>
      <c r="D63" s="12" t="s">
        <v>118</v>
      </c>
      <c r="E63" s="68"/>
      <c r="F63" s="68"/>
      <c r="G63" s="68"/>
      <c r="H63" s="68"/>
      <c r="I63" s="69" t="e">
        <f t="shared" ref="I63:I72" si="1">F63/E63</f>
        <v>#DIV/0!</v>
      </c>
      <c r="J63" s="70"/>
      <c r="K63" s="71" t="s">
        <v>8</v>
      </c>
    </row>
    <row r="64" spans="1:11" ht="19.95" customHeight="1" x14ac:dyDescent="0.3">
      <c r="B64" s="101" t="s">
        <v>170</v>
      </c>
      <c r="C64" s="102"/>
      <c r="D64" s="12" t="s">
        <v>183</v>
      </c>
      <c r="E64" s="68"/>
      <c r="F64" s="68"/>
      <c r="G64" s="68"/>
      <c r="H64" s="68"/>
      <c r="I64" s="69" t="e">
        <f t="shared" si="1"/>
        <v>#DIV/0!</v>
      </c>
      <c r="J64" s="70"/>
      <c r="K64" s="71" t="s">
        <v>8</v>
      </c>
    </row>
    <row r="65" spans="1:11" ht="19.95" customHeight="1" x14ac:dyDescent="0.3">
      <c r="B65" s="101" t="s">
        <v>177</v>
      </c>
      <c r="C65" s="102"/>
      <c r="D65" s="12"/>
      <c r="E65" s="68"/>
      <c r="F65" s="68"/>
      <c r="G65" s="68"/>
      <c r="H65" s="68"/>
      <c r="I65" s="69" t="e">
        <f>F65/E65</f>
        <v>#DIV/0!</v>
      </c>
      <c r="J65" s="70"/>
      <c r="K65" s="71" t="s">
        <v>8</v>
      </c>
    </row>
    <row r="66" spans="1:11" ht="26.25" customHeight="1" x14ac:dyDescent="0.3">
      <c r="A66" s="138"/>
      <c r="B66" s="184" t="s">
        <v>171</v>
      </c>
      <c r="C66" s="185"/>
      <c r="D66" s="12" t="s">
        <v>172</v>
      </c>
      <c r="E66" s="68"/>
      <c r="F66" s="68"/>
      <c r="G66" s="68"/>
      <c r="H66" s="68"/>
      <c r="I66" s="69" t="e">
        <f t="shared" si="1"/>
        <v>#DIV/0!</v>
      </c>
      <c r="J66" s="70"/>
      <c r="K66" s="71" t="s">
        <v>8</v>
      </c>
    </row>
    <row r="67" spans="1:11" ht="20.399999999999999" customHeight="1" x14ac:dyDescent="0.3">
      <c r="B67" s="182" t="s">
        <v>62</v>
      </c>
      <c r="C67" s="183"/>
      <c r="D67" s="129" t="s">
        <v>120</v>
      </c>
      <c r="E67" s="68"/>
      <c r="F67" s="68"/>
      <c r="G67" s="68"/>
      <c r="H67" s="68"/>
      <c r="I67" s="69" t="e">
        <f t="shared" si="1"/>
        <v>#DIV/0!</v>
      </c>
      <c r="J67" s="70"/>
      <c r="K67" s="71" t="s">
        <v>8</v>
      </c>
    </row>
    <row r="68" spans="1:11" ht="20.399999999999999" customHeight="1" x14ac:dyDescent="0.3">
      <c r="B68" s="182" t="s">
        <v>125</v>
      </c>
      <c r="C68" s="183"/>
      <c r="D68" s="129" t="s">
        <v>128</v>
      </c>
      <c r="E68" s="68"/>
      <c r="F68" s="68"/>
      <c r="G68" s="68"/>
      <c r="H68" s="68"/>
      <c r="I68" s="69" t="e">
        <f t="shared" si="1"/>
        <v>#DIV/0!</v>
      </c>
      <c r="J68" s="70"/>
      <c r="K68" s="71" t="s">
        <v>8</v>
      </c>
    </row>
    <row r="69" spans="1:11" ht="20.399999999999999" customHeight="1" x14ac:dyDescent="0.3">
      <c r="B69" s="182" t="s">
        <v>123</v>
      </c>
      <c r="C69" s="183"/>
      <c r="D69" s="191" t="s">
        <v>122</v>
      </c>
      <c r="E69" s="68"/>
      <c r="F69" s="68"/>
      <c r="G69" s="68"/>
      <c r="H69" s="68"/>
      <c r="I69" s="69" t="e">
        <f t="shared" si="1"/>
        <v>#DIV/0!</v>
      </c>
      <c r="J69" s="70"/>
      <c r="K69" s="71" t="s">
        <v>8</v>
      </c>
    </row>
    <row r="70" spans="1:11" ht="20.399999999999999" customHeight="1" x14ac:dyDescent="0.3">
      <c r="A70" s="143"/>
      <c r="B70" s="182" t="s">
        <v>182</v>
      </c>
      <c r="C70" s="183"/>
      <c r="D70" s="191"/>
      <c r="E70" s="68"/>
      <c r="F70" s="68"/>
      <c r="G70" s="68"/>
      <c r="H70" s="68"/>
      <c r="I70" s="69" t="e">
        <f t="shared" si="1"/>
        <v>#DIV/0!</v>
      </c>
      <c r="J70" s="70"/>
      <c r="K70" s="71" t="s">
        <v>8</v>
      </c>
    </row>
    <row r="71" spans="1:11" ht="20.399999999999999" customHeight="1" x14ac:dyDescent="0.3">
      <c r="B71" s="182" t="s">
        <v>155</v>
      </c>
      <c r="C71" s="183"/>
      <c r="D71" s="129" t="s">
        <v>126</v>
      </c>
      <c r="E71" s="68"/>
      <c r="F71" s="68"/>
      <c r="G71" s="68"/>
      <c r="H71" s="68"/>
      <c r="I71" s="69" t="e">
        <f t="shared" si="1"/>
        <v>#DIV/0!</v>
      </c>
      <c r="J71" s="70"/>
      <c r="K71" s="71" t="s">
        <v>8</v>
      </c>
    </row>
    <row r="72" spans="1:11" ht="20.399999999999999" customHeight="1" thickBot="1" x14ac:dyDescent="0.35">
      <c r="A72" s="138"/>
      <c r="B72" s="182" t="s">
        <v>127</v>
      </c>
      <c r="C72" s="183"/>
      <c r="D72" s="68"/>
      <c r="E72" s="68"/>
      <c r="F72" s="68"/>
      <c r="G72" s="68"/>
      <c r="H72" s="68"/>
      <c r="I72" s="69" t="e">
        <f t="shared" si="1"/>
        <v>#DIV/0!</v>
      </c>
      <c r="J72" s="70"/>
      <c r="K72" s="71" t="s">
        <v>8</v>
      </c>
    </row>
    <row r="73" spans="1:11" ht="14.4" thickBot="1" x14ac:dyDescent="0.35">
      <c r="B73" s="141" t="s">
        <v>11</v>
      </c>
      <c r="C73" s="144"/>
      <c r="D73" s="142"/>
      <c r="E73" s="52">
        <f>SUM(E50:E72)</f>
        <v>0</v>
      </c>
      <c r="F73" s="52">
        <f>SUM(F50:F72)</f>
        <v>0</v>
      </c>
      <c r="G73" s="52">
        <f>SUM(G50:G72)</f>
        <v>0</v>
      </c>
      <c r="H73" s="52">
        <f>SUM(H50:H72)</f>
        <v>0</v>
      </c>
      <c r="I73" s="145"/>
      <c r="J73" s="142"/>
      <c r="K73" s="142"/>
    </row>
    <row r="74" spans="1:11" ht="14.4" thickBot="1" x14ac:dyDescent="0.35">
      <c r="B74" s="158" t="s">
        <v>201</v>
      </c>
      <c r="C74" s="144"/>
      <c r="D74" s="147"/>
      <c r="E74" s="148"/>
      <c r="F74" s="147"/>
      <c r="G74" s="147"/>
      <c r="H74" s="147"/>
      <c r="I74" s="149" t="e">
        <f>F73/E73</f>
        <v>#DIV/0!</v>
      </c>
      <c r="J74" s="150"/>
      <c r="K74" s="151"/>
    </row>
    <row r="75" spans="1:11" x14ac:dyDescent="0.3">
      <c r="B75" s="152" t="s">
        <v>176</v>
      </c>
      <c r="C75" s="150"/>
      <c r="D75" s="150"/>
      <c r="E75" s="150"/>
      <c r="F75" s="150"/>
      <c r="G75" s="150"/>
      <c r="H75" s="150"/>
      <c r="I75" s="150"/>
      <c r="J75" s="150"/>
      <c r="K75" s="151"/>
    </row>
    <row r="76" spans="1:11" x14ac:dyDescent="0.3">
      <c r="B76" s="152" t="s">
        <v>175</v>
      </c>
      <c r="C76" s="150"/>
      <c r="D76" s="150"/>
      <c r="E76" s="150"/>
      <c r="F76" s="150"/>
      <c r="G76" s="150"/>
      <c r="H76" s="153"/>
      <c r="I76" s="150"/>
      <c r="J76" s="150"/>
      <c r="K76" s="151"/>
    </row>
    <row r="77" spans="1:11" ht="53.55" customHeight="1" x14ac:dyDescent="0.3">
      <c r="A77" s="154"/>
      <c r="B77" s="141" t="s">
        <v>117</v>
      </c>
      <c r="C77" s="142"/>
      <c r="D77" s="142" t="s">
        <v>129</v>
      </c>
      <c r="E77" s="134" t="s">
        <v>9</v>
      </c>
      <c r="F77" s="134" t="s">
        <v>202</v>
      </c>
      <c r="G77" s="134" t="s">
        <v>140</v>
      </c>
      <c r="H77" s="134" t="s">
        <v>141</v>
      </c>
      <c r="I77" s="134" t="s">
        <v>10</v>
      </c>
      <c r="J77" s="134" t="s">
        <v>136</v>
      </c>
      <c r="K77" s="134" t="s">
        <v>133</v>
      </c>
    </row>
    <row r="78" spans="1:11" ht="20.399999999999999" customHeight="1" x14ac:dyDescent="0.3">
      <c r="B78" s="182" t="s">
        <v>180</v>
      </c>
      <c r="C78" s="183"/>
      <c r="D78" s="129" t="s">
        <v>116</v>
      </c>
      <c r="E78" s="68"/>
      <c r="F78" s="68"/>
      <c r="G78" s="68"/>
      <c r="H78" s="68"/>
      <c r="I78" s="69" t="e">
        <f t="shared" si="0"/>
        <v>#DIV/0!</v>
      </c>
      <c r="J78" s="70"/>
      <c r="K78" s="71" t="s">
        <v>8</v>
      </c>
    </row>
    <row r="79" spans="1:11" ht="20.399999999999999" customHeight="1" thickBot="1" x14ac:dyDescent="0.35">
      <c r="A79" s="138"/>
      <c r="B79" s="182" t="s">
        <v>179</v>
      </c>
      <c r="C79" s="183"/>
      <c r="D79" s="68"/>
      <c r="E79" s="68"/>
      <c r="F79" s="68"/>
      <c r="G79" s="68"/>
      <c r="H79" s="68"/>
      <c r="I79" s="69" t="e">
        <f t="shared" si="0"/>
        <v>#DIV/0!</v>
      </c>
      <c r="J79" s="70"/>
      <c r="K79" s="71" t="s">
        <v>8</v>
      </c>
    </row>
    <row r="80" spans="1:11" ht="14.4" thickBot="1" x14ac:dyDescent="0.35">
      <c r="B80" s="141" t="s">
        <v>11</v>
      </c>
      <c r="C80" s="144"/>
      <c r="D80" s="142"/>
      <c r="E80" s="52">
        <f>SUM(E78:E79)</f>
        <v>0</v>
      </c>
      <c r="F80" s="52">
        <f t="shared" ref="F80:H80" si="2">SUM(F78:F79)</f>
        <v>0</v>
      </c>
      <c r="G80" s="52">
        <f t="shared" si="2"/>
        <v>0</v>
      </c>
      <c r="H80" s="52">
        <f t="shared" si="2"/>
        <v>0</v>
      </c>
      <c r="I80" s="145" t="e">
        <f>F80/E80</f>
        <v>#DIV/0!</v>
      </c>
      <c r="J80" s="142"/>
      <c r="K80" s="142"/>
    </row>
    <row r="81" spans="1:16" x14ac:dyDescent="0.3">
      <c r="B81" s="152"/>
      <c r="C81" s="150"/>
      <c r="D81" s="150"/>
      <c r="E81" s="150"/>
      <c r="F81" s="150"/>
      <c r="G81" s="150"/>
      <c r="H81" s="150"/>
      <c r="I81" s="150"/>
      <c r="J81" s="150"/>
      <c r="K81" s="151"/>
    </row>
    <row r="82" spans="1:16" ht="55.2" x14ac:dyDescent="0.3">
      <c r="B82" s="155" t="s">
        <v>166</v>
      </c>
      <c r="C82" s="142" t="s">
        <v>129</v>
      </c>
      <c r="D82" s="134" t="s">
        <v>9</v>
      </c>
      <c r="E82" s="134" t="s">
        <v>136</v>
      </c>
      <c r="F82" s="150"/>
      <c r="G82" s="153"/>
      <c r="H82" s="150"/>
      <c r="I82" s="153"/>
      <c r="J82" s="150"/>
      <c r="K82" s="151"/>
      <c r="L82" s="121"/>
      <c r="M82" s="121"/>
      <c r="N82" s="121"/>
      <c r="O82" s="121"/>
      <c r="P82" s="121"/>
    </row>
    <row r="83" spans="1:16" x14ac:dyDescent="0.3">
      <c r="A83" s="156"/>
      <c r="B83" s="129" t="s">
        <v>163</v>
      </c>
      <c r="C83" s="129" t="s">
        <v>164</v>
      </c>
      <c r="D83" s="39"/>
      <c r="E83" s="109"/>
      <c r="F83" s="150"/>
      <c r="G83" s="150"/>
      <c r="H83" s="150"/>
      <c r="I83" s="150"/>
      <c r="J83" s="150"/>
      <c r="K83" s="151"/>
    </row>
    <row r="84" spans="1:16" x14ac:dyDescent="0.3">
      <c r="B84" s="129" t="s">
        <v>165</v>
      </c>
      <c r="C84" s="157"/>
      <c r="D84" s="39"/>
      <c r="E84" s="109"/>
      <c r="F84" s="150"/>
      <c r="G84" s="150"/>
      <c r="H84" s="150"/>
      <c r="I84" s="150"/>
      <c r="J84" s="150"/>
      <c r="K84" s="151"/>
    </row>
    <row r="85" spans="1:16" x14ac:dyDescent="0.3">
      <c r="B85" s="186" t="s">
        <v>11</v>
      </c>
      <c r="C85" s="187"/>
      <c r="D85" s="52">
        <f>SUM(D83:D84)</f>
        <v>0</v>
      </c>
      <c r="E85" s="52"/>
      <c r="F85" s="150"/>
      <c r="G85" s="150"/>
      <c r="H85" s="150"/>
      <c r="I85" s="150"/>
      <c r="J85" s="150"/>
      <c r="K85" s="151"/>
    </row>
    <row r="86" spans="1:16" x14ac:dyDescent="0.3">
      <c r="B86" s="159"/>
      <c r="C86" s="160"/>
      <c r="D86" s="160"/>
      <c r="E86" s="160"/>
      <c r="F86" s="160"/>
      <c r="G86" s="160"/>
      <c r="H86" s="160"/>
      <c r="I86" s="160"/>
      <c r="J86" s="160"/>
      <c r="K86" s="161"/>
    </row>
  </sheetData>
  <sheetProtection algorithmName="SHA-512" hashValue="OdAXhjdfk2cFgUd+GBJ6UWVQMXjeZjd8L+baJIEYhFjB+PFAETByjyUhLl7eUblbDHSgRbyX78gykYG85D7/yg==" saltValue="a5+Z/5ooS6ySacu/d5Lc+A==" spinCount="100000" sheet="1" selectLockedCells="1"/>
  <mergeCells count="31">
    <mergeCell ref="B85:C85"/>
    <mergeCell ref="E7:F7"/>
    <mergeCell ref="G17:I17"/>
    <mergeCell ref="G13:I13"/>
    <mergeCell ref="G15:I15"/>
    <mergeCell ref="H9:J9"/>
    <mergeCell ref="D69:D70"/>
    <mergeCell ref="B70:C70"/>
    <mergeCell ref="B63:C63"/>
    <mergeCell ref="B56:C56"/>
    <mergeCell ref="D60:D62"/>
    <mergeCell ref="D54:D55"/>
    <mergeCell ref="B50:C50"/>
    <mergeCell ref="B51:C51"/>
    <mergeCell ref="B52:C52"/>
    <mergeCell ref="B53:C53"/>
    <mergeCell ref="B57:C57"/>
    <mergeCell ref="B59:C59"/>
    <mergeCell ref="B61:C61"/>
    <mergeCell ref="B62:C62"/>
    <mergeCell ref="B54:C54"/>
    <mergeCell ref="B55:C55"/>
    <mergeCell ref="B58:C58"/>
    <mergeCell ref="B78:C78"/>
    <mergeCell ref="B79:C79"/>
    <mergeCell ref="B66:C66"/>
    <mergeCell ref="B69:C69"/>
    <mergeCell ref="B71:C71"/>
    <mergeCell ref="B68:C68"/>
    <mergeCell ref="B67:C67"/>
    <mergeCell ref="B72:C72"/>
  </mergeCells>
  <conditionalFormatting sqref="E73">
    <cfRule type="expression" dxfId="19" priority="3">
      <formula>NOT(E73=F73+G73+H73)</formula>
    </cfRule>
  </conditionalFormatting>
  <dataValidations count="1">
    <dataValidation type="list" allowBlank="1" showInputMessage="1" showErrorMessage="1" sqref="J13:J14 J17:J18 K22:K23" xr:uid="{2E3A1EAB-DDEA-496B-B63B-75E2FC0731CB}">
      <formula1>"Valitse, Kyllä, Ei"</formula1>
    </dataValidation>
  </dataValidations>
  <pageMargins left="0.7" right="0.7" top="0.75" bottom="0.75" header="0.3" footer="0.3"/>
  <pageSetup paperSize="9" orientation="portrait" horizontalDpi="30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FC6C401-9A84-4511-B280-1F7FB555BAD1}">
          <x14:formula1>
            <xm:f>Alasvetovalikot!$B$32:$B$38</xm:f>
          </x14:formula1>
          <xm:sqref>E6</xm:sqref>
        </x14:dataValidation>
        <x14:dataValidation type="list" allowBlank="1" showInputMessage="1" showErrorMessage="1" xr:uid="{43BDD169-58F5-4130-AE5B-18E4D65992CB}">
          <x14:formula1>
            <xm:f>Alasvetovalikot!$B$41:$B$45</xm:f>
          </x14:formula1>
          <xm:sqref>F6</xm:sqref>
        </x14:dataValidation>
        <x14:dataValidation type="list" allowBlank="1" showInputMessage="1" showErrorMessage="1" xr:uid="{E7E9FC23-6343-44E4-B502-CCD145620292}">
          <x14:formula1>
            <xm:f>Alasvetovalikot!$C$22:$C$29</xm:f>
          </x14:formula1>
          <xm:sqref>E7</xm:sqref>
        </x14:dataValidation>
        <x14:dataValidation type="list" allowBlank="1" showInputMessage="1" showErrorMessage="1" xr:uid="{0108A772-395A-426B-A5F0-3A6A631CE5B1}">
          <x14:formula1>
            <xm:f>Alasvetovalikot!$B$48:$B$51</xm:f>
          </x14:formula1>
          <xm:sqref>D43 D26:D36 D38</xm:sqref>
        </x14:dataValidation>
        <x14:dataValidation type="list" allowBlank="1" showInputMessage="1" showErrorMessage="1" xr:uid="{B4BF49B0-46E8-4DB0-9173-8AFE9B978E84}">
          <x14:formula1>
            <xm:f>Alasvetovalikot!$C$32:$C$34</xm:f>
          </x14:formula1>
          <xm:sqref>K78:K79 K50:K72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D417C-DDDD-4BA5-85BA-CDFCA1FAADAE}">
  <dimension ref="A2:X86"/>
  <sheetViews>
    <sheetView zoomScale="80" zoomScaleNormal="80" workbookViewId="0">
      <selection activeCell="G6" sqref="G6"/>
    </sheetView>
  </sheetViews>
  <sheetFormatPr defaultColWidth="9.109375" defaultRowHeight="13.8" x14ac:dyDescent="0.3"/>
  <cols>
    <col min="1" max="1" width="19.21875" style="67" customWidth="1"/>
    <col min="2" max="2" width="30.5546875" style="67" customWidth="1"/>
    <col min="3" max="3" width="21.21875" style="67" customWidth="1"/>
    <col min="4" max="4" width="29" style="67" customWidth="1"/>
    <col min="5" max="5" width="18" style="67" customWidth="1"/>
    <col min="6" max="6" width="19.33203125" style="67" customWidth="1"/>
    <col min="7" max="7" width="18.109375" style="67" customWidth="1"/>
    <col min="8" max="8" width="21.44140625" style="67" customWidth="1"/>
    <col min="9" max="9" width="19.44140625" style="67" customWidth="1"/>
    <col min="10" max="10" width="47.44140625" style="67" customWidth="1"/>
    <col min="11" max="11" width="24.88671875" style="67" customWidth="1"/>
    <col min="12" max="16384" width="9.109375" style="67"/>
  </cols>
  <sheetData>
    <row r="2" spans="2:15" ht="17.399999999999999" x14ac:dyDescent="0.3">
      <c r="B2" s="29" t="s">
        <v>130</v>
      </c>
      <c r="F2" s="30"/>
    </row>
    <row r="3" spans="2:15" ht="14.4" x14ac:dyDescent="0.3">
      <c r="B3" s="48" t="s">
        <v>139</v>
      </c>
    </row>
    <row r="4" spans="2:15" ht="14.4" x14ac:dyDescent="0.3">
      <c r="B4" s="110"/>
    </row>
    <row r="5" spans="2:15" ht="19.5" customHeight="1" x14ac:dyDescent="0.3">
      <c r="E5" s="111" t="s">
        <v>75</v>
      </c>
      <c r="F5" s="111" t="s">
        <v>76</v>
      </c>
      <c r="I5" s="112"/>
    </row>
    <row r="6" spans="2:15" ht="17.399999999999999" x14ac:dyDescent="0.3">
      <c r="B6" s="113" t="s">
        <v>77</v>
      </c>
      <c r="C6" s="114"/>
      <c r="D6" s="114"/>
      <c r="E6" s="115" t="s">
        <v>8</v>
      </c>
      <c r="F6" s="116" t="s">
        <v>85</v>
      </c>
      <c r="I6" s="31"/>
    </row>
    <row r="7" spans="2:15" ht="21.6" customHeight="1" x14ac:dyDescent="0.3">
      <c r="B7" s="117" t="s">
        <v>78</v>
      </c>
      <c r="C7" s="118"/>
      <c r="D7" s="119"/>
      <c r="E7" s="188" t="s">
        <v>8</v>
      </c>
      <c r="F7" s="189"/>
    </row>
    <row r="9" spans="2:15" ht="14.4" x14ac:dyDescent="0.3">
      <c r="H9" s="190"/>
      <c r="I9" s="190"/>
      <c r="J9" s="190"/>
      <c r="K9" s="120"/>
      <c r="L9" s="121"/>
    </row>
    <row r="10" spans="2:15" s="125" customFormat="1" ht="18.600000000000001" thickBot="1" x14ac:dyDescent="0.35">
      <c r="B10" s="122" t="s">
        <v>94</v>
      </c>
      <c r="C10" s="123"/>
      <c r="D10" s="123"/>
      <c r="E10" s="124"/>
      <c r="F10" s="124"/>
      <c r="G10" s="124"/>
      <c r="H10" s="124"/>
    </row>
    <row r="12" spans="2:15" ht="19.5" customHeight="1" x14ac:dyDescent="0.3">
      <c r="B12" s="126" t="s">
        <v>1</v>
      </c>
      <c r="C12" s="127"/>
      <c r="D12" s="128" t="s">
        <v>148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2:15" ht="16.95" customHeight="1" x14ac:dyDescent="0.3">
      <c r="B13" s="129" t="s">
        <v>158</v>
      </c>
      <c r="C13" s="162" t="s">
        <v>2</v>
      </c>
      <c r="D13" s="68"/>
      <c r="E13" s="121"/>
      <c r="F13" s="121"/>
      <c r="G13" s="190"/>
      <c r="H13" s="190"/>
      <c r="I13" s="190"/>
      <c r="J13" s="130"/>
      <c r="K13" s="121"/>
      <c r="L13" s="121"/>
      <c r="M13" s="121"/>
      <c r="N13" s="121"/>
      <c r="O13" s="121"/>
    </row>
    <row r="14" spans="2:15" ht="16.95" customHeight="1" x14ac:dyDescent="0.3">
      <c r="B14" s="129" t="s">
        <v>157</v>
      </c>
      <c r="C14" s="162" t="s">
        <v>2</v>
      </c>
      <c r="D14" s="68"/>
      <c r="E14" s="121"/>
      <c r="F14" s="121"/>
      <c r="G14" s="131"/>
      <c r="H14" s="131"/>
      <c r="I14" s="131"/>
      <c r="J14" s="130"/>
      <c r="K14" s="121"/>
      <c r="L14" s="121"/>
      <c r="M14" s="121"/>
      <c r="N14" s="121"/>
      <c r="O14" s="121"/>
    </row>
    <row r="15" spans="2:15" ht="16.95" customHeight="1" x14ac:dyDescent="0.3">
      <c r="B15" s="129" t="s">
        <v>3</v>
      </c>
      <c r="C15" s="162" t="s">
        <v>2</v>
      </c>
      <c r="D15" s="68"/>
      <c r="G15" s="190"/>
      <c r="H15" s="190"/>
      <c r="I15" s="190"/>
      <c r="J15" s="120"/>
      <c r="K15" s="121"/>
    </row>
    <row r="16" spans="2:15" ht="16.95" customHeight="1" x14ac:dyDescent="0.3">
      <c r="B16" s="129" t="s">
        <v>159</v>
      </c>
      <c r="C16" s="162" t="s">
        <v>2</v>
      </c>
      <c r="D16" s="68"/>
      <c r="G16" s="131"/>
      <c r="H16" s="131"/>
      <c r="I16" s="131"/>
      <c r="J16" s="120"/>
      <c r="K16" s="121"/>
    </row>
    <row r="17" spans="2:11" ht="16.95" customHeight="1" x14ac:dyDescent="0.3">
      <c r="B17" s="129" t="s">
        <v>4</v>
      </c>
      <c r="C17" s="162" t="s">
        <v>151</v>
      </c>
      <c r="D17" s="68"/>
      <c r="G17" s="190"/>
      <c r="H17" s="190"/>
      <c r="I17" s="190"/>
      <c r="J17" s="130"/>
      <c r="K17" s="121"/>
    </row>
    <row r="18" spans="2:11" ht="16.95" customHeight="1" x14ac:dyDescent="0.3">
      <c r="B18" s="129" t="s">
        <v>161</v>
      </c>
      <c r="C18" s="162" t="s">
        <v>151</v>
      </c>
      <c r="D18" s="68"/>
      <c r="G18" s="131"/>
      <c r="H18" s="131"/>
      <c r="I18" s="131"/>
      <c r="J18" s="130"/>
      <c r="K18" s="121"/>
    </row>
    <row r="19" spans="2:11" ht="16.95" customHeight="1" x14ac:dyDescent="0.3">
      <c r="B19" s="129" t="s">
        <v>5</v>
      </c>
      <c r="C19" s="162" t="s">
        <v>6</v>
      </c>
      <c r="D19" s="68"/>
    </row>
    <row r="20" spans="2:11" ht="16.95" customHeight="1" x14ac:dyDescent="0.3">
      <c r="B20" s="129" t="s">
        <v>160</v>
      </c>
      <c r="C20" s="162" t="s">
        <v>6</v>
      </c>
      <c r="D20" s="68"/>
    </row>
    <row r="21" spans="2:11" x14ac:dyDescent="0.3">
      <c r="B21" s="129" t="s">
        <v>174</v>
      </c>
      <c r="C21" s="39"/>
      <c r="D21" s="72"/>
    </row>
    <row r="22" spans="2:11" x14ac:dyDescent="0.3">
      <c r="H22" s="121"/>
      <c r="I22" s="121"/>
      <c r="J22" s="121"/>
      <c r="K22" s="130"/>
    </row>
    <row r="23" spans="2:11" ht="18.600000000000001" thickBot="1" x14ac:dyDescent="0.35">
      <c r="B23" s="122" t="s">
        <v>73</v>
      </c>
      <c r="C23" s="123"/>
      <c r="D23" s="123"/>
      <c r="E23" s="124"/>
      <c r="F23" s="124"/>
      <c r="G23" s="124"/>
      <c r="H23" s="124"/>
      <c r="I23" s="121"/>
      <c r="J23" s="121"/>
      <c r="K23" s="130"/>
    </row>
    <row r="24" spans="2:11" ht="14.4" x14ac:dyDescent="0.3">
      <c r="B24" s="132"/>
    </row>
    <row r="25" spans="2:11" ht="16.2" x14ac:dyDescent="0.3">
      <c r="B25" s="133" t="s">
        <v>15</v>
      </c>
      <c r="C25" s="134" t="s">
        <v>199</v>
      </c>
      <c r="D25" s="134" t="s">
        <v>144</v>
      </c>
    </row>
    <row r="26" spans="2:11" ht="17.399999999999999" customHeight="1" x14ac:dyDescent="0.3">
      <c r="B26" s="12" t="s">
        <v>32</v>
      </c>
      <c r="C26" s="99"/>
      <c r="D26" s="135" t="s">
        <v>8</v>
      </c>
    </row>
    <row r="27" spans="2:11" ht="17.399999999999999" customHeight="1" x14ac:dyDescent="0.3">
      <c r="B27" s="12" t="s">
        <v>23</v>
      </c>
      <c r="C27" s="99"/>
      <c r="D27" s="135" t="s">
        <v>8</v>
      </c>
    </row>
    <row r="28" spans="2:11" ht="17.399999999999999" customHeight="1" x14ac:dyDescent="0.3">
      <c r="B28" s="12" t="s">
        <v>24</v>
      </c>
      <c r="C28" s="99"/>
      <c r="D28" s="135" t="s">
        <v>8</v>
      </c>
    </row>
    <row r="29" spans="2:11" ht="17.399999999999999" customHeight="1" x14ac:dyDescent="0.3">
      <c r="B29" s="12" t="s">
        <v>25</v>
      </c>
      <c r="C29" s="99"/>
      <c r="D29" s="135" t="s">
        <v>8</v>
      </c>
    </row>
    <row r="30" spans="2:11" ht="17.399999999999999" customHeight="1" x14ac:dyDescent="0.3">
      <c r="B30" s="12" t="s">
        <v>26</v>
      </c>
      <c r="C30" s="99"/>
      <c r="D30" s="135" t="s">
        <v>8</v>
      </c>
    </row>
    <row r="31" spans="2:11" ht="17.399999999999999" customHeight="1" x14ac:dyDescent="0.3">
      <c r="B31" s="12" t="s">
        <v>27</v>
      </c>
      <c r="C31" s="99"/>
      <c r="D31" s="135" t="s">
        <v>8</v>
      </c>
    </row>
    <row r="32" spans="2:11" ht="17.399999999999999" customHeight="1" x14ac:dyDescent="0.3">
      <c r="B32" s="12" t="s">
        <v>28</v>
      </c>
      <c r="C32" s="99"/>
      <c r="D32" s="135" t="s">
        <v>8</v>
      </c>
    </row>
    <row r="33" spans="1:24" ht="17.399999999999999" customHeight="1" x14ac:dyDescent="0.3">
      <c r="B33" s="12" t="s">
        <v>29</v>
      </c>
      <c r="C33" s="99"/>
      <c r="D33" s="135" t="s">
        <v>8</v>
      </c>
    </row>
    <row r="34" spans="1:24" ht="24" customHeight="1" x14ac:dyDescent="0.3">
      <c r="B34" s="12" t="s">
        <v>30</v>
      </c>
      <c r="C34" s="99"/>
      <c r="D34" s="135" t="s">
        <v>8</v>
      </c>
    </row>
    <row r="35" spans="1:24" ht="19.95" customHeight="1" x14ac:dyDescent="0.3">
      <c r="B35" s="12" t="s">
        <v>31</v>
      </c>
      <c r="C35" s="99"/>
      <c r="D35" s="135" t="s">
        <v>8</v>
      </c>
    </row>
    <row r="36" spans="1:24" ht="17.399999999999999" customHeight="1" x14ac:dyDescent="0.3">
      <c r="B36" s="12" t="s">
        <v>33</v>
      </c>
      <c r="C36" s="99"/>
      <c r="D36" s="135" t="s">
        <v>8</v>
      </c>
    </row>
    <row r="37" spans="1:24" ht="17.399999999999999" customHeight="1" x14ac:dyDescent="0.3">
      <c r="B37" s="133" t="s">
        <v>15</v>
      </c>
      <c r="C37" s="134" t="s">
        <v>194</v>
      </c>
      <c r="D37" s="134" t="s">
        <v>144</v>
      </c>
    </row>
    <row r="38" spans="1:24" x14ac:dyDescent="0.3">
      <c r="B38" s="12" t="s">
        <v>193</v>
      </c>
      <c r="C38" s="99"/>
      <c r="D38" s="135" t="s">
        <v>8</v>
      </c>
    </row>
    <row r="40" spans="1:24" ht="18.600000000000001" thickBot="1" x14ac:dyDescent="0.35">
      <c r="B40" s="122" t="s">
        <v>74</v>
      </c>
      <c r="C40" s="123"/>
      <c r="D40" s="123"/>
      <c r="E40" s="124"/>
      <c r="F40" s="124"/>
      <c r="G40" s="124"/>
      <c r="H40" s="124"/>
    </row>
    <row r="42" spans="1:24" x14ac:dyDescent="0.3">
      <c r="B42" s="133" t="s">
        <v>17</v>
      </c>
      <c r="C42" s="134" t="s">
        <v>18</v>
      </c>
      <c r="D42" s="134" t="s">
        <v>144</v>
      </c>
    </row>
    <row r="43" spans="1:24" ht="17.399999999999999" customHeight="1" x14ac:dyDescent="0.3">
      <c r="B43" s="12" t="s">
        <v>19</v>
      </c>
      <c r="C43" s="99"/>
      <c r="D43" s="135" t="s">
        <v>8</v>
      </c>
    </row>
    <row r="45" spans="1:24" x14ac:dyDescent="0.3">
      <c r="V45" s="121"/>
      <c r="W45" s="121"/>
      <c r="X45" s="121"/>
    </row>
    <row r="46" spans="1:24" ht="18.600000000000001" thickBot="1" x14ac:dyDescent="0.35">
      <c r="A46" s="136"/>
      <c r="B46" s="122" t="s">
        <v>12</v>
      </c>
      <c r="C46" s="123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37"/>
      <c r="W46" s="137"/>
      <c r="X46" s="121"/>
    </row>
    <row r="47" spans="1:24" x14ac:dyDescent="0.3">
      <c r="B47" s="138"/>
      <c r="D47" s="139"/>
      <c r="V47" s="121"/>
      <c r="W47" s="121"/>
      <c r="X47" s="121"/>
    </row>
    <row r="48" spans="1:24" x14ac:dyDescent="0.3">
      <c r="D48" s="139"/>
      <c r="F48" s="107" t="s">
        <v>197</v>
      </c>
      <c r="G48" s="107" t="s">
        <v>195</v>
      </c>
      <c r="H48" s="107" t="s">
        <v>196</v>
      </c>
      <c r="N48" s="139"/>
      <c r="V48" s="121"/>
      <c r="W48" s="121"/>
      <c r="X48" s="121"/>
    </row>
    <row r="49" spans="1:11" ht="59.25" customHeight="1" x14ac:dyDescent="0.3">
      <c r="A49" s="140"/>
      <c r="B49" s="141" t="s">
        <v>7</v>
      </c>
      <c r="C49" s="142"/>
      <c r="D49" s="142" t="s">
        <v>129</v>
      </c>
      <c r="E49" s="134" t="s">
        <v>9</v>
      </c>
      <c r="F49" s="134" t="s">
        <v>200</v>
      </c>
      <c r="G49" s="134" t="s">
        <v>140</v>
      </c>
      <c r="H49" s="134" t="s">
        <v>141</v>
      </c>
      <c r="I49" s="134" t="s">
        <v>10</v>
      </c>
      <c r="J49" s="134" t="s">
        <v>136</v>
      </c>
      <c r="K49" s="134" t="s">
        <v>133</v>
      </c>
    </row>
    <row r="50" spans="1:11" ht="20.399999999999999" customHeight="1" x14ac:dyDescent="0.3">
      <c r="B50" s="192" t="s">
        <v>61</v>
      </c>
      <c r="C50" s="193"/>
      <c r="D50" s="129" t="s">
        <v>99</v>
      </c>
      <c r="E50" s="68">
        <v>0</v>
      </c>
      <c r="F50" s="68"/>
      <c r="G50" s="68"/>
      <c r="H50" s="68"/>
      <c r="I50" s="69" t="e">
        <f>F50/E50</f>
        <v>#DIV/0!</v>
      </c>
      <c r="J50" s="70"/>
      <c r="K50" s="71" t="s">
        <v>8</v>
      </c>
    </row>
    <row r="51" spans="1:11" ht="20.399999999999999" customHeight="1" x14ac:dyDescent="0.3">
      <c r="B51" s="182" t="s">
        <v>162</v>
      </c>
      <c r="C51" s="183"/>
      <c r="D51" s="129" t="s">
        <v>100</v>
      </c>
      <c r="E51" s="68"/>
      <c r="F51" s="68"/>
      <c r="G51" s="68"/>
      <c r="H51" s="68"/>
      <c r="I51" s="69" t="e">
        <f t="shared" ref="I51:I79" si="0">F51/E51</f>
        <v>#DIV/0!</v>
      </c>
      <c r="J51" s="70"/>
      <c r="K51" s="71" t="s">
        <v>8</v>
      </c>
    </row>
    <row r="52" spans="1:11" ht="20.399999999999999" customHeight="1" x14ac:dyDescent="0.3">
      <c r="B52" s="182" t="s">
        <v>156</v>
      </c>
      <c r="C52" s="183"/>
      <c r="D52" s="129" t="s">
        <v>102</v>
      </c>
      <c r="E52" s="68"/>
      <c r="F52" s="68"/>
      <c r="G52" s="68"/>
      <c r="H52" s="68"/>
      <c r="I52" s="69" t="e">
        <f t="shared" si="0"/>
        <v>#DIV/0!</v>
      </c>
      <c r="J52" s="70"/>
      <c r="K52" s="71" t="s">
        <v>8</v>
      </c>
    </row>
    <row r="53" spans="1:11" ht="20.399999999999999" customHeight="1" x14ac:dyDescent="0.3">
      <c r="B53" s="182" t="s">
        <v>167</v>
      </c>
      <c r="C53" s="183"/>
      <c r="D53" s="12" t="s">
        <v>103</v>
      </c>
      <c r="E53" s="68"/>
      <c r="F53" s="68"/>
      <c r="G53" s="68"/>
      <c r="H53" s="68"/>
      <c r="I53" s="69" t="e">
        <f>F53/E53</f>
        <v>#DIV/0!</v>
      </c>
      <c r="J53" s="70"/>
      <c r="K53" s="71" t="s">
        <v>8</v>
      </c>
    </row>
    <row r="54" spans="1:11" ht="20.399999999999999" customHeight="1" x14ac:dyDescent="0.3">
      <c r="B54" s="182" t="s">
        <v>114</v>
      </c>
      <c r="C54" s="183"/>
      <c r="D54" s="191" t="s">
        <v>112</v>
      </c>
      <c r="E54" s="68"/>
      <c r="F54" s="68"/>
      <c r="G54" s="68"/>
      <c r="H54" s="68"/>
      <c r="I54" s="69" t="e">
        <f>F54/E54</f>
        <v>#DIV/0!</v>
      </c>
      <c r="J54" s="70"/>
      <c r="K54" s="71" t="s">
        <v>8</v>
      </c>
    </row>
    <row r="55" spans="1:11" ht="20.399999999999999" customHeight="1" x14ac:dyDescent="0.3">
      <c r="B55" s="182" t="s">
        <v>113</v>
      </c>
      <c r="C55" s="183"/>
      <c r="D55" s="191"/>
      <c r="E55" s="68"/>
      <c r="F55" s="68"/>
      <c r="G55" s="68"/>
      <c r="H55" s="68"/>
      <c r="I55" s="69" t="e">
        <f>F55/E55</f>
        <v>#DIV/0!</v>
      </c>
      <c r="J55" s="70"/>
      <c r="K55" s="71" t="s">
        <v>8</v>
      </c>
    </row>
    <row r="56" spans="1:11" ht="27.45" customHeight="1" x14ac:dyDescent="0.3">
      <c r="B56" s="184" t="s">
        <v>168</v>
      </c>
      <c r="C56" s="185"/>
      <c r="D56" s="12" t="s">
        <v>119</v>
      </c>
      <c r="E56" s="68"/>
      <c r="F56" s="68"/>
      <c r="G56" s="68"/>
      <c r="H56" s="68"/>
      <c r="I56" s="69" t="e">
        <f>F56/E56</f>
        <v>#DIV/0!</v>
      </c>
      <c r="J56" s="70"/>
      <c r="K56" s="71" t="s">
        <v>8</v>
      </c>
    </row>
    <row r="57" spans="1:11" ht="20.399999999999999" customHeight="1" x14ac:dyDescent="0.3">
      <c r="B57" s="182" t="s">
        <v>181</v>
      </c>
      <c r="C57" s="183"/>
      <c r="D57" s="12" t="s">
        <v>105</v>
      </c>
      <c r="E57" s="68"/>
      <c r="F57" s="68"/>
      <c r="G57" s="68"/>
      <c r="H57" s="68"/>
      <c r="I57" s="69" t="e">
        <f t="shared" si="0"/>
        <v>#DIV/0!</v>
      </c>
      <c r="J57" s="70"/>
      <c r="K57" s="71" t="s">
        <v>8</v>
      </c>
    </row>
    <row r="58" spans="1:11" ht="20.399999999999999" customHeight="1" x14ac:dyDescent="0.3">
      <c r="B58" s="184" t="s">
        <v>64</v>
      </c>
      <c r="C58" s="185"/>
      <c r="D58" s="12" t="s">
        <v>169</v>
      </c>
      <c r="E58" s="68"/>
      <c r="F58" s="68"/>
      <c r="G58" s="68"/>
      <c r="H58" s="68"/>
      <c r="I58" s="69" t="e">
        <f>F58/E58</f>
        <v>#DIV/0!</v>
      </c>
      <c r="J58" s="70"/>
      <c r="K58" s="71" t="s">
        <v>8</v>
      </c>
    </row>
    <row r="59" spans="1:11" ht="20.399999999999999" customHeight="1" x14ac:dyDescent="0.3">
      <c r="B59" s="182" t="s">
        <v>107</v>
      </c>
      <c r="C59" s="183"/>
      <c r="D59" s="129" t="s">
        <v>106</v>
      </c>
      <c r="E59" s="68"/>
      <c r="F59" s="68"/>
      <c r="G59" s="68"/>
      <c r="H59" s="68"/>
      <c r="I59" s="69" t="e">
        <f t="shared" si="0"/>
        <v>#DIV/0!</v>
      </c>
      <c r="J59" s="70"/>
      <c r="K59" s="71" t="s">
        <v>8</v>
      </c>
    </row>
    <row r="60" spans="1:11" ht="20.399999999999999" customHeight="1" x14ac:dyDescent="0.3">
      <c r="B60" s="101" t="s">
        <v>109</v>
      </c>
      <c r="C60" s="102"/>
      <c r="D60" s="191" t="s">
        <v>108</v>
      </c>
      <c r="E60" s="68"/>
      <c r="F60" s="68"/>
      <c r="G60" s="68"/>
      <c r="H60" s="68"/>
      <c r="I60" s="69" t="e">
        <f t="shared" si="0"/>
        <v>#DIV/0!</v>
      </c>
      <c r="J60" s="70"/>
      <c r="K60" s="71" t="s">
        <v>8</v>
      </c>
    </row>
    <row r="61" spans="1:11" ht="28.05" customHeight="1" x14ac:dyDescent="0.3">
      <c r="B61" s="182" t="s">
        <v>110</v>
      </c>
      <c r="C61" s="183"/>
      <c r="D61" s="191"/>
      <c r="E61" s="68"/>
      <c r="F61" s="68"/>
      <c r="G61" s="68"/>
      <c r="H61" s="68"/>
      <c r="I61" s="69" t="e">
        <f t="shared" si="0"/>
        <v>#DIV/0!</v>
      </c>
      <c r="J61" s="70"/>
      <c r="K61" s="71" t="s">
        <v>8</v>
      </c>
    </row>
    <row r="62" spans="1:11" ht="20.399999999999999" customHeight="1" x14ac:dyDescent="0.3">
      <c r="B62" s="182" t="s">
        <v>111</v>
      </c>
      <c r="C62" s="183"/>
      <c r="D62" s="191"/>
      <c r="E62" s="68"/>
      <c r="F62" s="68"/>
      <c r="G62" s="68"/>
      <c r="H62" s="68"/>
      <c r="I62" s="69" t="e">
        <f t="shared" si="0"/>
        <v>#DIV/0!</v>
      </c>
      <c r="J62" s="70"/>
      <c r="K62" s="71" t="s">
        <v>8</v>
      </c>
    </row>
    <row r="63" spans="1:11" ht="20.399999999999999" customHeight="1" x14ac:dyDescent="0.3">
      <c r="A63" s="138"/>
      <c r="B63" s="182" t="s">
        <v>178</v>
      </c>
      <c r="C63" s="183"/>
      <c r="D63" s="12" t="s">
        <v>118</v>
      </c>
      <c r="E63" s="68"/>
      <c r="F63" s="68"/>
      <c r="G63" s="68"/>
      <c r="H63" s="68"/>
      <c r="I63" s="69" t="e">
        <f t="shared" si="0"/>
        <v>#DIV/0!</v>
      </c>
      <c r="J63" s="70"/>
      <c r="K63" s="71" t="s">
        <v>8</v>
      </c>
    </row>
    <row r="64" spans="1:11" ht="19.95" customHeight="1" x14ac:dyDescent="0.3">
      <c r="B64" s="101" t="s">
        <v>170</v>
      </c>
      <c r="C64" s="102"/>
      <c r="D64" s="12" t="s">
        <v>183</v>
      </c>
      <c r="E64" s="68"/>
      <c r="F64" s="68"/>
      <c r="G64" s="68"/>
      <c r="H64" s="68"/>
      <c r="I64" s="69" t="e">
        <f t="shared" si="0"/>
        <v>#DIV/0!</v>
      </c>
      <c r="J64" s="70"/>
      <c r="K64" s="71" t="s">
        <v>8</v>
      </c>
    </row>
    <row r="65" spans="1:11" ht="19.95" customHeight="1" x14ac:dyDescent="0.3">
      <c r="B65" s="101" t="s">
        <v>177</v>
      </c>
      <c r="C65" s="102"/>
      <c r="D65" s="12"/>
      <c r="E65" s="68"/>
      <c r="F65" s="68"/>
      <c r="G65" s="68"/>
      <c r="H65" s="68"/>
      <c r="I65" s="69" t="e">
        <f t="shared" si="0"/>
        <v>#DIV/0!</v>
      </c>
      <c r="J65" s="70"/>
      <c r="K65" s="71" t="s">
        <v>8</v>
      </c>
    </row>
    <row r="66" spans="1:11" ht="26.25" customHeight="1" x14ac:dyDescent="0.3">
      <c r="A66" s="138"/>
      <c r="B66" s="184" t="s">
        <v>171</v>
      </c>
      <c r="C66" s="185"/>
      <c r="D66" s="12" t="s">
        <v>172</v>
      </c>
      <c r="E66" s="68"/>
      <c r="F66" s="68"/>
      <c r="G66" s="68"/>
      <c r="H66" s="68"/>
      <c r="I66" s="69" t="e">
        <f t="shared" si="0"/>
        <v>#DIV/0!</v>
      </c>
      <c r="J66" s="70"/>
      <c r="K66" s="71" t="s">
        <v>8</v>
      </c>
    </row>
    <row r="67" spans="1:11" ht="20.399999999999999" customHeight="1" x14ac:dyDescent="0.3">
      <c r="B67" s="182" t="s">
        <v>62</v>
      </c>
      <c r="C67" s="183"/>
      <c r="D67" s="129" t="s">
        <v>120</v>
      </c>
      <c r="E67" s="68"/>
      <c r="F67" s="68"/>
      <c r="G67" s="68"/>
      <c r="H67" s="68"/>
      <c r="I67" s="69" t="e">
        <f t="shared" si="0"/>
        <v>#DIV/0!</v>
      </c>
      <c r="J67" s="70"/>
      <c r="K67" s="71" t="s">
        <v>8</v>
      </c>
    </row>
    <row r="68" spans="1:11" ht="20.399999999999999" customHeight="1" x14ac:dyDescent="0.3">
      <c r="B68" s="182" t="s">
        <v>125</v>
      </c>
      <c r="C68" s="183"/>
      <c r="D68" s="129" t="s">
        <v>128</v>
      </c>
      <c r="E68" s="68"/>
      <c r="F68" s="68"/>
      <c r="G68" s="68"/>
      <c r="H68" s="68"/>
      <c r="I68" s="69" t="e">
        <f t="shared" si="0"/>
        <v>#DIV/0!</v>
      </c>
      <c r="J68" s="70"/>
      <c r="K68" s="71" t="s">
        <v>8</v>
      </c>
    </row>
    <row r="69" spans="1:11" ht="20.399999999999999" customHeight="1" x14ac:dyDescent="0.3">
      <c r="B69" s="182" t="s">
        <v>123</v>
      </c>
      <c r="C69" s="183"/>
      <c r="D69" s="191" t="s">
        <v>122</v>
      </c>
      <c r="E69" s="68"/>
      <c r="F69" s="68"/>
      <c r="G69" s="68"/>
      <c r="H69" s="68"/>
      <c r="I69" s="69" t="e">
        <f t="shared" si="0"/>
        <v>#DIV/0!</v>
      </c>
      <c r="J69" s="70"/>
      <c r="K69" s="71" t="s">
        <v>8</v>
      </c>
    </row>
    <row r="70" spans="1:11" ht="20.399999999999999" customHeight="1" x14ac:dyDescent="0.3">
      <c r="A70" s="143"/>
      <c r="B70" s="182" t="s">
        <v>182</v>
      </c>
      <c r="C70" s="183"/>
      <c r="D70" s="191"/>
      <c r="E70" s="68"/>
      <c r="F70" s="68"/>
      <c r="G70" s="68"/>
      <c r="H70" s="68"/>
      <c r="I70" s="69" t="e">
        <f t="shared" si="0"/>
        <v>#DIV/0!</v>
      </c>
      <c r="J70" s="70"/>
      <c r="K70" s="71" t="s">
        <v>8</v>
      </c>
    </row>
    <row r="71" spans="1:11" ht="20.399999999999999" customHeight="1" x14ac:dyDescent="0.3">
      <c r="B71" s="182" t="s">
        <v>155</v>
      </c>
      <c r="C71" s="183"/>
      <c r="D71" s="129" t="s">
        <v>126</v>
      </c>
      <c r="E71" s="68"/>
      <c r="F71" s="68"/>
      <c r="G71" s="68"/>
      <c r="H71" s="68"/>
      <c r="I71" s="69" t="e">
        <f t="shared" si="0"/>
        <v>#DIV/0!</v>
      </c>
      <c r="J71" s="70"/>
      <c r="K71" s="71" t="s">
        <v>8</v>
      </c>
    </row>
    <row r="72" spans="1:11" ht="20.399999999999999" customHeight="1" thickBot="1" x14ac:dyDescent="0.35">
      <c r="A72" s="138"/>
      <c r="B72" s="182" t="s">
        <v>127</v>
      </c>
      <c r="C72" s="183"/>
      <c r="D72" s="68"/>
      <c r="E72" s="68"/>
      <c r="F72" s="68"/>
      <c r="G72" s="68"/>
      <c r="H72" s="68"/>
      <c r="I72" s="69" t="e">
        <f t="shared" si="0"/>
        <v>#DIV/0!</v>
      </c>
      <c r="J72" s="70"/>
      <c r="K72" s="71" t="s">
        <v>8</v>
      </c>
    </row>
    <row r="73" spans="1:11" ht="14.4" thickBot="1" x14ac:dyDescent="0.35">
      <c r="B73" s="141" t="s">
        <v>11</v>
      </c>
      <c r="C73" s="144"/>
      <c r="D73" s="142"/>
      <c r="E73" s="52">
        <f>SUM(E50:E72)</f>
        <v>0</v>
      </c>
      <c r="F73" s="52">
        <f>SUM(F50:F72)</f>
        <v>0</v>
      </c>
      <c r="G73" s="52">
        <f>SUM(G50:G72)</f>
        <v>0</v>
      </c>
      <c r="H73" s="52">
        <f>SUM(H50:H72)</f>
        <v>0</v>
      </c>
      <c r="I73" s="145"/>
      <c r="J73" s="142"/>
      <c r="K73" s="142"/>
    </row>
    <row r="74" spans="1:11" ht="14.4" thickBot="1" x14ac:dyDescent="0.35">
      <c r="B74" s="158" t="s">
        <v>201</v>
      </c>
      <c r="C74" s="144"/>
      <c r="D74" s="147"/>
      <c r="E74" s="148"/>
      <c r="F74" s="147"/>
      <c r="G74" s="147"/>
      <c r="H74" s="147"/>
      <c r="I74" s="149" t="e">
        <f>F73/E73</f>
        <v>#DIV/0!</v>
      </c>
      <c r="J74" s="150"/>
      <c r="K74" s="151"/>
    </row>
    <row r="75" spans="1:11" x14ac:dyDescent="0.3">
      <c r="B75" s="152" t="s">
        <v>176</v>
      </c>
      <c r="C75" s="150"/>
      <c r="D75" s="150"/>
      <c r="E75" s="150"/>
      <c r="F75" s="150"/>
      <c r="G75" s="150"/>
      <c r="H75" s="150"/>
      <c r="I75" s="150"/>
      <c r="J75" s="150"/>
      <c r="K75" s="151"/>
    </row>
    <row r="76" spans="1:11" x14ac:dyDescent="0.3">
      <c r="B76" s="152" t="s">
        <v>175</v>
      </c>
      <c r="C76" s="150"/>
      <c r="D76" s="150"/>
      <c r="E76" s="150"/>
      <c r="F76" s="150"/>
      <c r="G76" s="150"/>
      <c r="H76" s="153"/>
      <c r="I76" s="150"/>
      <c r="J76" s="150"/>
      <c r="K76" s="151"/>
    </row>
    <row r="77" spans="1:11" ht="53.55" customHeight="1" x14ac:dyDescent="0.3">
      <c r="A77" s="154"/>
      <c r="B77" s="141" t="s">
        <v>117</v>
      </c>
      <c r="C77" s="142"/>
      <c r="D77" s="142" t="s">
        <v>129</v>
      </c>
      <c r="E77" s="134" t="s">
        <v>9</v>
      </c>
      <c r="F77" s="134" t="s">
        <v>202</v>
      </c>
      <c r="G77" s="134" t="s">
        <v>140</v>
      </c>
      <c r="H77" s="134" t="s">
        <v>141</v>
      </c>
      <c r="I77" s="134" t="s">
        <v>10</v>
      </c>
      <c r="J77" s="134" t="s">
        <v>136</v>
      </c>
      <c r="K77" s="134" t="s">
        <v>133</v>
      </c>
    </row>
    <row r="78" spans="1:11" ht="20.399999999999999" customHeight="1" x14ac:dyDescent="0.3">
      <c r="B78" s="182" t="s">
        <v>180</v>
      </c>
      <c r="C78" s="183"/>
      <c r="D78" s="129" t="s">
        <v>116</v>
      </c>
      <c r="E78" s="68"/>
      <c r="F78" s="68"/>
      <c r="G78" s="68"/>
      <c r="H78" s="68"/>
      <c r="I78" s="69" t="e">
        <f t="shared" si="0"/>
        <v>#DIV/0!</v>
      </c>
      <c r="J78" s="70"/>
      <c r="K78" s="71" t="s">
        <v>8</v>
      </c>
    </row>
    <row r="79" spans="1:11" ht="20.399999999999999" customHeight="1" thickBot="1" x14ac:dyDescent="0.35">
      <c r="A79" s="138"/>
      <c r="B79" s="182" t="s">
        <v>179</v>
      </c>
      <c r="C79" s="183"/>
      <c r="D79" s="68"/>
      <c r="E79" s="68"/>
      <c r="F79" s="68"/>
      <c r="G79" s="68"/>
      <c r="H79" s="68"/>
      <c r="I79" s="69" t="e">
        <f t="shared" si="0"/>
        <v>#DIV/0!</v>
      </c>
      <c r="J79" s="70"/>
      <c r="K79" s="71" t="s">
        <v>8</v>
      </c>
    </row>
    <row r="80" spans="1:11" ht="14.4" thickBot="1" x14ac:dyDescent="0.35">
      <c r="B80" s="141" t="s">
        <v>11</v>
      </c>
      <c r="C80" s="144"/>
      <c r="D80" s="142"/>
      <c r="E80" s="52">
        <f>SUM(E78:E79)</f>
        <v>0</v>
      </c>
      <c r="F80" s="52">
        <f t="shared" ref="F80:H80" si="1">SUM(F78:F79)</f>
        <v>0</v>
      </c>
      <c r="G80" s="52">
        <f t="shared" si="1"/>
        <v>0</v>
      </c>
      <c r="H80" s="52">
        <f t="shared" si="1"/>
        <v>0</v>
      </c>
      <c r="I80" s="145" t="e">
        <f>F80/E80</f>
        <v>#DIV/0!</v>
      </c>
      <c r="J80" s="142"/>
      <c r="K80" s="142"/>
    </row>
    <row r="81" spans="1:16" x14ac:dyDescent="0.3">
      <c r="B81" s="152"/>
      <c r="C81" s="150"/>
      <c r="D81" s="150"/>
      <c r="E81" s="150"/>
      <c r="F81" s="150"/>
      <c r="G81" s="150"/>
      <c r="H81" s="150"/>
      <c r="I81" s="150"/>
      <c r="J81" s="150"/>
      <c r="K81" s="151"/>
    </row>
    <row r="82" spans="1:16" ht="55.2" x14ac:dyDescent="0.3">
      <c r="B82" s="155" t="s">
        <v>166</v>
      </c>
      <c r="C82" s="142" t="s">
        <v>129</v>
      </c>
      <c r="D82" s="134" t="s">
        <v>9</v>
      </c>
      <c r="E82" s="134" t="s">
        <v>136</v>
      </c>
      <c r="F82" s="150"/>
      <c r="G82" s="153"/>
      <c r="H82" s="150"/>
      <c r="I82" s="153"/>
      <c r="J82" s="150"/>
      <c r="K82" s="151"/>
      <c r="L82" s="121"/>
      <c r="M82" s="121"/>
      <c r="N82" s="121"/>
      <c r="O82" s="121"/>
      <c r="P82" s="121"/>
    </row>
    <row r="83" spans="1:16" x14ac:dyDescent="0.3">
      <c r="A83" s="156"/>
      <c r="B83" s="129" t="s">
        <v>163</v>
      </c>
      <c r="C83" s="129" t="s">
        <v>164</v>
      </c>
      <c r="D83" s="39"/>
      <c r="E83" s="109"/>
      <c r="F83" s="150"/>
      <c r="G83" s="150"/>
      <c r="H83" s="150"/>
      <c r="I83" s="150"/>
      <c r="J83" s="150"/>
      <c r="K83" s="151"/>
    </row>
    <row r="84" spans="1:16" x14ac:dyDescent="0.3">
      <c r="B84" s="129" t="s">
        <v>165</v>
      </c>
      <c r="C84" s="157"/>
      <c r="D84" s="39"/>
      <c r="E84" s="109"/>
      <c r="F84" s="150"/>
      <c r="G84" s="150"/>
      <c r="H84" s="150"/>
      <c r="I84" s="150"/>
      <c r="J84" s="150"/>
      <c r="K84" s="151"/>
    </row>
    <row r="85" spans="1:16" x14ac:dyDescent="0.3">
      <c r="B85" s="186" t="s">
        <v>11</v>
      </c>
      <c r="C85" s="187"/>
      <c r="D85" s="52">
        <f>SUM(D83:D84)</f>
        <v>0</v>
      </c>
      <c r="E85" s="52"/>
      <c r="F85" s="150"/>
      <c r="G85" s="150"/>
      <c r="H85" s="150"/>
      <c r="I85" s="150"/>
      <c r="J85" s="150"/>
      <c r="K85" s="151"/>
    </row>
    <row r="86" spans="1:16" x14ac:dyDescent="0.3">
      <c r="B86" s="159"/>
      <c r="C86" s="160"/>
      <c r="D86" s="160"/>
      <c r="E86" s="160"/>
      <c r="F86" s="160"/>
      <c r="G86" s="160"/>
      <c r="H86" s="160"/>
      <c r="I86" s="160"/>
      <c r="J86" s="160"/>
      <c r="K86" s="161"/>
    </row>
  </sheetData>
  <sheetProtection algorithmName="SHA-512" hashValue="zOSi2+msCNf/pkigF3fCsQvmw2+CPaiSQW5yysrOnNsDLj5RAVp/n0xhhDvCR7tiT0WsxGEMbqbz03+np/iKPw==" saltValue="LhYDcTrMA55+6WYThNsp4g==" spinCount="100000" sheet="1" objects="1" scenarios="1"/>
  <mergeCells count="31">
    <mergeCell ref="B71:C71"/>
    <mergeCell ref="B72:C72"/>
    <mergeCell ref="B78:C78"/>
    <mergeCell ref="B79:C79"/>
    <mergeCell ref="B85:C85"/>
    <mergeCell ref="D69:D70"/>
    <mergeCell ref="B70:C70"/>
    <mergeCell ref="B56:C56"/>
    <mergeCell ref="B57:C57"/>
    <mergeCell ref="B58:C58"/>
    <mergeCell ref="B59:C59"/>
    <mergeCell ref="D60:D62"/>
    <mergeCell ref="B61:C61"/>
    <mergeCell ref="B62:C62"/>
    <mergeCell ref="B63:C63"/>
    <mergeCell ref="B66:C66"/>
    <mergeCell ref="B67:C67"/>
    <mergeCell ref="B68:C68"/>
    <mergeCell ref="B69:C69"/>
    <mergeCell ref="B51:C51"/>
    <mergeCell ref="B52:C52"/>
    <mergeCell ref="B53:C53"/>
    <mergeCell ref="B54:C54"/>
    <mergeCell ref="D54:D55"/>
    <mergeCell ref="B55:C55"/>
    <mergeCell ref="B50:C50"/>
    <mergeCell ref="E7:F7"/>
    <mergeCell ref="H9:J9"/>
    <mergeCell ref="G13:I13"/>
    <mergeCell ref="G15:I15"/>
    <mergeCell ref="G17:I17"/>
  </mergeCells>
  <conditionalFormatting sqref="E73">
    <cfRule type="expression" dxfId="1" priority="2">
      <formula>NOT(E73=F73+G73+H73)</formula>
    </cfRule>
  </conditionalFormatting>
  <dataValidations count="1">
    <dataValidation type="list" allowBlank="1" showInputMessage="1" showErrorMessage="1" sqref="J13:J14 J17:J18 K22:K23" xr:uid="{61FE6DDF-E3FB-4E30-A786-AACE6BACB83C}">
      <formula1>"Valitse, Kyllä, Ei"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0B95CB8-B9BB-4CCD-951B-FF3671D28C91}">
          <x14:formula1>
            <xm:f>Alasvetovalikot!$C$32:$C$34</xm:f>
          </x14:formula1>
          <xm:sqref>K78:K79 K50:K72</xm:sqref>
        </x14:dataValidation>
        <x14:dataValidation type="list" allowBlank="1" showInputMessage="1" showErrorMessage="1" xr:uid="{5015DC67-5659-4C6E-BDA5-3B0B316E5165}">
          <x14:formula1>
            <xm:f>Alasvetovalikot!$B$48:$B$51</xm:f>
          </x14:formula1>
          <xm:sqref>D43 D26:D36 D38</xm:sqref>
        </x14:dataValidation>
        <x14:dataValidation type="list" allowBlank="1" showInputMessage="1" showErrorMessage="1" xr:uid="{72402829-F34F-4BF2-A7EC-BC7EF9D62A66}">
          <x14:formula1>
            <xm:f>Alasvetovalikot!$C$22:$C$29</xm:f>
          </x14:formula1>
          <xm:sqref>E7</xm:sqref>
        </x14:dataValidation>
        <x14:dataValidation type="list" allowBlank="1" showInputMessage="1" showErrorMessage="1" xr:uid="{F9603F99-A01F-4EAC-97CF-AD1DAB6BDC72}">
          <x14:formula1>
            <xm:f>Alasvetovalikot!$B$41:$B$45</xm:f>
          </x14:formula1>
          <xm:sqref>F6</xm:sqref>
        </x14:dataValidation>
        <x14:dataValidation type="list" allowBlank="1" showInputMessage="1" showErrorMessage="1" xr:uid="{516AFCC6-40A5-4B7C-8F4A-5FBD0E2CCF50}">
          <x14:formula1>
            <xm:f>Alasvetovalikot!$B$32:$B$38</xm:f>
          </x14:formula1>
          <xm:sqref>E6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2DA4A-66BB-43A3-9185-4E5076DFF662}">
  <dimension ref="A2:X86"/>
  <sheetViews>
    <sheetView topLeftCell="A38" zoomScale="80" zoomScaleNormal="80" workbookViewId="0">
      <selection activeCell="X82" sqref="X82"/>
    </sheetView>
  </sheetViews>
  <sheetFormatPr defaultColWidth="9.109375" defaultRowHeight="13.8" x14ac:dyDescent="0.3"/>
  <cols>
    <col min="1" max="1" width="19.21875" style="67" customWidth="1"/>
    <col min="2" max="2" width="30.5546875" style="67" customWidth="1"/>
    <col min="3" max="3" width="21.21875" style="67" customWidth="1"/>
    <col min="4" max="4" width="29" style="67" customWidth="1"/>
    <col min="5" max="5" width="18" style="67" customWidth="1"/>
    <col min="6" max="6" width="19.33203125" style="67" customWidth="1"/>
    <col min="7" max="7" width="18.109375" style="67" customWidth="1"/>
    <col min="8" max="8" width="21.44140625" style="67" customWidth="1"/>
    <col min="9" max="9" width="19.44140625" style="67" customWidth="1"/>
    <col min="10" max="10" width="47.44140625" style="67" customWidth="1"/>
    <col min="11" max="11" width="24.88671875" style="67" customWidth="1"/>
    <col min="12" max="16384" width="9.109375" style="67"/>
  </cols>
  <sheetData>
    <row r="2" spans="2:15" ht="17.399999999999999" x14ac:dyDescent="0.3">
      <c r="B2" s="29" t="s">
        <v>130</v>
      </c>
      <c r="F2" s="30"/>
    </row>
    <row r="3" spans="2:15" ht="14.4" x14ac:dyDescent="0.3">
      <c r="B3" s="48" t="s">
        <v>139</v>
      </c>
    </row>
    <row r="4" spans="2:15" ht="14.4" x14ac:dyDescent="0.3">
      <c r="B4" s="110"/>
    </row>
    <row r="5" spans="2:15" ht="19.5" customHeight="1" x14ac:dyDescent="0.3">
      <c r="E5" s="111" t="s">
        <v>75</v>
      </c>
      <c r="F5" s="111" t="s">
        <v>76</v>
      </c>
      <c r="I5" s="112"/>
    </row>
    <row r="6" spans="2:15" ht="17.399999999999999" x14ac:dyDescent="0.3">
      <c r="B6" s="113" t="s">
        <v>77</v>
      </c>
      <c r="C6" s="114"/>
      <c r="D6" s="114"/>
      <c r="E6" s="115" t="s">
        <v>8</v>
      </c>
      <c r="F6" s="116" t="s">
        <v>85</v>
      </c>
      <c r="I6" s="31"/>
    </row>
    <row r="7" spans="2:15" ht="21.6" customHeight="1" x14ac:dyDescent="0.3">
      <c r="B7" s="117" t="s">
        <v>78</v>
      </c>
      <c r="C7" s="118"/>
      <c r="D7" s="119"/>
      <c r="E7" s="188" t="s">
        <v>8</v>
      </c>
      <c r="F7" s="189"/>
    </row>
    <row r="9" spans="2:15" ht="14.4" x14ac:dyDescent="0.3">
      <c r="H9" s="190"/>
      <c r="I9" s="190"/>
      <c r="J9" s="190"/>
      <c r="K9" s="120"/>
      <c r="L9" s="121"/>
    </row>
    <row r="10" spans="2:15" s="125" customFormat="1" ht="18.600000000000001" thickBot="1" x14ac:dyDescent="0.35">
      <c r="B10" s="122" t="s">
        <v>94</v>
      </c>
      <c r="C10" s="123"/>
      <c r="D10" s="123"/>
      <c r="E10" s="124"/>
      <c r="F10" s="124"/>
      <c r="G10" s="124"/>
      <c r="H10" s="124"/>
    </row>
    <row r="12" spans="2:15" ht="19.5" customHeight="1" x14ac:dyDescent="0.3">
      <c r="B12" s="126" t="s">
        <v>1</v>
      </c>
      <c r="C12" s="127"/>
      <c r="D12" s="128" t="s">
        <v>148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2:15" ht="16.95" customHeight="1" x14ac:dyDescent="0.3">
      <c r="B13" s="129" t="s">
        <v>158</v>
      </c>
      <c r="C13" s="162" t="s">
        <v>2</v>
      </c>
      <c r="D13" s="68"/>
      <c r="E13" s="121"/>
      <c r="F13" s="121"/>
      <c r="G13" s="190"/>
      <c r="H13" s="190"/>
      <c r="I13" s="190"/>
      <c r="J13" s="130"/>
      <c r="K13" s="121"/>
      <c r="L13" s="121"/>
      <c r="M13" s="121"/>
      <c r="N13" s="121"/>
      <c r="O13" s="121"/>
    </row>
    <row r="14" spans="2:15" ht="16.95" customHeight="1" x14ac:dyDescent="0.3">
      <c r="B14" s="129" t="s">
        <v>157</v>
      </c>
      <c r="C14" s="162" t="s">
        <v>2</v>
      </c>
      <c r="D14" s="68"/>
      <c r="E14" s="121"/>
      <c r="F14" s="121"/>
      <c r="G14" s="131"/>
      <c r="H14" s="131"/>
      <c r="I14" s="131"/>
      <c r="J14" s="130"/>
      <c r="K14" s="121"/>
      <c r="L14" s="121"/>
      <c r="M14" s="121"/>
      <c r="N14" s="121"/>
      <c r="O14" s="121"/>
    </row>
    <row r="15" spans="2:15" ht="16.95" customHeight="1" x14ac:dyDescent="0.3">
      <c r="B15" s="129" t="s">
        <v>3</v>
      </c>
      <c r="C15" s="162" t="s">
        <v>2</v>
      </c>
      <c r="D15" s="68"/>
      <c r="G15" s="190"/>
      <c r="H15" s="190"/>
      <c r="I15" s="190"/>
      <c r="J15" s="120"/>
      <c r="K15" s="121"/>
    </row>
    <row r="16" spans="2:15" ht="16.95" customHeight="1" x14ac:dyDescent="0.3">
      <c r="B16" s="129" t="s">
        <v>159</v>
      </c>
      <c r="C16" s="162" t="s">
        <v>2</v>
      </c>
      <c r="D16" s="68"/>
      <c r="G16" s="131"/>
      <c r="H16" s="131"/>
      <c r="I16" s="131"/>
      <c r="J16" s="120"/>
      <c r="K16" s="121"/>
    </row>
    <row r="17" spans="2:11" ht="16.95" customHeight="1" x14ac:dyDescent="0.3">
      <c r="B17" s="129" t="s">
        <v>4</v>
      </c>
      <c r="C17" s="162" t="s">
        <v>151</v>
      </c>
      <c r="D17" s="68"/>
      <c r="G17" s="190"/>
      <c r="H17" s="190"/>
      <c r="I17" s="190"/>
      <c r="J17" s="130"/>
      <c r="K17" s="121"/>
    </row>
    <row r="18" spans="2:11" ht="16.95" customHeight="1" x14ac:dyDescent="0.3">
      <c r="B18" s="129" t="s">
        <v>161</v>
      </c>
      <c r="C18" s="162" t="s">
        <v>151</v>
      </c>
      <c r="D18" s="68"/>
      <c r="G18" s="131"/>
      <c r="H18" s="131"/>
      <c r="I18" s="131"/>
      <c r="J18" s="130"/>
      <c r="K18" s="121"/>
    </row>
    <row r="19" spans="2:11" ht="16.95" customHeight="1" x14ac:dyDescent="0.3">
      <c r="B19" s="129" t="s">
        <v>5</v>
      </c>
      <c r="C19" s="162" t="s">
        <v>6</v>
      </c>
      <c r="D19" s="68"/>
    </row>
    <row r="20" spans="2:11" ht="16.95" customHeight="1" x14ac:dyDescent="0.3">
      <c r="B20" s="129" t="s">
        <v>160</v>
      </c>
      <c r="C20" s="162" t="s">
        <v>6</v>
      </c>
      <c r="D20" s="68"/>
    </row>
    <row r="21" spans="2:11" x14ac:dyDescent="0.3">
      <c r="B21" s="129" t="s">
        <v>174</v>
      </c>
      <c r="C21" s="39"/>
      <c r="D21" s="72"/>
    </row>
    <row r="22" spans="2:11" x14ac:dyDescent="0.3">
      <c r="H22" s="121"/>
      <c r="I22" s="121"/>
      <c r="J22" s="121"/>
      <c r="K22" s="130"/>
    </row>
    <row r="23" spans="2:11" ht="18.600000000000001" thickBot="1" x14ac:dyDescent="0.35">
      <c r="B23" s="122" t="s">
        <v>73</v>
      </c>
      <c r="C23" s="123"/>
      <c r="D23" s="123"/>
      <c r="E23" s="124"/>
      <c r="F23" s="124"/>
      <c r="G23" s="124"/>
      <c r="H23" s="124"/>
      <c r="I23" s="121"/>
      <c r="J23" s="121"/>
      <c r="K23" s="130"/>
    </row>
    <row r="24" spans="2:11" ht="14.4" x14ac:dyDescent="0.3">
      <c r="B24" s="132"/>
    </row>
    <row r="25" spans="2:11" ht="16.2" x14ac:dyDescent="0.3">
      <c r="B25" s="133" t="s">
        <v>15</v>
      </c>
      <c r="C25" s="134" t="s">
        <v>199</v>
      </c>
      <c r="D25" s="134" t="s">
        <v>144</v>
      </c>
    </row>
    <row r="26" spans="2:11" ht="17.399999999999999" customHeight="1" x14ac:dyDescent="0.3">
      <c r="B26" s="12" t="s">
        <v>32</v>
      </c>
      <c r="C26" s="99"/>
      <c r="D26" s="135" t="s">
        <v>8</v>
      </c>
    </row>
    <row r="27" spans="2:11" ht="17.399999999999999" customHeight="1" x14ac:dyDescent="0.3">
      <c r="B27" s="12" t="s">
        <v>23</v>
      </c>
      <c r="C27" s="99"/>
      <c r="D27" s="135" t="s">
        <v>8</v>
      </c>
    </row>
    <row r="28" spans="2:11" ht="17.399999999999999" customHeight="1" x14ac:dyDescent="0.3">
      <c r="B28" s="12" t="s">
        <v>24</v>
      </c>
      <c r="C28" s="99"/>
      <c r="D28" s="135" t="s">
        <v>8</v>
      </c>
    </row>
    <row r="29" spans="2:11" ht="17.399999999999999" customHeight="1" x14ac:dyDescent="0.3">
      <c r="B29" s="12" t="s">
        <v>25</v>
      </c>
      <c r="C29" s="99"/>
      <c r="D29" s="135" t="s">
        <v>8</v>
      </c>
    </row>
    <row r="30" spans="2:11" ht="17.399999999999999" customHeight="1" x14ac:dyDescent="0.3">
      <c r="B30" s="12" t="s">
        <v>26</v>
      </c>
      <c r="C30" s="99"/>
      <c r="D30" s="135" t="s">
        <v>8</v>
      </c>
    </row>
    <row r="31" spans="2:11" ht="17.399999999999999" customHeight="1" x14ac:dyDescent="0.3">
      <c r="B31" s="12" t="s">
        <v>27</v>
      </c>
      <c r="C31" s="99"/>
      <c r="D31" s="135" t="s">
        <v>8</v>
      </c>
    </row>
    <row r="32" spans="2:11" ht="17.399999999999999" customHeight="1" x14ac:dyDescent="0.3">
      <c r="B32" s="12" t="s">
        <v>28</v>
      </c>
      <c r="C32" s="99"/>
      <c r="D32" s="135" t="s">
        <v>8</v>
      </c>
    </row>
    <row r="33" spans="1:24" ht="17.399999999999999" customHeight="1" x14ac:dyDescent="0.3">
      <c r="B33" s="12" t="s">
        <v>29</v>
      </c>
      <c r="C33" s="99"/>
      <c r="D33" s="135" t="s">
        <v>8</v>
      </c>
    </row>
    <row r="34" spans="1:24" ht="24" customHeight="1" x14ac:dyDescent="0.3">
      <c r="B34" s="12" t="s">
        <v>30</v>
      </c>
      <c r="C34" s="99"/>
      <c r="D34" s="135" t="s">
        <v>8</v>
      </c>
    </row>
    <row r="35" spans="1:24" ht="19.95" customHeight="1" x14ac:dyDescent="0.3">
      <c r="B35" s="12" t="s">
        <v>31</v>
      </c>
      <c r="C35" s="99"/>
      <c r="D35" s="135" t="s">
        <v>8</v>
      </c>
    </row>
    <row r="36" spans="1:24" ht="17.399999999999999" customHeight="1" x14ac:dyDescent="0.3">
      <c r="B36" s="12" t="s">
        <v>33</v>
      </c>
      <c r="C36" s="99"/>
      <c r="D36" s="135" t="s">
        <v>8</v>
      </c>
    </row>
    <row r="37" spans="1:24" ht="17.399999999999999" customHeight="1" x14ac:dyDescent="0.3">
      <c r="B37" s="133" t="s">
        <v>15</v>
      </c>
      <c r="C37" s="134" t="s">
        <v>194</v>
      </c>
      <c r="D37" s="134" t="s">
        <v>144</v>
      </c>
    </row>
    <row r="38" spans="1:24" x14ac:dyDescent="0.3">
      <c r="B38" s="12" t="s">
        <v>193</v>
      </c>
      <c r="C38" s="99"/>
      <c r="D38" s="135" t="s">
        <v>8</v>
      </c>
    </row>
    <row r="40" spans="1:24" ht="18.600000000000001" thickBot="1" x14ac:dyDescent="0.35">
      <c r="B40" s="122" t="s">
        <v>74</v>
      </c>
      <c r="C40" s="123"/>
      <c r="D40" s="123"/>
      <c r="E40" s="124"/>
      <c r="F40" s="124"/>
      <c r="G40" s="124"/>
      <c r="H40" s="124"/>
    </row>
    <row r="42" spans="1:24" x14ac:dyDescent="0.3">
      <c r="B42" s="133" t="s">
        <v>17</v>
      </c>
      <c r="C42" s="134" t="s">
        <v>18</v>
      </c>
      <c r="D42" s="134" t="s">
        <v>144</v>
      </c>
    </row>
    <row r="43" spans="1:24" ht="17.399999999999999" customHeight="1" x14ac:dyDescent="0.3">
      <c r="B43" s="12" t="s">
        <v>19</v>
      </c>
      <c r="C43" s="99"/>
      <c r="D43" s="135" t="s">
        <v>8</v>
      </c>
    </row>
    <row r="45" spans="1:24" x14ac:dyDescent="0.3">
      <c r="V45" s="121"/>
      <c r="W45" s="121"/>
      <c r="X45" s="121"/>
    </row>
    <row r="46" spans="1:24" ht="18.600000000000001" thickBot="1" x14ac:dyDescent="0.35">
      <c r="A46" s="136"/>
      <c r="B46" s="122" t="s">
        <v>12</v>
      </c>
      <c r="C46" s="123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37"/>
      <c r="W46" s="137"/>
      <c r="X46" s="121"/>
    </row>
    <row r="47" spans="1:24" x14ac:dyDescent="0.3">
      <c r="B47" s="138"/>
      <c r="D47" s="139"/>
      <c r="V47" s="121"/>
      <c r="W47" s="121"/>
      <c r="X47" s="121"/>
    </row>
    <row r="48" spans="1:24" x14ac:dyDescent="0.3">
      <c r="D48" s="139"/>
      <c r="F48" s="107" t="s">
        <v>197</v>
      </c>
      <c r="G48" s="107" t="s">
        <v>195</v>
      </c>
      <c r="H48" s="107" t="s">
        <v>196</v>
      </c>
      <c r="N48" s="139"/>
      <c r="V48" s="121"/>
      <c r="W48" s="121"/>
      <c r="X48" s="121"/>
    </row>
    <row r="49" spans="1:11" ht="59.25" customHeight="1" x14ac:dyDescent="0.3">
      <c r="A49" s="140"/>
      <c r="B49" s="141" t="s">
        <v>7</v>
      </c>
      <c r="C49" s="142"/>
      <c r="D49" s="142" t="s">
        <v>129</v>
      </c>
      <c r="E49" s="134" t="s">
        <v>9</v>
      </c>
      <c r="F49" s="134" t="s">
        <v>200</v>
      </c>
      <c r="G49" s="134" t="s">
        <v>140</v>
      </c>
      <c r="H49" s="134" t="s">
        <v>141</v>
      </c>
      <c r="I49" s="134" t="s">
        <v>10</v>
      </c>
      <c r="J49" s="134" t="s">
        <v>136</v>
      </c>
      <c r="K49" s="134" t="s">
        <v>133</v>
      </c>
    </row>
    <row r="50" spans="1:11" ht="20.399999999999999" customHeight="1" x14ac:dyDescent="0.3">
      <c r="B50" s="192" t="s">
        <v>61</v>
      </c>
      <c r="C50" s="193"/>
      <c r="D50" s="129" t="s">
        <v>99</v>
      </c>
      <c r="E50" s="68">
        <v>0</v>
      </c>
      <c r="F50" s="68"/>
      <c r="G50" s="68"/>
      <c r="H50" s="68"/>
      <c r="I50" s="69" t="e">
        <f>F50/E50</f>
        <v>#DIV/0!</v>
      </c>
      <c r="J50" s="70"/>
      <c r="K50" s="71" t="s">
        <v>8</v>
      </c>
    </row>
    <row r="51" spans="1:11" ht="20.399999999999999" customHeight="1" x14ac:dyDescent="0.3">
      <c r="B51" s="182" t="s">
        <v>162</v>
      </c>
      <c r="C51" s="183"/>
      <c r="D51" s="129" t="s">
        <v>100</v>
      </c>
      <c r="E51" s="68"/>
      <c r="F51" s="68"/>
      <c r="G51" s="68"/>
      <c r="H51" s="68"/>
      <c r="I51" s="69" t="e">
        <f t="shared" ref="I51:I79" si="0">F51/E51</f>
        <v>#DIV/0!</v>
      </c>
      <c r="J51" s="70"/>
      <c r="K51" s="71" t="s">
        <v>8</v>
      </c>
    </row>
    <row r="52" spans="1:11" ht="20.399999999999999" customHeight="1" x14ac:dyDescent="0.3">
      <c r="B52" s="182" t="s">
        <v>156</v>
      </c>
      <c r="C52" s="183"/>
      <c r="D52" s="129" t="s">
        <v>102</v>
      </c>
      <c r="E52" s="68"/>
      <c r="F52" s="68"/>
      <c r="G52" s="68"/>
      <c r="H52" s="68"/>
      <c r="I52" s="69" t="e">
        <f t="shared" si="0"/>
        <v>#DIV/0!</v>
      </c>
      <c r="J52" s="70"/>
      <c r="K52" s="71" t="s">
        <v>8</v>
      </c>
    </row>
    <row r="53" spans="1:11" ht="20.399999999999999" customHeight="1" x14ac:dyDescent="0.3">
      <c r="B53" s="182" t="s">
        <v>167</v>
      </c>
      <c r="C53" s="183"/>
      <c r="D53" s="12" t="s">
        <v>103</v>
      </c>
      <c r="E53" s="68"/>
      <c r="F53" s="68"/>
      <c r="G53" s="68"/>
      <c r="H53" s="68"/>
      <c r="I53" s="69" t="e">
        <f>F53/E53</f>
        <v>#DIV/0!</v>
      </c>
      <c r="J53" s="70"/>
      <c r="K53" s="71" t="s">
        <v>8</v>
      </c>
    </row>
    <row r="54" spans="1:11" ht="20.399999999999999" customHeight="1" x14ac:dyDescent="0.3">
      <c r="B54" s="182" t="s">
        <v>114</v>
      </c>
      <c r="C54" s="183"/>
      <c r="D54" s="191" t="s">
        <v>112</v>
      </c>
      <c r="E54" s="68"/>
      <c r="F54" s="68"/>
      <c r="G54" s="68"/>
      <c r="H54" s="68"/>
      <c r="I54" s="69" t="e">
        <f>F54/E54</f>
        <v>#DIV/0!</v>
      </c>
      <c r="J54" s="70"/>
      <c r="K54" s="71" t="s">
        <v>8</v>
      </c>
    </row>
    <row r="55" spans="1:11" ht="20.399999999999999" customHeight="1" x14ac:dyDescent="0.3">
      <c r="B55" s="182" t="s">
        <v>113</v>
      </c>
      <c r="C55" s="183"/>
      <c r="D55" s="191"/>
      <c r="E55" s="68"/>
      <c r="F55" s="68"/>
      <c r="G55" s="68"/>
      <c r="H55" s="68"/>
      <c r="I55" s="69" t="e">
        <f>F55/E55</f>
        <v>#DIV/0!</v>
      </c>
      <c r="J55" s="70"/>
      <c r="K55" s="71" t="s">
        <v>8</v>
      </c>
    </row>
    <row r="56" spans="1:11" ht="27.45" customHeight="1" x14ac:dyDescent="0.3">
      <c r="B56" s="184" t="s">
        <v>168</v>
      </c>
      <c r="C56" s="185"/>
      <c r="D56" s="12" t="s">
        <v>119</v>
      </c>
      <c r="E56" s="68"/>
      <c r="F56" s="68"/>
      <c r="G56" s="68"/>
      <c r="H56" s="68"/>
      <c r="I56" s="69" t="e">
        <f>F56/E56</f>
        <v>#DIV/0!</v>
      </c>
      <c r="J56" s="70"/>
      <c r="K56" s="71" t="s">
        <v>8</v>
      </c>
    </row>
    <row r="57" spans="1:11" ht="20.399999999999999" customHeight="1" x14ac:dyDescent="0.3">
      <c r="B57" s="182" t="s">
        <v>181</v>
      </c>
      <c r="C57" s="183"/>
      <c r="D57" s="12" t="s">
        <v>105</v>
      </c>
      <c r="E57" s="68"/>
      <c r="F57" s="68"/>
      <c r="G57" s="68"/>
      <c r="H57" s="68"/>
      <c r="I57" s="69" t="e">
        <f t="shared" si="0"/>
        <v>#DIV/0!</v>
      </c>
      <c r="J57" s="70"/>
      <c r="K57" s="71" t="s">
        <v>8</v>
      </c>
    </row>
    <row r="58" spans="1:11" ht="20.399999999999999" customHeight="1" x14ac:dyDescent="0.3">
      <c r="B58" s="184" t="s">
        <v>64</v>
      </c>
      <c r="C58" s="185"/>
      <c r="D58" s="12" t="s">
        <v>169</v>
      </c>
      <c r="E58" s="68"/>
      <c r="F58" s="68"/>
      <c r="G58" s="68"/>
      <c r="H58" s="68"/>
      <c r="I58" s="69" t="e">
        <f>F58/E58</f>
        <v>#DIV/0!</v>
      </c>
      <c r="J58" s="70"/>
      <c r="K58" s="71" t="s">
        <v>8</v>
      </c>
    </row>
    <row r="59" spans="1:11" ht="20.399999999999999" customHeight="1" x14ac:dyDescent="0.3">
      <c r="B59" s="182" t="s">
        <v>107</v>
      </c>
      <c r="C59" s="183"/>
      <c r="D59" s="129" t="s">
        <v>106</v>
      </c>
      <c r="E59" s="68"/>
      <c r="F59" s="68"/>
      <c r="G59" s="68"/>
      <c r="H59" s="68"/>
      <c r="I59" s="69" t="e">
        <f t="shared" si="0"/>
        <v>#DIV/0!</v>
      </c>
      <c r="J59" s="70"/>
      <c r="K59" s="71" t="s">
        <v>8</v>
      </c>
    </row>
    <row r="60" spans="1:11" ht="20.399999999999999" customHeight="1" x14ac:dyDescent="0.3">
      <c r="B60" s="101" t="s">
        <v>109</v>
      </c>
      <c r="C60" s="102"/>
      <c r="D60" s="191" t="s">
        <v>108</v>
      </c>
      <c r="E60" s="68"/>
      <c r="F60" s="68"/>
      <c r="G60" s="68"/>
      <c r="H60" s="68"/>
      <c r="I60" s="69" t="e">
        <f t="shared" si="0"/>
        <v>#DIV/0!</v>
      </c>
      <c r="J60" s="70"/>
      <c r="K60" s="71" t="s">
        <v>8</v>
      </c>
    </row>
    <row r="61" spans="1:11" ht="28.05" customHeight="1" x14ac:dyDescent="0.3">
      <c r="B61" s="182" t="s">
        <v>110</v>
      </c>
      <c r="C61" s="183"/>
      <c r="D61" s="191"/>
      <c r="E61" s="68"/>
      <c r="F61" s="68"/>
      <c r="G61" s="68"/>
      <c r="H61" s="68"/>
      <c r="I61" s="69" t="e">
        <f t="shared" si="0"/>
        <v>#DIV/0!</v>
      </c>
      <c r="J61" s="70"/>
      <c r="K61" s="71" t="s">
        <v>8</v>
      </c>
    </row>
    <row r="62" spans="1:11" ht="20.399999999999999" customHeight="1" x14ac:dyDescent="0.3">
      <c r="B62" s="182" t="s">
        <v>111</v>
      </c>
      <c r="C62" s="183"/>
      <c r="D62" s="191"/>
      <c r="E62" s="68"/>
      <c r="F62" s="68"/>
      <c r="G62" s="68"/>
      <c r="H62" s="68"/>
      <c r="I62" s="69" t="e">
        <f t="shared" si="0"/>
        <v>#DIV/0!</v>
      </c>
      <c r="J62" s="70"/>
      <c r="K62" s="71" t="s">
        <v>8</v>
      </c>
    </row>
    <row r="63" spans="1:11" ht="20.399999999999999" customHeight="1" x14ac:dyDescent="0.3">
      <c r="A63" s="138"/>
      <c r="B63" s="182" t="s">
        <v>178</v>
      </c>
      <c r="C63" s="183"/>
      <c r="D63" s="12" t="s">
        <v>118</v>
      </c>
      <c r="E63" s="68"/>
      <c r="F63" s="68"/>
      <c r="G63" s="68"/>
      <c r="H63" s="68"/>
      <c r="I63" s="69" t="e">
        <f t="shared" si="0"/>
        <v>#DIV/0!</v>
      </c>
      <c r="J63" s="70"/>
      <c r="K63" s="71" t="s">
        <v>8</v>
      </c>
    </row>
    <row r="64" spans="1:11" ht="19.95" customHeight="1" x14ac:dyDescent="0.3">
      <c r="B64" s="101" t="s">
        <v>170</v>
      </c>
      <c r="C64" s="102"/>
      <c r="D64" s="12" t="s">
        <v>183</v>
      </c>
      <c r="E64" s="68"/>
      <c r="F64" s="68"/>
      <c r="G64" s="68"/>
      <c r="H64" s="68"/>
      <c r="I64" s="69" t="e">
        <f t="shared" si="0"/>
        <v>#DIV/0!</v>
      </c>
      <c r="J64" s="70"/>
      <c r="K64" s="71" t="s">
        <v>8</v>
      </c>
    </row>
    <row r="65" spans="1:11" ht="19.95" customHeight="1" x14ac:dyDescent="0.3">
      <c r="B65" s="101" t="s">
        <v>177</v>
      </c>
      <c r="C65" s="102"/>
      <c r="D65" s="12"/>
      <c r="E65" s="68"/>
      <c r="F65" s="68"/>
      <c r="G65" s="68"/>
      <c r="H65" s="68"/>
      <c r="I65" s="69" t="e">
        <f t="shared" si="0"/>
        <v>#DIV/0!</v>
      </c>
      <c r="J65" s="70"/>
      <c r="K65" s="71" t="s">
        <v>8</v>
      </c>
    </row>
    <row r="66" spans="1:11" ht="26.25" customHeight="1" x14ac:dyDescent="0.3">
      <c r="A66" s="138"/>
      <c r="B66" s="184" t="s">
        <v>171</v>
      </c>
      <c r="C66" s="185"/>
      <c r="D66" s="12" t="s">
        <v>172</v>
      </c>
      <c r="E66" s="68"/>
      <c r="F66" s="68"/>
      <c r="G66" s="68"/>
      <c r="H66" s="68"/>
      <c r="I66" s="69" t="e">
        <f t="shared" si="0"/>
        <v>#DIV/0!</v>
      </c>
      <c r="J66" s="70"/>
      <c r="K66" s="71" t="s">
        <v>8</v>
      </c>
    </row>
    <row r="67" spans="1:11" ht="20.399999999999999" customHeight="1" x14ac:dyDescent="0.3">
      <c r="B67" s="182" t="s">
        <v>62</v>
      </c>
      <c r="C67" s="183"/>
      <c r="D67" s="129" t="s">
        <v>120</v>
      </c>
      <c r="E67" s="68"/>
      <c r="F67" s="68"/>
      <c r="G67" s="68"/>
      <c r="H67" s="68"/>
      <c r="I67" s="69" t="e">
        <f t="shared" si="0"/>
        <v>#DIV/0!</v>
      </c>
      <c r="J67" s="70"/>
      <c r="K67" s="71" t="s">
        <v>8</v>
      </c>
    </row>
    <row r="68" spans="1:11" ht="20.399999999999999" customHeight="1" x14ac:dyDescent="0.3">
      <c r="B68" s="182" t="s">
        <v>125</v>
      </c>
      <c r="C68" s="183"/>
      <c r="D68" s="129" t="s">
        <v>128</v>
      </c>
      <c r="E68" s="68"/>
      <c r="F68" s="68"/>
      <c r="G68" s="68"/>
      <c r="H68" s="68"/>
      <c r="I68" s="69" t="e">
        <f t="shared" si="0"/>
        <v>#DIV/0!</v>
      </c>
      <c r="J68" s="70"/>
      <c r="K68" s="71" t="s">
        <v>8</v>
      </c>
    </row>
    <row r="69" spans="1:11" ht="20.399999999999999" customHeight="1" x14ac:dyDescent="0.3">
      <c r="B69" s="182" t="s">
        <v>123</v>
      </c>
      <c r="C69" s="183"/>
      <c r="D69" s="191" t="s">
        <v>122</v>
      </c>
      <c r="E69" s="68"/>
      <c r="F69" s="68"/>
      <c r="G69" s="68"/>
      <c r="H69" s="68"/>
      <c r="I69" s="69" t="e">
        <f t="shared" si="0"/>
        <v>#DIV/0!</v>
      </c>
      <c r="J69" s="70"/>
      <c r="K69" s="71" t="s">
        <v>8</v>
      </c>
    </row>
    <row r="70" spans="1:11" ht="20.399999999999999" customHeight="1" x14ac:dyDescent="0.3">
      <c r="A70" s="143"/>
      <c r="B70" s="182" t="s">
        <v>182</v>
      </c>
      <c r="C70" s="183"/>
      <c r="D70" s="191"/>
      <c r="E70" s="68"/>
      <c r="F70" s="68"/>
      <c r="G70" s="68"/>
      <c r="H70" s="68"/>
      <c r="I70" s="69" t="e">
        <f t="shared" si="0"/>
        <v>#DIV/0!</v>
      </c>
      <c r="J70" s="70"/>
      <c r="K70" s="71" t="s">
        <v>8</v>
      </c>
    </row>
    <row r="71" spans="1:11" ht="20.399999999999999" customHeight="1" x14ac:dyDescent="0.3">
      <c r="B71" s="182" t="s">
        <v>155</v>
      </c>
      <c r="C71" s="183"/>
      <c r="D71" s="129" t="s">
        <v>126</v>
      </c>
      <c r="E71" s="68"/>
      <c r="F71" s="68"/>
      <c r="G71" s="68"/>
      <c r="H71" s="68"/>
      <c r="I71" s="69" t="e">
        <f t="shared" si="0"/>
        <v>#DIV/0!</v>
      </c>
      <c r="J71" s="70"/>
      <c r="K71" s="71" t="s">
        <v>8</v>
      </c>
    </row>
    <row r="72" spans="1:11" ht="20.399999999999999" customHeight="1" thickBot="1" x14ac:dyDescent="0.35">
      <c r="A72" s="138"/>
      <c r="B72" s="182" t="s">
        <v>127</v>
      </c>
      <c r="C72" s="183"/>
      <c r="D72" s="68"/>
      <c r="E72" s="68"/>
      <c r="F72" s="68"/>
      <c r="G72" s="68"/>
      <c r="H72" s="68"/>
      <c r="I72" s="69" t="e">
        <f t="shared" si="0"/>
        <v>#DIV/0!</v>
      </c>
      <c r="J72" s="70"/>
      <c r="K72" s="71" t="s">
        <v>8</v>
      </c>
    </row>
    <row r="73" spans="1:11" ht="14.4" thickBot="1" x14ac:dyDescent="0.35">
      <c r="B73" s="141" t="s">
        <v>11</v>
      </c>
      <c r="C73" s="144"/>
      <c r="D73" s="142"/>
      <c r="E73" s="52">
        <f>SUM(E50:E72)</f>
        <v>0</v>
      </c>
      <c r="F73" s="52">
        <f>SUM(F50:F72)</f>
        <v>0</v>
      </c>
      <c r="G73" s="52">
        <f>SUM(G50:G72)</f>
        <v>0</v>
      </c>
      <c r="H73" s="52">
        <f>SUM(H50:H72)</f>
        <v>0</v>
      </c>
      <c r="I73" s="145"/>
      <c r="J73" s="142"/>
      <c r="K73" s="142"/>
    </row>
    <row r="74" spans="1:11" ht="14.4" thickBot="1" x14ac:dyDescent="0.35">
      <c r="B74" s="158" t="s">
        <v>201</v>
      </c>
      <c r="C74" s="144"/>
      <c r="D74" s="147"/>
      <c r="E74" s="148"/>
      <c r="F74" s="147"/>
      <c r="G74" s="147"/>
      <c r="H74" s="147"/>
      <c r="I74" s="149" t="e">
        <f>F73/E73</f>
        <v>#DIV/0!</v>
      </c>
      <c r="J74" s="150"/>
      <c r="K74" s="151"/>
    </row>
    <row r="75" spans="1:11" x14ac:dyDescent="0.3">
      <c r="B75" s="152" t="s">
        <v>176</v>
      </c>
      <c r="C75" s="150"/>
      <c r="D75" s="150"/>
      <c r="E75" s="150"/>
      <c r="F75" s="150"/>
      <c r="G75" s="150"/>
      <c r="H75" s="150"/>
      <c r="I75" s="150"/>
      <c r="J75" s="150"/>
      <c r="K75" s="151"/>
    </row>
    <row r="76" spans="1:11" x14ac:dyDescent="0.3">
      <c r="B76" s="152" t="s">
        <v>175</v>
      </c>
      <c r="C76" s="150"/>
      <c r="D76" s="150"/>
      <c r="E76" s="150"/>
      <c r="F76" s="150"/>
      <c r="G76" s="150"/>
      <c r="H76" s="153"/>
      <c r="I76" s="150"/>
      <c r="J76" s="150"/>
      <c r="K76" s="151"/>
    </row>
    <row r="77" spans="1:11" ht="53.55" customHeight="1" x14ac:dyDescent="0.3">
      <c r="A77" s="154"/>
      <c r="B77" s="141" t="s">
        <v>117</v>
      </c>
      <c r="C77" s="142"/>
      <c r="D77" s="142" t="s">
        <v>129</v>
      </c>
      <c r="E77" s="134" t="s">
        <v>9</v>
      </c>
      <c r="F77" s="134" t="s">
        <v>202</v>
      </c>
      <c r="G77" s="134" t="s">
        <v>140</v>
      </c>
      <c r="H77" s="134" t="s">
        <v>141</v>
      </c>
      <c r="I77" s="134" t="s">
        <v>10</v>
      </c>
      <c r="J77" s="134" t="s">
        <v>136</v>
      </c>
      <c r="K77" s="134" t="s">
        <v>133</v>
      </c>
    </row>
    <row r="78" spans="1:11" ht="20.399999999999999" customHeight="1" x14ac:dyDescent="0.3">
      <c r="B78" s="182" t="s">
        <v>180</v>
      </c>
      <c r="C78" s="183"/>
      <c r="D78" s="129" t="s">
        <v>116</v>
      </c>
      <c r="E78" s="68"/>
      <c r="F78" s="68"/>
      <c r="G78" s="68"/>
      <c r="H78" s="68"/>
      <c r="I78" s="69" t="e">
        <f t="shared" si="0"/>
        <v>#DIV/0!</v>
      </c>
      <c r="J78" s="70"/>
      <c r="K78" s="71" t="s">
        <v>8</v>
      </c>
    </row>
    <row r="79" spans="1:11" ht="20.399999999999999" customHeight="1" thickBot="1" x14ac:dyDescent="0.35">
      <c r="A79" s="138"/>
      <c r="B79" s="182" t="s">
        <v>179</v>
      </c>
      <c r="C79" s="183"/>
      <c r="D79" s="68"/>
      <c r="E79" s="68"/>
      <c r="F79" s="68"/>
      <c r="G79" s="68"/>
      <c r="H79" s="68"/>
      <c r="I79" s="69" t="e">
        <f t="shared" si="0"/>
        <v>#DIV/0!</v>
      </c>
      <c r="J79" s="70"/>
      <c r="K79" s="71" t="s">
        <v>8</v>
      </c>
    </row>
    <row r="80" spans="1:11" ht="14.4" thickBot="1" x14ac:dyDescent="0.35">
      <c r="B80" s="141" t="s">
        <v>11</v>
      </c>
      <c r="C80" s="144"/>
      <c r="D80" s="142"/>
      <c r="E80" s="52">
        <f>SUM(E78:E79)</f>
        <v>0</v>
      </c>
      <c r="F80" s="52">
        <f t="shared" ref="F80:H80" si="1">SUM(F78:F79)</f>
        <v>0</v>
      </c>
      <c r="G80" s="52">
        <f t="shared" si="1"/>
        <v>0</v>
      </c>
      <c r="H80" s="52">
        <f t="shared" si="1"/>
        <v>0</v>
      </c>
      <c r="I80" s="145" t="e">
        <f>F80/E80</f>
        <v>#DIV/0!</v>
      </c>
      <c r="J80" s="142"/>
      <c r="K80" s="142"/>
    </row>
    <row r="81" spans="1:16" x14ac:dyDescent="0.3">
      <c r="B81" s="152"/>
      <c r="C81" s="150"/>
      <c r="D81" s="150"/>
      <c r="E81" s="150"/>
      <c r="F81" s="150"/>
      <c r="G81" s="150"/>
      <c r="H81" s="150"/>
      <c r="I81" s="150"/>
      <c r="J81" s="150"/>
      <c r="K81" s="151"/>
    </row>
    <row r="82" spans="1:16" ht="55.2" x14ac:dyDescent="0.3">
      <c r="B82" s="155" t="s">
        <v>166</v>
      </c>
      <c r="C82" s="142" t="s">
        <v>129</v>
      </c>
      <c r="D82" s="134" t="s">
        <v>9</v>
      </c>
      <c r="E82" s="134" t="s">
        <v>136</v>
      </c>
      <c r="F82" s="150"/>
      <c r="G82" s="153"/>
      <c r="H82" s="150"/>
      <c r="I82" s="153"/>
      <c r="J82" s="150"/>
      <c r="K82" s="151"/>
      <c r="L82" s="121"/>
      <c r="M82" s="121"/>
      <c r="N82" s="121"/>
      <c r="O82" s="121"/>
      <c r="P82" s="121"/>
    </row>
    <row r="83" spans="1:16" x14ac:dyDescent="0.3">
      <c r="A83" s="156"/>
      <c r="B83" s="129" t="s">
        <v>163</v>
      </c>
      <c r="C83" s="129" t="s">
        <v>164</v>
      </c>
      <c r="D83" s="39"/>
      <c r="E83" s="109"/>
      <c r="F83" s="150"/>
      <c r="G83" s="150"/>
      <c r="H83" s="150"/>
      <c r="I83" s="150"/>
      <c r="J83" s="150"/>
      <c r="K83" s="151"/>
    </row>
    <row r="84" spans="1:16" x14ac:dyDescent="0.3">
      <c r="B84" s="129" t="s">
        <v>165</v>
      </c>
      <c r="C84" s="157"/>
      <c r="D84" s="39"/>
      <c r="E84" s="109"/>
      <c r="F84" s="150"/>
      <c r="G84" s="150"/>
      <c r="H84" s="150"/>
      <c r="I84" s="150"/>
      <c r="J84" s="150"/>
      <c r="K84" s="151"/>
    </row>
    <row r="85" spans="1:16" x14ac:dyDescent="0.3">
      <c r="B85" s="186" t="s">
        <v>11</v>
      </c>
      <c r="C85" s="187"/>
      <c r="D85" s="52">
        <f>SUM(D83:D84)</f>
        <v>0</v>
      </c>
      <c r="E85" s="52"/>
      <c r="F85" s="150"/>
      <c r="G85" s="150"/>
      <c r="H85" s="150"/>
      <c r="I85" s="150"/>
      <c r="J85" s="150"/>
      <c r="K85" s="151"/>
    </row>
    <row r="86" spans="1:16" x14ac:dyDescent="0.3">
      <c r="B86" s="159"/>
      <c r="C86" s="160"/>
      <c r="D86" s="160"/>
      <c r="E86" s="160"/>
      <c r="F86" s="160"/>
      <c r="G86" s="160"/>
      <c r="H86" s="160"/>
      <c r="I86" s="160"/>
      <c r="J86" s="160"/>
      <c r="K86" s="161"/>
    </row>
  </sheetData>
  <sheetProtection algorithmName="SHA-512" hashValue="ZgImL7bXlJImuir2na2K59QaHAno2lCgJCggQJEHEwmU+2Oqzj36cBeU5DLGg/kqGFnlZL1D4N72GmE+AEueSQ==" saltValue="da1Y5E9IUiGQe6MwDG2KRA==" spinCount="100000" sheet="1" objects="1" scenarios="1"/>
  <mergeCells count="31">
    <mergeCell ref="B71:C71"/>
    <mergeCell ref="B72:C72"/>
    <mergeCell ref="B78:C78"/>
    <mergeCell ref="B79:C79"/>
    <mergeCell ref="B85:C85"/>
    <mergeCell ref="D69:D70"/>
    <mergeCell ref="B70:C70"/>
    <mergeCell ref="B56:C56"/>
    <mergeCell ref="B57:C57"/>
    <mergeCell ref="B58:C58"/>
    <mergeCell ref="B59:C59"/>
    <mergeCell ref="D60:D62"/>
    <mergeCell ref="B61:C61"/>
    <mergeCell ref="B62:C62"/>
    <mergeCell ref="B63:C63"/>
    <mergeCell ref="B66:C66"/>
    <mergeCell ref="B67:C67"/>
    <mergeCell ref="B68:C68"/>
    <mergeCell ref="B69:C69"/>
    <mergeCell ref="B51:C51"/>
    <mergeCell ref="B52:C52"/>
    <mergeCell ref="B53:C53"/>
    <mergeCell ref="B54:C54"/>
    <mergeCell ref="D54:D55"/>
    <mergeCell ref="B55:C55"/>
    <mergeCell ref="B50:C50"/>
    <mergeCell ref="E7:F7"/>
    <mergeCell ref="H9:J9"/>
    <mergeCell ref="G13:I13"/>
    <mergeCell ref="G15:I15"/>
    <mergeCell ref="G17:I17"/>
  </mergeCells>
  <conditionalFormatting sqref="E73">
    <cfRule type="expression" dxfId="0" priority="2">
      <formula>NOT(E73=F73+G73+H73)</formula>
    </cfRule>
  </conditionalFormatting>
  <dataValidations count="1">
    <dataValidation type="list" allowBlank="1" showInputMessage="1" showErrorMessage="1" sqref="J13:J14 J17:J18 K22:K23" xr:uid="{EE2C3962-9323-40AD-BFB0-E18E92B0F84B}">
      <formula1>"Valitse, Kyllä, Ei"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374649B-E34C-4A6C-82A8-D47D67B5FC1A}">
          <x14:formula1>
            <xm:f>Alasvetovalikot!$C$32:$C$34</xm:f>
          </x14:formula1>
          <xm:sqref>K78:K79 K50:K72</xm:sqref>
        </x14:dataValidation>
        <x14:dataValidation type="list" allowBlank="1" showInputMessage="1" showErrorMessage="1" xr:uid="{2CAFF04F-E212-4FAD-8ADA-B128212D0A06}">
          <x14:formula1>
            <xm:f>Alasvetovalikot!$B$48:$B$51</xm:f>
          </x14:formula1>
          <xm:sqref>D43 D26:D36 D38</xm:sqref>
        </x14:dataValidation>
        <x14:dataValidation type="list" allowBlank="1" showInputMessage="1" showErrorMessage="1" xr:uid="{915F72BB-F5C8-43D4-B52B-C3DF1F4098E0}">
          <x14:formula1>
            <xm:f>Alasvetovalikot!$C$22:$C$29</xm:f>
          </x14:formula1>
          <xm:sqref>E7</xm:sqref>
        </x14:dataValidation>
        <x14:dataValidation type="list" allowBlank="1" showInputMessage="1" showErrorMessage="1" xr:uid="{409DD20A-378F-4B44-BBF9-AAAEF78A8A23}">
          <x14:formula1>
            <xm:f>Alasvetovalikot!$B$41:$B$45</xm:f>
          </x14:formula1>
          <xm:sqref>F6</xm:sqref>
        </x14:dataValidation>
        <x14:dataValidation type="list" allowBlank="1" showInputMessage="1" showErrorMessage="1" xr:uid="{913DA368-6591-49FE-8C58-8FE78AF56B69}">
          <x14:formula1>
            <xm:f>Alasvetovalikot!$B$32:$B$38</xm:f>
          </x14:formula1>
          <xm:sqref>E6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B5EA-05B3-4544-A134-92AA1A6FBFCE}">
  <dimension ref="B3:C51"/>
  <sheetViews>
    <sheetView workbookViewId="0">
      <selection activeCell="M45" sqref="M45"/>
    </sheetView>
  </sheetViews>
  <sheetFormatPr defaultRowHeight="14.4" x14ac:dyDescent="0.3"/>
  <cols>
    <col min="2" max="2" width="28.33203125" bestFit="1" customWidth="1"/>
    <col min="3" max="3" width="116.6640625" bestFit="1" customWidth="1"/>
  </cols>
  <sheetData>
    <row r="3" spans="2:3" x14ac:dyDescent="0.3">
      <c r="B3" s="3" t="s">
        <v>38</v>
      </c>
      <c r="C3" s="3" t="s">
        <v>37</v>
      </c>
    </row>
    <row r="5" spans="2:3" x14ac:dyDescent="0.3">
      <c r="B5" t="s">
        <v>8</v>
      </c>
      <c r="C5" t="s">
        <v>8</v>
      </c>
    </row>
    <row r="6" spans="2:3" x14ac:dyDescent="0.3">
      <c r="B6" t="s">
        <v>39</v>
      </c>
      <c r="C6" t="s">
        <v>45</v>
      </c>
    </row>
    <row r="7" spans="2:3" x14ac:dyDescent="0.3">
      <c r="B7" t="s">
        <v>40</v>
      </c>
      <c r="C7" t="s">
        <v>44</v>
      </c>
    </row>
    <row r="8" spans="2:3" x14ac:dyDescent="0.3">
      <c r="B8" t="s">
        <v>41</v>
      </c>
      <c r="C8" t="s">
        <v>46</v>
      </c>
    </row>
    <row r="9" spans="2:3" x14ac:dyDescent="0.3">
      <c r="B9" t="s">
        <v>42</v>
      </c>
      <c r="C9" t="s">
        <v>47</v>
      </c>
    </row>
    <row r="10" spans="2:3" x14ac:dyDescent="0.3">
      <c r="B10" t="s">
        <v>43</v>
      </c>
      <c r="C10" t="s">
        <v>48</v>
      </c>
    </row>
    <row r="11" spans="2:3" x14ac:dyDescent="0.3">
      <c r="B11" t="s">
        <v>63</v>
      </c>
      <c r="C11" t="s">
        <v>49</v>
      </c>
    </row>
    <row r="12" spans="2:3" x14ac:dyDescent="0.3">
      <c r="C12" t="s">
        <v>50</v>
      </c>
    </row>
    <row r="13" spans="2:3" x14ac:dyDescent="0.3">
      <c r="C13" t="s">
        <v>51</v>
      </c>
    </row>
    <row r="14" spans="2:3" x14ac:dyDescent="0.3">
      <c r="C14" t="s">
        <v>52</v>
      </c>
    </row>
    <row r="15" spans="2:3" x14ac:dyDescent="0.3">
      <c r="C15" t="s">
        <v>53</v>
      </c>
    </row>
    <row r="16" spans="2:3" x14ac:dyDescent="0.3">
      <c r="C16" t="s">
        <v>54</v>
      </c>
    </row>
    <row r="17" spans="2:3" x14ac:dyDescent="0.3">
      <c r="C17" t="s">
        <v>55</v>
      </c>
    </row>
    <row r="18" spans="2:3" x14ac:dyDescent="0.3">
      <c r="C18" t="s">
        <v>56</v>
      </c>
    </row>
    <row r="19" spans="2:3" x14ac:dyDescent="0.3">
      <c r="C19" t="s">
        <v>57</v>
      </c>
    </row>
    <row r="21" spans="2:3" x14ac:dyDescent="0.3">
      <c r="B21" s="3" t="s">
        <v>66</v>
      </c>
      <c r="C21" s="3" t="s">
        <v>93</v>
      </c>
    </row>
    <row r="22" spans="2:3" x14ac:dyDescent="0.3">
      <c r="B22" t="s">
        <v>8</v>
      </c>
      <c r="C22" t="s">
        <v>8</v>
      </c>
    </row>
    <row r="23" spans="2:3" x14ac:dyDescent="0.3">
      <c r="B23" t="s">
        <v>67</v>
      </c>
      <c r="C23" t="s">
        <v>87</v>
      </c>
    </row>
    <row r="24" spans="2:3" x14ac:dyDescent="0.3">
      <c r="B24" t="s">
        <v>68</v>
      </c>
      <c r="C24" t="s">
        <v>88</v>
      </c>
    </row>
    <row r="25" spans="2:3" x14ac:dyDescent="0.3">
      <c r="B25" t="s">
        <v>63</v>
      </c>
      <c r="C25" t="s">
        <v>89</v>
      </c>
    </row>
    <row r="26" spans="2:3" x14ac:dyDescent="0.3">
      <c r="C26" t="s">
        <v>90</v>
      </c>
    </row>
    <row r="27" spans="2:3" x14ac:dyDescent="0.3">
      <c r="B27" t="s">
        <v>8</v>
      </c>
      <c r="C27" t="s">
        <v>91</v>
      </c>
    </row>
    <row r="28" spans="2:3" x14ac:dyDescent="0.3">
      <c r="B28" t="s">
        <v>71</v>
      </c>
      <c r="C28" t="s">
        <v>92</v>
      </c>
    </row>
    <row r="29" spans="2:3" x14ac:dyDescent="0.3">
      <c r="B29" t="s">
        <v>72</v>
      </c>
      <c r="C29" t="s">
        <v>86</v>
      </c>
    </row>
    <row r="31" spans="2:3" x14ac:dyDescent="0.3">
      <c r="B31" s="3" t="s">
        <v>79</v>
      </c>
      <c r="C31" t="s">
        <v>133</v>
      </c>
    </row>
    <row r="32" spans="2:3" x14ac:dyDescent="0.3">
      <c r="B32" s="9" t="s">
        <v>8</v>
      </c>
      <c r="C32" t="s">
        <v>8</v>
      </c>
    </row>
    <row r="33" spans="2:3" x14ac:dyDescent="0.3">
      <c r="B33" s="9">
        <v>2025</v>
      </c>
      <c r="C33" t="s">
        <v>134</v>
      </c>
    </row>
    <row r="34" spans="2:3" x14ac:dyDescent="0.3">
      <c r="B34" s="9">
        <v>2026</v>
      </c>
      <c r="C34" t="s">
        <v>135</v>
      </c>
    </row>
    <row r="35" spans="2:3" x14ac:dyDescent="0.3">
      <c r="B35" s="9">
        <v>2027</v>
      </c>
    </row>
    <row r="36" spans="2:3" x14ac:dyDescent="0.3">
      <c r="B36" s="9">
        <v>2028</v>
      </c>
    </row>
    <row r="37" spans="2:3" x14ac:dyDescent="0.3">
      <c r="B37" s="9">
        <v>2029</v>
      </c>
    </row>
    <row r="38" spans="2:3" x14ac:dyDescent="0.3">
      <c r="B38" s="9">
        <v>2030</v>
      </c>
    </row>
    <row r="40" spans="2:3" x14ac:dyDescent="0.3">
      <c r="B40" s="3" t="s">
        <v>80</v>
      </c>
    </row>
    <row r="41" spans="2:3" x14ac:dyDescent="0.3">
      <c r="B41" t="s">
        <v>85</v>
      </c>
    </row>
    <row r="42" spans="2:3" x14ac:dyDescent="0.3">
      <c r="B42" t="s">
        <v>81</v>
      </c>
    </row>
    <row r="43" spans="2:3" x14ac:dyDescent="0.3">
      <c r="B43" t="s">
        <v>82</v>
      </c>
    </row>
    <row r="44" spans="2:3" x14ac:dyDescent="0.3">
      <c r="B44" t="s">
        <v>83</v>
      </c>
    </row>
    <row r="45" spans="2:3" x14ac:dyDescent="0.3">
      <c r="B45" t="s">
        <v>84</v>
      </c>
    </row>
    <row r="47" spans="2:3" x14ac:dyDescent="0.3">
      <c r="B47" s="3" t="s">
        <v>143</v>
      </c>
    </row>
    <row r="48" spans="2:3" x14ac:dyDescent="0.3">
      <c r="B48" t="s">
        <v>8</v>
      </c>
    </row>
    <row r="49" spans="2:2" x14ac:dyDescent="0.3">
      <c r="B49" t="s">
        <v>145</v>
      </c>
    </row>
    <row r="50" spans="2:2" x14ac:dyDescent="0.3">
      <c r="B50" t="s">
        <v>146</v>
      </c>
    </row>
    <row r="51" spans="2:2" x14ac:dyDescent="0.3">
      <c r="B51" t="s">
        <v>147</v>
      </c>
    </row>
  </sheetData>
  <sheetProtection algorithmName="SHA-512" hashValue="dFT6pRboPORZu0NwRCeZidqswNwnSZhWQksoSDAXwIQ2+/TZIfREkZ1w/6c/+ep1Y34icCoINIfsWYbU0YMAJA==" saltValue="ZMUvbAxGDEp1qQgqe6J98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7B79-C38A-4429-A397-FAD787A7274E}">
  <dimension ref="A2:X86"/>
  <sheetViews>
    <sheetView topLeftCell="A28" zoomScale="70" zoomScaleNormal="70" workbookViewId="0">
      <selection activeCell="C43" sqref="C43"/>
    </sheetView>
  </sheetViews>
  <sheetFormatPr defaultColWidth="9.109375" defaultRowHeight="13.8" x14ac:dyDescent="0.3"/>
  <cols>
    <col min="1" max="1" width="16.21875" style="67" customWidth="1"/>
    <col min="2" max="2" width="30.5546875" style="67" customWidth="1"/>
    <col min="3" max="3" width="16.88671875" style="67" customWidth="1"/>
    <col min="4" max="4" width="29" style="67" customWidth="1"/>
    <col min="5" max="5" width="18" style="67" customWidth="1"/>
    <col min="6" max="6" width="19.33203125" style="67" customWidth="1"/>
    <col min="7" max="7" width="18.109375" style="67" customWidth="1"/>
    <col min="8" max="8" width="21.44140625" style="67" customWidth="1"/>
    <col min="9" max="9" width="19.44140625" style="67" customWidth="1"/>
    <col min="10" max="10" width="47.44140625" style="67" customWidth="1"/>
    <col min="11" max="11" width="24.88671875" style="67" customWidth="1"/>
    <col min="12" max="12" width="9.109375" style="67" customWidth="1"/>
    <col min="13" max="16384" width="9.109375" style="67"/>
  </cols>
  <sheetData>
    <row r="2" spans="2:15" ht="17.399999999999999" x14ac:dyDescent="0.3">
      <c r="B2" s="29" t="s">
        <v>130</v>
      </c>
      <c r="F2" s="30"/>
    </row>
    <row r="3" spans="2:15" ht="14.4" x14ac:dyDescent="0.3">
      <c r="B3" s="48" t="s">
        <v>139</v>
      </c>
    </row>
    <row r="4" spans="2:15" ht="14.4" x14ac:dyDescent="0.3">
      <c r="B4" s="110"/>
    </row>
    <row r="5" spans="2:15" ht="15" x14ac:dyDescent="0.3">
      <c r="E5" s="111" t="s">
        <v>75</v>
      </c>
      <c r="F5" s="111" t="s">
        <v>76</v>
      </c>
      <c r="I5" s="112"/>
    </row>
    <row r="6" spans="2:15" ht="17.399999999999999" x14ac:dyDescent="0.3">
      <c r="B6" s="113" t="s">
        <v>77</v>
      </c>
      <c r="C6" s="114"/>
      <c r="D6" s="114"/>
      <c r="E6" s="115" t="s">
        <v>8</v>
      </c>
      <c r="F6" s="116" t="s">
        <v>85</v>
      </c>
      <c r="I6" s="31"/>
    </row>
    <row r="7" spans="2:15" ht="21.6" customHeight="1" x14ac:dyDescent="0.3">
      <c r="B7" s="117" t="s">
        <v>78</v>
      </c>
      <c r="C7" s="118"/>
      <c r="D7" s="119"/>
      <c r="E7" s="188" t="s">
        <v>8</v>
      </c>
      <c r="F7" s="189"/>
    </row>
    <row r="9" spans="2:15" ht="14.4" x14ac:dyDescent="0.3">
      <c r="H9" s="190"/>
      <c r="I9" s="190"/>
      <c r="J9" s="190"/>
      <c r="K9" s="120"/>
      <c r="L9" s="121"/>
    </row>
    <row r="10" spans="2:15" s="125" customFormat="1" ht="18.600000000000001" thickBot="1" x14ac:dyDescent="0.35">
      <c r="B10" s="122" t="s">
        <v>94</v>
      </c>
      <c r="C10" s="123"/>
      <c r="D10" s="123"/>
      <c r="E10" s="124"/>
      <c r="F10" s="124"/>
      <c r="G10" s="124"/>
      <c r="H10" s="124"/>
    </row>
    <row r="12" spans="2:15" ht="19.5" customHeight="1" x14ac:dyDescent="0.3">
      <c r="B12" s="126" t="s">
        <v>1</v>
      </c>
      <c r="C12" s="127"/>
      <c r="D12" s="128" t="s">
        <v>148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2:15" ht="16.95" customHeight="1" x14ac:dyDescent="0.3">
      <c r="B13" s="129" t="s">
        <v>158</v>
      </c>
      <c r="C13" s="162" t="s">
        <v>2</v>
      </c>
      <c r="D13" s="68"/>
      <c r="E13" s="121"/>
      <c r="F13" s="121"/>
      <c r="G13" s="190"/>
      <c r="H13" s="190"/>
      <c r="I13" s="190"/>
      <c r="J13" s="130"/>
      <c r="K13" s="121"/>
      <c r="L13" s="121"/>
      <c r="M13" s="121"/>
      <c r="N13" s="121"/>
      <c r="O13" s="121"/>
    </row>
    <row r="14" spans="2:15" ht="16.95" customHeight="1" x14ac:dyDescent="0.3">
      <c r="B14" s="129" t="s">
        <v>157</v>
      </c>
      <c r="C14" s="162" t="s">
        <v>2</v>
      </c>
      <c r="D14" s="68"/>
      <c r="E14" s="121"/>
      <c r="F14" s="121"/>
      <c r="G14" s="131"/>
      <c r="H14" s="131"/>
      <c r="I14" s="131"/>
      <c r="J14" s="130"/>
      <c r="K14" s="121"/>
      <c r="L14" s="121"/>
      <c r="M14" s="121"/>
      <c r="N14" s="121"/>
      <c r="O14" s="121"/>
    </row>
    <row r="15" spans="2:15" ht="16.95" customHeight="1" x14ac:dyDescent="0.3">
      <c r="B15" s="129" t="s">
        <v>3</v>
      </c>
      <c r="C15" s="162" t="s">
        <v>2</v>
      </c>
      <c r="D15" s="68"/>
      <c r="G15" s="190"/>
      <c r="H15" s="190"/>
      <c r="I15" s="190"/>
      <c r="J15" s="120"/>
      <c r="K15" s="121"/>
    </row>
    <row r="16" spans="2:15" ht="16.95" customHeight="1" x14ac:dyDescent="0.3">
      <c r="B16" s="129" t="s">
        <v>159</v>
      </c>
      <c r="C16" s="162" t="s">
        <v>2</v>
      </c>
      <c r="D16" s="68"/>
      <c r="G16" s="131"/>
      <c r="H16" s="131"/>
      <c r="I16" s="131"/>
      <c r="J16" s="120"/>
      <c r="K16" s="121"/>
    </row>
    <row r="17" spans="2:11" ht="16.95" customHeight="1" x14ac:dyDescent="0.3">
      <c r="B17" s="129" t="s">
        <v>4</v>
      </c>
      <c r="C17" s="162" t="s">
        <v>151</v>
      </c>
      <c r="D17" s="68"/>
      <c r="G17" s="190"/>
      <c r="H17" s="190"/>
      <c r="I17" s="190"/>
      <c r="J17" s="130"/>
      <c r="K17" s="121"/>
    </row>
    <row r="18" spans="2:11" ht="16.95" customHeight="1" x14ac:dyDescent="0.3">
      <c r="B18" s="129" t="s">
        <v>161</v>
      </c>
      <c r="C18" s="162" t="s">
        <v>151</v>
      </c>
      <c r="D18" s="68"/>
      <c r="G18" s="131"/>
      <c r="H18" s="131"/>
      <c r="I18" s="131"/>
      <c r="J18" s="130"/>
      <c r="K18" s="121"/>
    </row>
    <row r="19" spans="2:11" ht="16.95" customHeight="1" x14ac:dyDescent="0.3">
      <c r="B19" s="129" t="s">
        <v>5</v>
      </c>
      <c r="C19" s="162" t="s">
        <v>6</v>
      </c>
      <c r="D19" s="68"/>
    </row>
    <row r="20" spans="2:11" ht="16.95" customHeight="1" x14ac:dyDescent="0.3">
      <c r="B20" s="129" t="s">
        <v>160</v>
      </c>
      <c r="C20" s="162" t="s">
        <v>6</v>
      </c>
      <c r="D20" s="68"/>
    </row>
    <row r="21" spans="2:11" x14ac:dyDescent="0.3">
      <c r="B21" s="129" t="s">
        <v>174</v>
      </c>
      <c r="C21" s="39"/>
      <c r="D21" s="72"/>
    </row>
    <row r="22" spans="2:11" x14ac:dyDescent="0.3">
      <c r="H22" s="121"/>
      <c r="I22" s="121"/>
      <c r="J22" s="121"/>
      <c r="K22" s="130"/>
    </row>
    <row r="23" spans="2:11" ht="18.600000000000001" thickBot="1" x14ac:dyDescent="0.35">
      <c r="B23" s="122" t="s">
        <v>73</v>
      </c>
      <c r="C23" s="123"/>
      <c r="D23" s="123"/>
      <c r="E23" s="124"/>
      <c r="F23" s="124"/>
      <c r="G23" s="124"/>
      <c r="H23" s="124"/>
      <c r="I23" s="121"/>
      <c r="J23" s="121"/>
      <c r="K23" s="130"/>
    </row>
    <row r="24" spans="2:11" ht="14.4" x14ac:dyDescent="0.3">
      <c r="B24" s="132"/>
    </row>
    <row r="25" spans="2:11" ht="16.2" x14ac:dyDescent="0.3">
      <c r="B25" s="133" t="s">
        <v>15</v>
      </c>
      <c r="C25" s="134" t="s">
        <v>199</v>
      </c>
      <c r="D25" s="134" t="s">
        <v>144</v>
      </c>
    </row>
    <row r="26" spans="2:11" ht="17.399999999999999" customHeight="1" x14ac:dyDescent="0.3">
      <c r="B26" s="12" t="s">
        <v>32</v>
      </c>
      <c r="C26" s="99"/>
      <c r="D26" s="135" t="s">
        <v>8</v>
      </c>
    </row>
    <row r="27" spans="2:11" ht="17.399999999999999" customHeight="1" x14ac:dyDescent="0.3">
      <c r="B27" s="12" t="s">
        <v>23</v>
      </c>
      <c r="C27" s="99"/>
      <c r="D27" s="135" t="s">
        <v>8</v>
      </c>
    </row>
    <row r="28" spans="2:11" ht="17.399999999999999" customHeight="1" x14ac:dyDescent="0.3">
      <c r="B28" s="12" t="s">
        <v>24</v>
      </c>
      <c r="C28" s="99"/>
      <c r="D28" s="135" t="s">
        <v>8</v>
      </c>
    </row>
    <row r="29" spans="2:11" ht="17.399999999999999" customHeight="1" x14ac:dyDescent="0.3">
      <c r="B29" s="12" t="s">
        <v>25</v>
      </c>
      <c r="C29" s="99"/>
      <c r="D29" s="135" t="s">
        <v>8</v>
      </c>
    </row>
    <row r="30" spans="2:11" ht="17.399999999999999" customHeight="1" x14ac:dyDescent="0.3">
      <c r="B30" s="12" t="s">
        <v>26</v>
      </c>
      <c r="C30" s="99"/>
      <c r="D30" s="135" t="s">
        <v>8</v>
      </c>
    </row>
    <row r="31" spans="2:11" ht="17.399999999999999" customHeight="1" x14ac:dyDescent="0.3">
      <c r="B31" s="12" t="s">
        <v>27</v>
      </c>
      <c r="C31" s="99"/>
      <c r="D31" s="135" t="s">
        <v>8</v>
      </c>
    </row>
    <row r="32" spans="2:11" ht="17.399999999999999" customHeight="1" x14ac:dyDescent="0.3">
      <c r="B32" s="12" t="s">
        <v>28</v>
      </c>
      <c r="C32" s="99"/>
      <c r="D32" s="135" t="s">
        <v>8</v>
      </c>
    </row>
    <row r="33" spans="1:24" ht="17.399999999999999" customHeight="1" x14ac:dyDescent="0.3">
      <c r="B33" s="12" t="s">
        <v>29</v>
      </c>
      <c r="C33" s="99"/>
      <c r="D33" s="135" t="s">
        <v>8</v>
      </c>
    </row>
    <row r="34" spans="1:24" ht="22.5" customHeight="1" x14ac:dyDescent="0.3">
      <c r="B34" s="12" t="s">
        <v>30</v>
      </c>
      <c r="C34" s="99"/>
      <c r="D34" s="135" t="s">
        <v>8</v>
      </c>
    </row>
    <row r="35" spans="1:24" ht="19.95" customHeight="1" x14ac:dyDescent="0.3">
      <c r="B35" s="12" t="s">
        <v>31</v>
      </c>
      <c r="C35" s="99"/>
      <c r="D35" s="135" t="s">
        <v>8</v>
      </c>
    </row>
    <row r="36" spans="1:24" ht="17.399999999999999" customHeight="1" x14ac:dyDescent="0.3">
      <c r="B36" s="12" t="s">
        <v>33</v>
      </c>
      <c r="C36" s="99"/>
      <c r="D36" s="135" t="s">
        <v>8</v>
      </c>
    </row>
    <row r="37" spans="1:24" ht="17.399999999999999" customHeight="1" x14ac:dyDescent="0.3">
      <c r="B37" s="133" t="s">
        <v>15</v>
      </c>
      <c r="C37" s="134" t="s">
        <v>194</v>
      </c>
      <c r="D37" s="134" t="s">
        <v>144</v>
      </c>
    </row>
    <row r="38" spans="1:24" x14ac:dyDescent="0.3">
      <c r="B38" s="12" t="s">
        <v>193</v>
      </c>
      <c r="C38" s="99"/>
      <c r="D38" s="135" t="s">
        <v>8</v>
      </c>
    </row>
    <row r="40" spans="1:24" ht="18.600000000000001" thickBot="1" x14ac:dyDescent="0.35">
      <c r="B40" s="122" t="s">
        <v>74</v>
      </c>
      <c r="C40" s="123"/>
      <c r="D40" s="123"/>
      <c r="E40" s="124"/>
      <c r="F40" s="124"/>
      <c r="G40" s="124"/>
      <c r="H40" s="124"/>
    </row>
    <row r="42" spans="1:24" x14ac:dyDescent="0.3">
      <c r="B42" s="133" t="s">
        <v>17</v>
      </c>
      <c r="C42" s="134" t="s">
        <v>18</v>
      </c>
      <c r="D42" s="134" t="s">
        <v>144</v>
      </c>
    </row>
    <row r="43" spans="1:24" ht="17.399999999999999" customHeight="1" x14ac:dyDescent="0.3">
      <c r="B43" s="12" t="s">
        <v>19</v>
      </c>
      <c r="C43" s="99"/>
      <c r="D43" s="135" t="s">
        <v>8</v>
      </c>
    </row>
    <row r="45" spans="1:24" x14ac:dyDescent="0.3">
      <c r="V45" s="121"/>
      <c r="W45" s="121"/>
      <c r="X45" s="121"/>
    </row>
    <row r="46" spans="1:24" ht="18.600000000000001" thickBot="1" x14ac:dyDescent="0.35">
      <c r="A46" s="136"/>
      <c r="B46" s="122" t="s">
        <v>12</v>
      </c>
      <c r="C46" s="123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37"/>
      <c r="W46" s="137"/>
      <c r="X46" s="121"/>
    </row>
    <row r="47" spans="1:24" x14ac:dyDescent="0.3">
      <c r="B47" s="138"/>
      <c r="V47" s="121"/>
      <c r="W47" s="121"/>
      <c r="X47" s="121"/>
    </row>
    <row r="48" spans="1:24" x14ac:dyDescent="0.3">
      <c r="D48" s="139"/>
      <c r="F48" s="107" t="s">
        <v>197</v>
      </c>
      <c r="G48" s="107" t="s">
        <v>195</v>
      </c>
      <c r="H48" s="107" t="s">
        <v>196</v>
      </c>
      <c r="N48" s="139"/>
      <c r="V48" s="121"/>
      <c r="W48" s="121"/>
      <c r="X48" s="121"/>
    </row>
    <row r="49" spans="1:11" ht="59.25" customHeight="1" x14ac:dyDescent="0.3">
      <c r="A49" s="140"/>
      <c r="B49" s="141" t="s">
        <v>7</v>
      </c>
      <c r="C49" s="142"/>
      <c r="D49" s="142" t="s">
        <v>129</v>
      </c>
      <c r="E49" s="134" t="s">
        <v>9</v>
      </c>
      <c r="F49" s="134" t="s">
        <v>200</v>
      </c>
      <c r="G49" s="134" t="s">
        <v>140</v>
      </c>
      <c r="H49" s="134" t="s">
        <v>141</v>
      </c>
      <c r="I49" s="134" t="s">
        <v>10</v>
      </c>
      <c r="J49" s="134" t="s">
        <v>136</v>
      </c>
      <c r="K49" s="134" t="s">
        <v>133</v>
      </c>
    </row>
    <row r="50" spans="1:11" ht="20.399999999999999" customHeight="1" x14ac:dyDescent="0.3">
      <c r="B50" s="192" t="s">
        <v>61</v>
      </c>
      <c r="C50" s="193"/>
      <c r="D50" s="129" t="s">
        <v>99</v>
      </c>
      <c r="E50" s="68">
        <v>0</v>
      </c>
      <c r="F50" s="68"/>
      <c r="G50" s="68"/>
      <c r="H50" s="68"/>
      <c r="I50" s="69" t="e">
        <f>F50/E50</f>
        <v>#DIV/0!</v>
      </c>
      <c r="J50" s="70"/>
      <c r="K50" s="71" t="s">
        <v>8</v>
      </c>
    </row>
    <row r="51" spans="1:11" ht="20.399999999999999" customHeight="1" x14ac:dyDescent="0.3">
      <c r="B51" s="182" t="s">
        <v>162</v>
      </c>
      <c r="C51" s="183"/>
      <c r="D51" s="129" t="s">
        <v>100</v>
      </c>
      <c r="E51" s="68"/>
      <c r="F51" s="68"/>
      <c r="G51" s="68"/>
      <c r="H51" s="68"/>
      <c r="I51" s="69" t="e">
        <f t="shared" ref="I51:I79" si="0">F51/E51</f>
        <v>#DIV/0!</v>
      </c>
      <c r="J51" s="70"/>
      <c r="K51" s="71" t="s">
        <v>8</v>
      </c>
    </row>
    <row r="52" spans="1:11" ht="20.399999999999999" customHeight="1" x14ac:dyDescent="0.3">
      <c r="B52" s="182" t="s">
        <v>156</v>
      </c>
      <c r="C52" s="183"/>
      <c r="D52" s="129" t="s">
        <v>102</v>
      </c>
      <c r="E52" s="68"/>
      <c r="F52" s="68"/>
      <c r="G52" s="68"/>
      <c r="H52" s="68"/>
      <c r="I52" s="69" t="e">
        <f t="shared" si="0"/>
        <v>#DIV/0!</v>
      </c>
      <c r="J52" s="70"/>
      <c r="K52" s="71" t="s">
        <v>8</v>
      </c>
    </row>
    <row r="53" spans="1:11" ht="20.399999999999999" customHeight="1" x14ac:dyDescent="0.3">
      <c r="B53" s="182" t="s">
        <v>167</v>
      </c>
      <c r="C53" s="183"/>
      <c r="D53" s="12" t="s">
        <v>103</v>
      </c>
      <c r="E53" s="68"/>
      <c r="F53" s="68"/>
      <c r="G53" s="68"/>
      <c r="H53" s="68"/>
      <c r="I53" s="69" t="e">
        <f>F53/E53</f>
        <v>#DIV/0!</v>
      </c>
      <c r="J53" s="70"/>
      <c r="K53" s="71" t="s">
        <v>8</v>
      </c>
    </row>
    <row r="54" spans="1:11" ht="20.399999999999999" customHeight="1" x14ac:dyDescent="0.3">
      <c r="B54" s="182" t="s">
        <v>114</v>
      </c>
      <c r="C54" s="183"/>
      <c r="D54" s="191" t="s">
        <v>112</v>
      </c>
      <c r="E54" s="68"/>
      <c r="F54" s="68"/>
      <c r="G54" s="68"/>
      <c r="H54" s="68"/>
      <c r="I54" s="69" t="e">
        <f>F54/E54</f>
        <v>#DIV/0!</v>
      </c>
      <c r="J54" s="70"/>
      <c r="K54" s="71" t="s">
        <v>8</v>
      </c>
    </row>
    <row r="55" spans="1:11" ht="20.399999999999999" customHeight="1" x14ac:dyDescent="0.3">
      <c r="B55" s="182" t="s">
        <v>113</v>
      </c>
      <c r="C55" s="183"/>
      <c r="D55" s="191"/>
      <c r="E55" s="68"/>
      <c r="F55" s="68"/>
      <c r="G55" s="68"/>
      <c r="H55" s="68"/>
      <c r="I55" s="69" t="e">
        <f>F55/E55</f>
        <v>#DIV/0!</v>
      </c>
      <c r="J55" s="70"/>
      <c r="K55" s="71" t="s">
        <v>8</v>
      </c>
    </row>
    <row r="56" spans="1:11" ht="27.45" customHeight="1" x14ac:dyDescent="0.3">
      <c r="B56" s="184" t="s">
        <v>168</v>
      </c>
      <c r="C56" s="185"/>
      <c r="D56" s="12" t="s">
        <v>119</v>
      </c>
      <c r="E56" s="68"/>
      <c r="F56" s="68"/>
      <c r="G56" s="68"/>
      <c r="H56" s="68"/>
      <c r="I56" s="69" t="e">
        <f>F56/E56</f>
        <v>#DIV/0!</v>
      </c>
      <c r="J56" s="70"/>
      <c r="K56" s="71" t="s">
        <v>8</v>
      </c>
    </row>
    <row r="57" spans="1:11" ht="20.399999999999999" customHeight="1" x14ac:dyDescent="0.3">
      <c r="B57" s="182" t="s">
        <v>181</v>
      </c>
      <c r="C57" s="183"/>
      <c r="D57" s="12" t="s">
        <v>105</v>
      </c>
      <c r="E57" s="68"/>
      <c r="F57" s="68"/>
      <c r="G57" s="68"/>
      <c r="H57" s="68"/>
      <c r="I57" s="69" t="e">
        <f t="shared" si="0"/>
        <v>#DIV/0!</v>
      </c>
      <c r="J57" s="70"/>
      <c r="K57" s="71" t="s">
        <v>8</v>
      </c>
    </row>
    <row r="58" spans="1:11" ht="20.399999999999999" customHeight="1" x14ac:dyDescent="0.3">
      <c r="B58" s="184" t="s">
        <v>64</v>
      </c>
      <c r="C58" s="185"/>
      <c r="D58" s="12" t="s">
        <v>169</v>
      </c>
      <c r="E58" s="68"/>
      <c r="F58" s="68"/>
      <c r="G58" s="68"/>
      <c r="H58" s="68"/>
      <c r="I58" s="69" t="e">
        <f>F58/E58</f>
        <v>#DIV/0!</v>
      </c>
      <c r="J58" s="70"/>
      <c r="K58" s="71" t="s">
        <v>8</v>
      </c>
    </row>
    <row r="59" spans="1:11" ht="20.399999999999999" customHeight="1" x14ac:dyDescent="0.3">
      <c r="B59" s="182" t="s">
        <v>107</v>
      </c>
      <c r="C59" s="183"/>
      <c r="D59" s="129" t="s">
        <v>106</v>
      </c>
      <c r="E59" s="68"/>
      <c r="F59" s="68"/>
      <c r="G59" s="68"/>
      <c r="H59" s="68"/>
      <c r="I59" s="69" t="e">
        <f t="shared" si="0"/>
        <v>#DIV/0!</v>
      </c>
      <c r="J59" s="70"/>
      <c r="K59" s="71" t="s">
        <v>8</v>
      </c>
    </row>
    <row r="60" spans="1:11" ht="20.399999999999999" customHeight="1" x14ac:dyDescent="0.3">
      <c r="B60" s="101" t="s">
        <v>109</v>
      </c>
      <c r="C60" s="102"/>
      <c r="D60" s="191" t="s">
        <v>108</v>
      </c>
      <c r="E60" s="68"/>
      <c r="F60" s="68"/>
      <c r="G60" s="68"/>
      <c r="H60" s="68"/>
      <c r="I60" s="69" t="e">
        <f t="shared" si="0"/>
        <v>#DIV/0!</v>
      </c>
      <c r="J60" s="70"/>
      <c r="K60" s="71" t="s">
        <v>8</v>
      </c>
    </row>
    <row r="61" spans="1:11" ht="28.05" customHeight="1" x14ac:dyDescent="0.3">
      <c r="B61" s="182" t="s">
        <v>110</v>
      </c>
      <c r="C61" s="183"/>
      <c r="D61" s="191"/>
      <c r="E61" s="68"/>
      <c r="F61" s="68"/>
      <c r="G61" s="68"/>
      <c r="H61" s="68"/>
      <c r="I61" s="69" t="e">
        <f t="shared" si="0"/>
        <v>#DIV/0!</v>
      </c>
      <c r="J61" s="70"/>
      <c r="K61" s="71" t="s">
        <v>8</v>
      </c>
    </row>
    <row r="62" spans="1:11" ht="20.399999999999999" customHeight="1" x14ac:dyDescent="0.3">
      <c r="B62" s="182" t="s">
        <v>111</v>
      </c>
      <c r="C62" s="183"/>
      <c r="D62" s="191"/>
      <c r="E62" s="68"/>
      <c r="F62" s="68"/>
      <c r="G62" s="68"/>
      <c r="H62" s="68"/>
      <c r="I62" s="69" t="e">
        <f t="shared" si="0"/>
        <v>#DIV/0!</v>
      </c>
      <c r="J62" s="70"/>
      <c r="K62" s="71" t="s">
        <v>8</v>
      </c>
    </row>
    <row r="63" spans="1:11" ht="20.399999999999999" customHeight="1" x14ac:dyDescent="0.3">
      <c r="A63" s="138"/>
      <c r="B63" s="182" t="s">
        <v>178</v>
      </c>
      <c r="C63" s="183"/>
      <c r="D63" s="12" t="s">
        <v>118</v>
      </c>
      <c r="E63" s="68"/>
      <c r="F63" s="68"/>
      <c r="G63" s="68"/>
      <c r="H63" s="68"/>
      <c r="I63" s="69" t="e">
        <f t="shared" si="0"/>
        <v>#DIV/0!</v>
      </c>
      <c r="J63" s="70"/>
      <c r="K63" s="71" t="s">
        <v>8</v>
      </c>
    </row>
    <row r="64" spans="1:11" ht="19.95" customHeight="1" x14ac:dyDescent="0.3">
      <c r="B64" s="101" t="s">
        <v>170</v>
      </c>
      <c r="C64" s="102"/>
      <c r="D64" s="12" t="s">
        <v>183</v>
      </c>
      <c r="E64" s="68"/>
      <c r="F64" s="68"/>
      <c r="G64" s="68"/>
      <c r="H64" s="68"/>
      <c r="I64" s="69" t="e">
        <f t="shared" si="0"/>
        <v>#DIV/0!</v>
      </c>
      <c r="J64" s="70"/>
      <c r="K64" s="71" t="s">
        <v>8</v>
      </c>
    </row>
    <row r="65" spans="1:11" ht="19.95" customHeight="1" x14ac:dyDescent="0.3">
      <c r="B65" s="101" t="s">
        <v>177</v>
      </c>
      <c r="C65" s="102"/>
      <c r="D65" s="12"/>
      <c r="E65" s="68"/>
      <c r="F65" s="68"/>
      <c r="G65" s="68"/>
      <c r="H65" s="68"/>
      <c r="I65" s="69" t="e">
        <f>F65/E65</f>
        <v>#DIV/0!</v>
      </c>
      <c r="J65" s="70"/>
      <c r="K65" s="71" t="s">
        <v>8</v>
      </c>
    </row>
    <row r="66" spans="1:11" ht="26.25" customHeight="1" x14ac:dyDescent="0.3">
      <c r="A66" s="138"/>
      <c r="B66" s="184" t="s">
        <v>171</v>
      </c>
      <c r="C66" s="185"/>
      <c r="D66" s="12" t="s">
        <v>172</v>
      </c>
      <c r="E66" s="68"/>
      <c r="F66" s="68"/>
      <c r="G66" s="68"/>
      <c r="H66" s="68"/>
      <c r="I66" s="69" t="e">
        <f t="shared" si="0"/>
        <v>#DIV/0!</v>
      </c>
      <c r="J66" s="70"/>
      <c r="K66" s="71" t="s">
        <v>8</v>
      </c>
    </row>
    <row r="67" spans="1:11" ht="20.399999999999999" customHeight="1" x14ac:dyDescent="0.3">
      <c r="B67" s="182" t="s">
        <v>62</v>
      </c>
      <c r="C67" s="183"/>
      <c r="D67" s="129" t="s">
        <v>120</v>
      </c>
      <c r="E67" s="68"/>
      <c r="F67" s="68"/>
      <c r="G67" s="68"/>
      <c r="H67" s="68"/>
      <c r="I67" s="69" t="e">
        <f t="shared" si="0"/>
        <v>#DIV/0!</v>
      </c>
      <c r="J67" s="70"/>
      <c r="K67" s="71" t="s">
        <v>8</v>
      </c>
    </row>
    <row r="68" spans="1:11" ht="20.399999999999999" customHeight="1" x14ac:dyDescent="0.3">
      <c r="B68" s="182" t="s">
        <v>125</v>
      </c>
      <c r="C68" s="183"/>
      <c r="D68" s="129" t="s">
        <v>128</v>
      </c>
      <c r="E68" s="68"/>
      <c r="F68" s="68"/>
      <c r="G68" s="68"/>
      <c r="H68" s="68"/>
      <c r="I68" s="69" t="e">
        <f t="shared" si="0"/>
        <v>#DIV/0!</v>
      </c>
      <c r="J68" s="70"/>
      <c r="K68" s="71" t="s">
        <v>8</v>
      </c>
    </row>
    <row r="69" spans="1:11" ht="20.399999999999999" customHeight="1" x14ac:dyDescent="0.3">
      <c r="B69" s="182" t="s">
        <v>123</v>
      </c>
      <c r="C69" s="183"/>
      <c r="D69" s="191" t="s">
        <v>122</v>
      </c>
      <c r="E69" s="68"/>
      <c r="F69" s="68"/>
      <c r="G69" s="68"/>
      <c r="H69" s="68"/>
      <c r="I69" s="69" t="e">
        <f t="shared" si="0"/>
        <v>#DIV/0!</v>
      </c>
      <c r="J69" s="70"/>
      <c r="K69" s="71" t="s">
        <v>8</v>
      </c>
    </row>
    <row r="70" spans="1:11" ht="20.399999999999999" customHeight="1" x14ac:dyDescent="0.3">
      <c r="A70" s="143"/>
      <c r="B70" s="182" t="s">
        <v>182</v>
      </c>
      <c r="C70" s="183"/>
      <c r="D70" s="191"/>
      <c r="E70" s="68"/>
      <c r="F70" s="68"/>
      <c r="G70" s="68"/>
      <c r="H70" s="68"/>
      <c r="I70" s="69" t="e">
        <f t="shared" si="0"/>
        <v>#DIV/0!</v>
      </c>
      <c r="J70" s="70"/>
      <c r="K70" s="71" t="s">
        <v>8</v>
      </c>
    </row>
    <row r="71" spans="1:11" ht="20.399999999999999" customHeight="1" x14ac:dyDescent="0.3">
      <c r="B71" s="182" t="s">
        <v>155</v>
      </c>
      <c r="C71" s="183"/>
      <c r="D71" s="129" t="s">
        <v>204</v>
      </c>
      <c r="E71" s="68"/>
      <c r="F71" s="68"/>
      <c r="G71" s="68"/>
      <c r="H71" s="68"/>
      <c r="I71" s="69" t="e">
        <f t="shared" si="0"/>
        <v>#DIV/0!</v>
      </c>
      <c r="J71" s="70"/>
      <c r="K71" s="71" t="s">
        <v>8</v>
      </c>
    </row>
    <row r="72" spans="1:11" ht="20.399999999999999" customHeight="1" thickBot="1" x14ac:dyDescent="0.35">
      <c r="A72" s="138"/>
      <c r="B72" s="182" t="s">
        <v>127</v>
      </c>
      <c r="C72" s="183"/>
      <c r="D72" s="68"/>
      <c r="E72" s="68"/>
      <c r="F72" s="68"/>
      <c r="G72" s="68"/>
      <c r="H72" s="68"/>
      <c r="I72" s="69" t="e">
        <f t="shared" si="0"/>
        <v>#DIV/0!</v>
      </c>
      <c r="J72" s="70"/>
      <c r="K72" s="71" t="s">
        <v>8</v>
      </c>
    </row>
    <row r="73" spans="1:11" ht="14.4" thickBot="1" x14ac:dyDescent="0.35">
      <c r="B73" s="141" t="s">
        <v>11</v>
      </c>
      <c r="C73" s="144"/>
      <c r="D73" s="142"/>
      <c r="E73" s="52">
        <f>SUM(E50:E72)</f>
        <v>0</v>
      </c>
      <c r="F73" s="52">
        <f>SUM(F50:F72)</f>
        <v>0</v>
      </c>
      <c r="G73" s="52">
        <f>SUM(G50:G72)</f>
        <v>0</v>
      </c>
      <c r="H73" s="52">
        <f>SUM(H50:H72)</f>
        <v>0</v>
      </c>
      <c r="I73" s="145"/>
      <c r="J73" s="142"/>
      <c r="K73" s="142"/>
    </row>
    <row r="74" spans="1:11" ht="14.4" thickBot="1" x14ac:dyDescent="0.35">
      <c r="B74" s="146" t="s">
        <v>201</v>
      </c>
      <c r="C74" s="144"/>
      <c r="D74" s="147"/>
      <c r="E74" s="148"/>
      <c r="F74" s="147"/>
      <c r="G74" s="147"/>
      <c r="H74" s="147"/>
      <c r="I74" s="149" t="e">
        <f>F73/E73</f>
        <v>#DIV/0!</v>
      </c>
      <c r="J74" s="150"/>
      <c r="K74" s="151"/>
    </row>
    <row r="75" spans="1:11" x14ac:dyDescent="0.3">
      <c r="B75" s="152" t="s">
        <v>176</v>
      </c>
      <c r="C75" s="150"/>
      <c r="D75" s="150"/>
      <c r="E75" s="150"/>
      <c r="F75" s="150"/>
      <c r="G75" s="150"/>
      <c r="H75" s="150"/>
      <c r="I75" s="150"/>
      <c r="J75" s="150"/>
      <c r="K75" s="151"/>
    </row>
    <row r="76" spans="1:11" x14ac:dyDescent="0.3">
      <c r="B76" s="152" t="s">
        <v>175</v>
      </c>
      <c r="C76" s="150"/>
      <c r="D76" s="150"/>
      <c r="E76" s="150"/>
      <c r="F76" s="150"/>
      <c r="G76" s="150"/>
      <c r="H76" s="153"/>
      <c r="I76" s="150"/>
      <c r="J76" s="150"/>
      <c r="K76" s="151"/>
    </row>
    <row r="77" spans="1:11" ht="53.55" customHeight="1" x14ac:dyDescent="0.3">
      <c r="A77" s="154"/>
      <c r="B77" s="141" t="s">
        <v>117</v>
      </c>
      <c r="C77" s="142"/>
      <c r="D77" s="142" t="s">
        <v>129</v>
      </c>
      <c r="E77" s="134" t="s">
        <v>9</v>
      </c>
      <c r="F77" s="134" t="s">
        <v>202</v>
      </c>
      <c r="G77" s="134" t="s">
        <v>140</v>
      </c>
      <c r="H77" s="134" t="s">
        <v>141</v>
      </c>
      <c r="I77" s="134" t="s">
        <v>10</v>
      </c>
      <c r="J77" s="134" t="s">
        <v>136</v>
      </c>
      <c r="K77" s="134" t="s">
        <v>133</v>
      </c>
    </row>
    <row r="78" spans="1:11" ht="20.399999999999999" customHeight="1" x14ac:dyDescent="0.3">
      <c r="B78" s="182" t="s">
        <v>180</v>
      </c>
      <c r="C78" s="183"/>
      <c r="D78" s="129" t="s">
        <v>116</v>
      </c>
      <c r="E78" s="68"/>
      <c r="F78" s="68"/>
      <c r="G78" s="68"/>
      <c r="H78" s="68"/>
      <c r="I78" s="69" t="e">
        <f t="shared" si="0"/>
        <v>#DIV/0!</v>
      </c>
      <c r="J78" s="70"/>
      <c r="K78" s="71" t="s">
        <v>8</v>
      </c>
    </row>
    <row r="79" spans="1:11" ht="20.399999999999999" customHeight="1" thickBot="1" x14ac:dyDescent="0.35">
      <c r="A79" s="138"/>
      <c r="B79" s="182" t="s">
        <v>179</v>
      </c>
      <c r="C79" s="183"/>
      <c r="D79" s="68"/>
      <c r="E79" s="68"/>
      <c r="F79" s="68"/>
      <c r="G79" s="68"/>
      <c r="H79" s="68"/>
      <c r="I79" s="69" t="e">
        <f t="shared" si="0"/>
        <v>#DIV/0!</v>
      </c>
      <c r="J79" s="70"/>
      <c r="K79" s="71" t="s">
        <v>8</v>
      </c>
    </row>
    <row r="80" spans="1:11" ht="14.4" thickBot="1" x14ac:dyDescent="0.35">
      <c r="B80" s="141" t="s">
        <v>11</v>
      </c>
      <c r="C80" s="144"/>
      <c r="D80" s="142"/>
      <c r="E80" s="52">
        <f>SUM(E78:E79)</f>
        <v>0</v>
      </c>
      <c r="F80" s="52">
        <f t="shared" ref="F80:H80" si="1">SUM(F78:F79)</f>
        <v>0</v>
      </c>
      <c r="G80" s="52">
        <f t="shared" si="1"/>
        <v>0</v>
      </c>
      <c r="H80" s="52">
        <f t="shared" si="1"/>
        <v>0</v>
      </c>
      <c r="I80" s="145" t="e">
        <f>F80/E80</f>
        <v>#DIV/0!</v>
      </c>
      <c r="J80" s="142"/>
      <c r="K80" s="142"/>
    </row>
    <row r="81" spans="1:16" x14ac:dyDescent="0.3">
      <c r="B81" s="152"/>
      <c r="C81" s="150"/>
      <c r="D81" s="150"/>
      <c r="E81" s="150"/>
      <c r="F81" s="150"/>
      <c r="G81" s="150"/>
      <c r="H81" s="150"/>
      <c r="I81" s="150"/>
      <c r="J81" s="150"/>
      <c r="K81" s="151"/>
    </row>
    <row r="82" spans="1:16" ht="55.2" x14ac:dyDescent="0.3">
      <c r="B82" s="155" t="s">
        <v>166</v>
      </c>
      <c r="C82" s="142" t="s">
        <v>129</v>
      </c>
      <c r="D82" s="134" t="s">
        <v>9</v>
      </c>
      <c r="E82" s="134" t="s">
        <v>136</v>
      </c>
      <c r="F82" s="150"/>
      <c r="G82" s="153"/>
      <c r="H82" s="150"/>
      <c r="I82" s="153"/>
      <c r="J82" s="150"/>
      <c r="K82" s="151"/>
      <c r="L82" s="121"/>
      <c r="M82" s="121"/>
      <c r="N82" s="121"/>
      <c r="O82" s="121"/>
      <c r="P82" s="121"/>
    </row>
    <row r="83" spans="1:16" x14ac:dyDescent="0.3">
      <c r="A83" s="156"/>
      <c r="B83" s="129" t="s">
        <v>163</v>
      </c>
      <c r="C83" s="129" t="s">
        <v>203</v>
      </c>
      <c r="D83" s="39"/>
      <c r="E83" s="109"/>
      <c r="F83" s="150"/>
      <c r="G83" s="150"/>
      <c r="H83" s="150"/>
      <c r="I83" s="150"/>
      <c r="J83" s="150"/>
      <c r="K83" s="151"/>
    </row>
    <row r="84" spans="1:16" x14ac:dyDescent="0.3">
      <c r="B84" s="129" t="s">
        <v>165</v>
      </c>
      <c r="C84" s="157"/>
      <c r="D84" s="39"/>
      <c r="E84" s="109"/>
      <c r="F84" s="150"/>
      <c r="G84" s="150"/>
      <c r="H84" s="150"/>
      <c r="I84" s="150"/>
      <c r="J84" s="150"/>
      <c r="K84" s="151"/>
    </row>
    <row r="85" spans="1:16" x14ac:dyDescent="0.3">
      <c r="B85" s="186" t="s">
        <v>11</v>
      </c>
      <c r="C85" s="187"/>
      <c r="D85" s="52">
        <f>SUM(D83:D84)</f>
        <v>0</v>
      </c>
      <c r="E85" s="52"/>
      <c r="F85" s="150"/>
      <c r="G85" s="150"/>
      <c r="H85" s="150"/>
      <c r="I85" s="150"/>
      <c r="J85" s="150"/>
      <c r="K85" s="151"/>
    </row>
    <row r="86" spans="1:16" x14ac:dyDescent="0.3">
      <c r="B86" s="159"/>
      <c r="C86" s="160"/>
      <c r="D86" s="160"/>
      <c r="E86" s="160"/>
      <c r="F86" s="160"/>
      <c r="G86" s="160"/>
      <c r="H86" s="160"/>
      <c r="I86" s="160"/>
      <c r="J86" s="160"/>
      <c r="K86" s="161"/>
    </row>
  </sheetData>
  <sheetProtection algorithmName="SHA-512" hashValue="Jqg7H5AAAHeO7y7iT5I1z29TSRa9hExPsjl+t8JJHWWwEXyNTEad+OsCHYDazWqDi/vHRojfHorL+Fnzwsk9ZQ==" saltValue="5mofY7hhSMp8ro55bvOsZQ==" spinCount="100000" sheet="1" selectLockedCells="1"/>
  <mergeCells count="31">
    <mergeCell ref="B71:C71"/>
    <mergeCell ref="B72:C72"/>
    <mergeCell ref="B78:C78"/>
    <mergeCell ref="B79:C79"/>
    <mergeCell ref="B85:C85"/>
    <mergeCell ref="D69:D70"/>
    <mergeCell ref="B70:C70"/>
    <mergeCell ref="B56:C56"/>
    <mergeCell ref="B57:C57"/>
    <mergeCell ref="B58:C58"/>
    <mergeCell ref="B59:C59"/>
    <mergeCell ref="D60:D62"/>
    <mergeCell ref="B61:C61"/>
    <mergeCell ref="B62:C62"/>
    <mergeCell ref="B63:C63"/>
    <mergeCell ref="B66:C66"/>
    <mergeCell ref="B67:C67"/>
    <mergeCell ref="B68:C68"/>
    <mergeCell ref="B69:C69"/>
    <mergeCell ref="B51:C51"/>
    <mergeCell ref="B52:C52"/>
    <mergeCell ref="B53:C53"/>
    <mergeCell ref="B54:C54"/>
    <mergeCell ref="D54:D55"/>
    <mergeCell ref="B55:C55"/>
    <mergeCell ref="B50:C50"/>
    <mergeCell ref="E7:F7"/>
    <mergeCell ref="H9:J9"/>
    <mergeCell ref="G13:I13"/>
    <mergeCell ref="G15:I15"/>
    <mergeCell ref="G17:I17"/>
  </mergeCells>
  <conditionalFormatting sqref="E73">
    <cfRule type="expression" dxfId="18" priority="2">
      <formula>NOT(E73=F73+G73+H73)</formula>
    </cfRule>
  </conditionalFormatting>
  <dataValidations count="1">
    <dataValidation type="list" allowBlank="1" showInputMessage="1" showErrorMessage="1" sqref="J13:J14 J17:J18 K22:K23" xr:uid="{9F75D4FE-C242-4859-B130-2A6A3FAC4622}">
      <formula1>"Valitse, Kyllä, Ei"</formula1>
    </dataValidation>
  </dataValidations>
  <pageMargins left="0.7" right="0.7" top="0.75" bottom="0.75" header="0.3" footer="0.3"/>
  <pageSetup paperSize="9" orientation="portrait" horizontalDpi="30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B93E86D-8E02-4D1A-AD9D-282C2919C3B5}">
          <x14:formula1>
            <xm:f>Alasvetovalikot!$C$32:$C$34</xm:f>
          </x14:formula1>
          <xm:sqref>K78:K79 K50:K72</xm:sqref>
        </x14:dataValidation>
        <x14:dataValidation type="list" allowBlank="1" showInputMessage="1" showErrorMessage="1" xr:uid="{A1104D27-2F57-4151-99DC-93C6A5507966}">
          <x14:formula1>
            <xm:f>Alasvetovalikot!$B$48:$B$51</xm:f>
          </x14:formula1>
          <xm:sqref>D43 D26:D36 D38</xm:sqref>
        </x14:dataValidation>
        <x14:dataValidation type="list" allowBlank="1" showInputMessage="1" showErrorMessage="1" xr:uid="{8C4DF63D-5127-4F70-B625-3CC69BB15F7C}">
          <x14:formula1>
            <xm:f>Alasvetovalikot!$C$22:$C$29</xm:f>
          </x14:formula1>
          <xm:sqref>E7</xm:sqref>
        </x14:dataValidation>
        <x14:dataValidation type="list" allowBlank="1" showInputMessage="1" showErrorMessage="1" xr:uid="{638D9922-76F5-4E67-8A97-294227729522}">
          <x14:formula1>
            <xm:f>Alasvetovalikot!$B$41:$B$45</xm:f>
          </x14:formula1>
          <xm:sqref>F6</xm:sqref>
        </x14:dataValidation>
        <x14:dataValidation type="list" allowBlank="1" showInputMessage="1" showErrorMessage="1" xr:uid="{F9E3ED35-1608-42CF-9469-337F20D10984}">
          <x14:formula1>
            <xm:f>Alasvetovalikot!$B$32:$B$38</xm:f>
          </x14:formula1>
          <xm:sqref>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79A8B-813C-4B5A-8DC7-A63438F1C17C}">
  <dimension ref="A2:X86"/>
  <sheetViews>
    <sheetView zoomScale="80" zoomScaleNormal="80" workbookViewId="0">
      <selection activeCellId="30" sqref="A85:XFD1048576 F83:XFD84 A84:B84 A83:C83 A80:XFD82 L78:XFD79 I78:I79 A79:C79 A78:D78 A73:XFD77 L50:XFD72 I50:I72 A72:C72 A50:D71 A44:XFD49 E43:XFD43 A43:B43 A39:XFD42 E38:XFD38 A38:B38 A37:XFD37 E26:XFD36 A26:B36 A22:XFD25 E13:XFD21 A21:B21 A13:C20 A8:XFD12 G6:XFD7 A6:D7 A1:XFD5"/>
    </sheetView>
  </sheetViews>
  <sheetFormatPr defaultColWidth="9.109375" defaultRowHeight="13.8" x14ac:dyDescent="0.3"/>
  <cols>
    <col min="1" max="1" width="16.21875" style="67" customWidth="1"/>
    <col min="2" max="2" width="30.5546875" style="67" customWidth="1"/>
    <col min="3" max="3" width="19.6640625" style="67" customWidth="1"/>
    <col min="4" max="4" width="29" style="67" customWidth="1"/>
    <col min="5" max="5" width="18" style="67" customWidth="1"/>
    <col min="6" max="6" width="19.33203125" style="67" customWidth="1"/>
    <col min="7" max="7" width="18.109375" style="67" customWidth="1"/>
    <col min="8" max="8" width="21.44140625" style="67" customWidth="1"/>
    <col min="9" max="9" width="19.44140625" style="67" customWidth="1"/>
    <col min="10" max="10" width="47.44140625" style="67" customWidth="1"/>
    <col min="11" max="11" width="24.88671875" style="67" customWidth="1"/>
    <col min="12" max="16384" width="9.109375" style="67"/>
  </cols>
  <sheetData>
    <row r="2" spans="2:15" ht="17.399999999999999" x14ac:dyDescent="0.3">
      <c r="B2" s="29" t="s">
        <v>130</v>
      </c>
      <c r="F2" s="30"/>
    </row>
    <row r="3" spans="2:15" ht="14.4" x14ac:dyDescent="0.3">
      <c r="B3" s="48" t="s">
        <v>139</v>
      </c>
    </row>
    <row r="4" spans="2:15" ht="14.4" x14ac:dyDescent="0.3">
      <c r="B4" s="110"/>
    </row>
    <row r="5" spans="2:15" ht="15" x14ac:dyDescent="0.3">
      <c r="E5" s="111" t="s">
        <v>75</v>
      </c>
      <c r="F5" s="111" t="s">
        <v>76</v>
      </c>
      <c r="I5" s="112"/>
    </row>
    <row r="6" spans="2:15" ht="17.399999999999999" x14ac:dyDescent="0.3">
      <c r="B6" s="113" t="s">
        <v>77</v>
      </c>
      <c r="C6" s="114"/>
      <c r="D6" s="114"/>
      <c r="E6" s="115" t="s">
        <v>8</v>
      </c>
      <c r="F6" s="116" t="s">
        <v>85</v>
      </c>
      <c r="I6" s="31"/>
    </row>
    <row r="7" spans="2:15" ht="21.6" customHeight="1" x14ac:dyDescent="0.3">
      <c r="B7" s="117" t="s">
        <v>78</v>
      </c>
      <c r="C7" s="118"/>
      <c r="D7" s="119"/>
      <c r="E7" s="188" t="s">
        <v>8</v>
      </c>
      <c r="F7" s="189"/>
    </row>
    <row r="9" spans="2:15" ht="14.4" x14ac:dyDescent="0.3">
      <c r="H9" s="190"/>
      <c r="I9" s="190"/>
      <c r="J9" s="190"/>
      <c r="K9" s="120"/>
      <c r="L9" s="121"/>
    </row>
    <row r="10" spans="2:15" s="125" customFormat="1" ht="18.600000000000001" thickBot="1" x14ac:dyDescent="0.35">
      <c r="B10" s="122" t="s">
        <v>94</v>
      </c>
      <c r="C10" s="123"/>
      <c r="D10" s="123"/>
      <c r="E10" s="124"/>
      <c r="F10" s="124"/>
      <c r="G10" s="124"/>
      <c r="H10" s="124"/>
    </row>
    <row r="12" spans="2:15" ht="19.5" customHeight="1" x14ac:dyDescent="0.3">
      <c r="B12" s="126" t="s">
        <v>1</v>
      </c>
      <c r="C12" s="127"/>
      <c r="D12" s="128" t="s">
        <v>148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2:15" ht="16.95" customHeight="1" x14ac:dyDescent="0.3">
      <c r="B13" s="129" t="s">
        <v>158</v>
      </c>
      <c r="C13" s="162" t="s">
        <v>2</v>
      </c>
      <c r="D13" s="68"/>
      <c r="E13" s="121"/>
      <c r="F13" s="121"/>
      <c r="G13" s="190"/>
      <c r="H13" s="190"/>
      <c r="I13" s="190"/>
      <c r="J13" s="130"/>
      <c r="K13" s="121"/>
      <c r="L13" s="121"/>
      <c r="M13" s="121"/>
      <c r="N13" s="121"/>
      <c r="O13" s="121"/>
    </row>
    <row r="14" spans="2:15" ht="16.95" customHeight="1" x14ac:dyDescent="0.3">
      <c r="B14" s="129" t="s">
        <v>157</v>
      </c>
      <c r="C14" s="162" t="s">
        <v>2</v>
      </c>
      <c r="D14" s="68"/>
      <c r="E14" s="121"/>
      <c r="F14" s="121"/>
      <c r="G14" s="131"/>
      <c r="H14" s="131"/>
      <c r="I14" s="131"/>
      <c r="J14" s="130"/>
      <c r="K14" s="121"/>
      <c r="L14" s="121"/>
      <c r="M14" s="121"/>
      <c r="N14" s="121"/>
      <c r="O14" s="121"/>
    </row>
    <row r="15" spans="2:15" ht="16.95" customHeight="1" x14ac:dyDescent="0.3">
      <c r="B15" s="129" t="s">
        <v>3</v>
      </c>
      <c r="C15" s="162" t="s">
        <v>2</v>
      </c>
      <c r="D15" s="68"/>
      <c r="G15" s="190"/>
      <c r="H15" s="190"/>
      <c r="I15" s="190"/>
      <c r="J15" s="120"/>
      <c r="K15" s="121"/>
    </row>
    <row r="16" spans="2:15" ht="16.95" customHeight="1" x14ac:dyDescent="0.3">
      <c r="B16" s="129" t="s">
        <v>159</v>
      </c>
      <c r="C16" s="162" t="s">
        <v>2</v>
      </c>
      <c r="D16" s="68"/>
      <c r="G16" s="131"/>
      <c r="H16" s="131"/>
      <c r="I16" s="131"/>
      <c r="J16" s="120"/>
      <c r="K16" s="121"/>
    </row>
    <row r="17" spans="2:11" ht="16.95" customHeight="1" x14ac:dyDescent="0.3">
      <c r="B17" s="129" t="s">
        <v>4</v>
      </c>
      <c r="C17" s="162" t="s">
        <v>151</v>
      </c>
      <c r="D17" s="68"/>
      <c r="G17" s="190"/>
      <c r="H17" s="190"/>
      <c r="I17" s="190"/>
      <c r="J17" s="130"/>
      <c r="K17" s="121"/>
    </row>
    <row r="18" spans="2:11" ht="16.95" customHeight="1" x14ac:dyDescent="0.3">
      <c r="B18" s="129" t="s">
        <v>161</v>
      </c>
      <c r="C18" s="162" t="s">
        <v>151</v>
      </c>
      <c r="D18" s="68"/>
      <c r="G18" s="131"/>
      <c r="H18" s="131"/>
      <c r="I18" s="131"/>
      <c r="J18" s="130"/>
      <c r="K18" s="121"/>
    </row>
    <row r="19" spans="2:11" ht="16.95" customHeight="1" x14ac:dyDescent="0.3">
      <c r="B19" s="129" t="s">
        <v>5</v>
      </c>
      <c r="C19" s="162" t="s">
        <v>6</v>
      </c>
      <c r="D19" s="68"/>
    </row>
    <row r="20" spans="2:11" ht="16.95" customHeight="1" x14ac:dyDescent="0.3">
      <c r="B20" s="129" t="s">
        <v>160</v>
      </c>
      <c r="C20" s="162" t="s">
        <v>6</v>
      </c>
      <c r="D20" s="68"/>
    </row>
    <row r="21" spans="2:11" x14ac:dyDescent="0.3">
      <c r="B21" s="129" t="s">
        <v>174</v>
      </c>
      <c r="C21" s="39"/>
      <c r="D21" s="72"/>
    </row>
    <row r="22" spans="2:11" x14ac:dyDescent="0.3">
      <c r="H22" s="121"/>
      <c r="I22" s="121"/>
      <c r="J22" s="121"/>
      <c r="K22" s="130"/>
    </row>
    <row r="23" spans="2:11" ht="18.600000000000001" thickBot="1" x14ac:dyDescent="0.35">
      <c r="B23" s="122" t="s">
        <v>73</v>
      </c>
      <c r="C23" s="123"/>
      <c r="D23" s="123"/>
      <c r="E23" s="124"/>
      <c r="F23" s="124"/>
      <c r="G23" s="124"/>
      <c r="H23" s="124"/>
      <c r="I23" s="121"/>
      <c r="J23" s="121"/>
      <c r="K23" s="130"/>
    </row>
    <row r="24" spans="2:11" ht="14.4" x14ac:dyDescent="0.3">
      <c r="B24" s="132"/>
    </row>
    <row r="25" spans="2:11" ht="16.2" x14ac:dyDescent="0.3">
      <c r="B25" s="133" t="s">
        <v>15</v>
      </c>
      <c r="C25" s="134" t="s">
        <v>199</v>
      </c>
      <c r="D25" s="134" t="s">
        <v>144</v>
      </c>
    </row>
    <row r="26" spans="2:11" ht="17.399999999999999" customHeight="1" x14ac:dyDescent="0.3">
      <c r="B26" s="12" t="s">
        <v>32</v>
      </c>
      <c r="C26" s="99"/>
      <c r="D26" s="135" t="s">
        <v>8</v>
      </c>
    </row>
    <row r="27" spans="2:11" ht="17.399999999999999" customHeight="1" x14ac:dyDescent="0.3">
      <c r="B27" s="12" t="s">
        <v>23</v>
      </c>
      <c r="C27" s="99"/>
      <c r="D27" s="135" t="s">
        <v>8</v>
      </c>
    </row>
    <row r="28" spans="2:11" ht="17.399999999999999" customHeight="1" x14ac:dyDescent="0.3">
      <c r="B28" s="12" t="s">
        <v>24</v>
      </c>
      <c r="C28" s="99"/>
      <c r="D28" s="135" t="s">
        <v>8</v>
      </c>
    </row>
    <row r="29" spans="2:11" ht="17.399999999999999" customHeight="1" x14ac:dyDescent="0.3">
      <c r="B29" s="12" t="s">
        <v>25</v>
      </c>
      <c r="C29" s="99"/>
      <c r="D29" s="135" t="s">
        <v>8</v>
      </c>
    </row>
    <row r="30" spans="2:11" ht="17.399999999999999" customHeight="1" x14ac:dyDescent="0.3">
      <c r="B30" s="12" t="s">
        <v>26</v>
      </c>
      <c r="C30" s="99"/>
      <c r="D30" s="135" t="s">
        <v>8</v>
      </c>
    </row>
    <row r="31" spans="2:11" ht="17.399999999999999" customHeight="1" x14ac:dyDescent="0.3">
      <c r="B31" s="12" t="s">
        <v>27</v>
      </c>
      <c r="C31" s="99"/>
      <c r="D31" s="135" t="s">
        <v>8</v>
      </c>
    </row>
    <row r="32" spans="2:11" ht="17.399999999999999" customHeight="1" x14ac:dyDescent="0.3">
      <c r="B32" s="12" t="s">
        <v>28</v>
      </c>
      <c r="C32" s="99"/>
      <c r="D32" s="135" t="s">
        <v>8</v>
      </c>
    </row>
    <row r="33" spans="1:24" ht="17.399999999999999" customHeight="1" x14ac:dyDescent="0.3">
      <c r="B33" s="12" t="s">
        <v>29</v>
      </c>
      <c r="C33" s="99"/>
      <c r="D33" s="135" t="s">
        <v>8</v>
      </c>
    </row>
    <row r="34" spans="1:24" ht="22.5" customHeight="1" x14ac:dyDescent="0.3">
      <c r="B34" s="12" t="s">
        <v>30</v>
      </c>
      <c r="C34" s="99"/>
      <c r="D34" s="135" t="s">
        <v>8</v>
      </c>
    </row>
    <row r="35" spans="1:24" ht="19.95" customHeight="1" x14ac:dyDescent="0.3">
      <c r="B35" s="12" t="s">
        <v>31</v>
      </c>
      <c r="C35" s="99"/>
      <c r="D35" s="135" t="s">
        <v>8</v>
      </c>
    </row>
    <row r="36" spans="1:24" ht="17.399999999999999" customHeight="1" x14ac:dyDescent="0.3">
      <c r="B36" s="12" t="s">
        <v>33</v>
      </c>
      <c r="C36" s="99"/>
      <c r="D36" s="135" t="s">
        <v>8</v>
      </c>
    </row>
    <row r="37" spans="1:24" ht="17.399999999999999" customHeight="1" x14ac:dyDescent="0.3">
      <c r="B37" s="133" t="s">
        <v>15</v>
      </c>
      <c r="C37" s="134" t="s">
        <v>194</v>
      </c>
      <c r="D37" s="134" t="s">
        <v>144</v>
      </c>
    </row>
    <row r="38" spans="1:24" x14ac:dyDescent="0.3">
      <c r="B38" s="12" t="s">
        <v>193</v>
      </c>
      <c r="C38" s="99"/>
      <c r="D38" s="135" t="s">
        <v>8</v>
      </c>
    </row>
    <row r="40" spans="1:24" ht="18.600000000000001" thickBot="1" x14ac:dyDescent="0.35">
      <c r="B40" s="122" t="s">
        <v>74</v>
      </c>
      <c r="C40" s="123"/>
      <c r="D40" s="123"/>
      <c r="E40" s="124"/>
      <c r="F40" s="124"/>
      <c r="G40" s="124"/>
      <c r="H40" s="124"/>
    </row>
    <row r="42" spans="1:24" x14ac:dyDescent="0.3">
      <c r="B42" s="133" t="s">
        <v>17</v>
      </c>
      <c r="C42" s="134" t="s">
        <v>18</v>
      </c>
      <c r="D42" s="134" t="s">
        <v>144</v>
      </c>
    </row>
    <row r="43" spans="1:24" ht="17.399999999999999" customHeight="1" x14ac:dyDescent="0.3">
      <c r="B43" s="12" t="s">
        <v>19</v>
      </c>
      <c r="C43" s="99"/>
      <c r="D43" s="135" t="s">
        <v>8</v>
      </c>
    </row>
    <row r="45" spans="1:24" x14ac:dyDescent="0.3">
      <c r="V45" s="121"/>
      <c r="W45" s="121"/>
      <c r="X45" s="121"/>
    </row>
    <row r="46" spans="1:24" ht="18.600000000000001" thickBot="1" x14ac:dyDescent="0.35">
      <c r="A46" s="136"/>
      <c r="B46" s="122" t="s">
        <v>12</v>
      </c>
      <c r="C46" s="123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37"/>
      <c r="W46" s="137"/>
      <c r="X46" s="121"/>
    </row>
    <row r="47" spans="1:24" x14ac:dyDescent="0.3">
      <c r="B47" s="138"/>
      <c r="V47" s="121"/>
      <c r="W47" s="121"/>
      <c r="X47" s="121"/>
    </row>
    <row r="48" spans="1:24" x14ac:dyDescent="0.3">
      <c r="D48" s="139"/>
      <c r="E48" s="139"/>
      <c r="F48" s="107" t="s">
        <v>197</v>
      </c>
      <c r="G48" s="107" t="s">
        <v>195</v>
      </c>
      <c r="H48" s="107" t="s">
        <v>196</v>
      </c>
      <c r="N48" s="139"/>
      <c r="V48" s="121"/>
      <c r="W48" s="121"/>
      <c r="X48" s="121"/>
    </row>
    <row r="49" spans="1:11" ht="59.25" customHeight="1" x14ac:dyDescent="0.3">
      <c r="A49" s="140"/>
      <c r="B49" s="141" t="s">
        <v>7</v>
      </c>
      <c r="C49" s="142"/>
      <c r="D49" s="142" t="s">
        <v>129</v>
      </c>
      <c r="E49" s="134" t="s">
        <v>9</v>
      </c>
      <c r="F49" s="134" t="s">
        <v>200</v>
      </c>
      <c r="G49" s="134" t="s">
        <v>140</v>
      </c>
      <c r="H49" s="134" t="s">
        <v>141</v>
      </c>
      <c r="I49" s="134" t="s">
        <v>10</v>
      </c>
      <c r="J49" s="134" t="s">
        <v>136</v>
      </c>
      <c r="K49" s="134" t="s">
        <v>133</v>
      </c>
    </row>
    <row r="50" spans="1:11" ht="20.399999999999999" customHeight="1" x14ac:dyDescent="0.3">
      <c r="B50" s="192" t="s">
        <v>61</v>
      </c>
      <c r="C50" s="193"/>
      <c r="D50" s="129" t="s">
        <v>99</v>
      </c>
      <c r="E50" s="68">
        <v>0</v>
      </c>
      <c r="F50" s="68"/>
      <c r="G50" s="68"/>
      <c r="H50" s="68"/>
      <c r="I50" s="69" t="e">
        <f>F50/E50</f>
        <v>#DIV/0!</v>
      </c>
      <c r="J50" s="70"/>
      <c r="K50" s="71" t="s">
        <v>8</v>
      </c>
    </row>
    <row r="51" spans="1:11" ht="20.399999999999999" customHeight="1" x14ac:dyDescent="0.3">
      <c r="B51" s="182" t="s">
        <v>162</v>
      </c>
      <c r="C51" s="183"/>
      <c r="D51" s="129" t="s">
        <v>100</v>
      </c>
      <c r="E51" s="68"/>
      <c r="F51" s="68"/>
      <c r="G51" s="68"/>
      <c r="H51" s="68"/>
      <c r="I51" s="69" t="e">
        <f t="shared" ref="I51:I79" si="0">F51/E51</f>
        <v>#DIV/0!</v>
      </c>
      <c r="J51" s="70"/>
      <c r="K51" s="71" t="s">
        <v>8</v>
      </c>
    </row>
    <row r="52" spans="1:11" ht="20.399999999999999" customHeight="1" x14ac:dyDescent="0.3">
      <c r="B52" s="182" t="s">
        <v>156</v>
      </c>
      <c r="C52" s="183"/>
      <c r="D52" s="129" t="s">
        <v>102</v>
      </c>
      <c r="E52" s="68"/>
      <c r="F52" s="68"/>
      <c r="G52" s="68"/>
      <c r="H52" s="68"/>
      <c r="I52" s="69" t="e">
        <f t="shared" si="0"/>
        <v>#DIV/0!</v>
      </c>
      <c r="J52" s="70"/>
      <c r="K52" s="71" t="s">
        <v>8</v>
      </c>
    </row>
    <row r="53" spans="1:11" ht="20.399999999999999" customHeight="1" x14ac:dyDescent="0.3">
      <c r="B53" s="182" t="s">
        <v>167</v>
      </c>
      <c r="C53" s="183"/>
      <c r="D53" s="12" t="s">
        <v>103</v>
      </c>
      <c r="E53" s="68"/>
      <c r="F53" s="68"/>
      <c r="G53" s="68"/>
      <c r="H53" s="68"/>
      <c r="I53" s="69" t="e">
        <f>F53/E53</f>
        <v>#DIV/0!</v>
      </c>
      <c r="J53" s="70"/>
      <c r="K53" s="71" t="s">
        <v>8</v>
      </c>
    </row>
    <row r="54" spans="1:11" ht="20.399999999999999" customHeight="1" x14ac:dyDescent="0.3">
      <c r="B54" s="182" t="s">
        <v>114</v>
      </c>
      <c r="C54" s="183"/>
      <c r="D54" s="191" t="s">
        <v>112</v>
      </c>
      <c r="E54" s="68"/>
      <c r="F54" s="68"/>
      <c r="G54" s="68"/>
      <c r="H54" s="68"/>
      <c r="I54" s="69" t="e">
        <f>F54/E54</f>
        <v>#DIV/0!</v>
      </c>
      <c r="J54" s="70"/>
      <c r="K54" s="71" t="s">
        <v>8</v>
      </c>
    </row>
    <row r="55" spans="1:11" ht="20.399999999999999" customHeight="1" x14ac:dyDescent="0.3">
      <c r="B55" s="182" t="s">
        <v>113</v>
      </c>
      <c r="C55" s="183"/>
      <c r="D55" s="191"/>
      <c r="E55" s="68"/>
      <c r="F55" s="68"/>
      <c r="G55" s="68"/>
      <c r="H55" s="68"/>
      <c r="I55" s="69" t="e">
        <f>F55/E55</f>
        <v>#DIV/0!</v>
      </c>
      <c r="J55" s="70"/>
      <c r="K55" s="71" t="s">
        <v>8</v>
      </c>
    </row>
    <row r="56" spans="1:11" ht="27.45" customHeight="1" x14ac:dyDescent="0.3">
      <c r="B56" s="184" t="s">
        <v>168</v>
      </c>
      <c r="C56" s="185"/>
      <c r="D56" s="12" t="s">
        <v>119</v>
      </c>
      <c r="E56" s="68"/>
      <c r="F56" s="68"/>
      <c r="G56" s="68"/>
      <c r="H56" s="68"/>
      <c r="I56" s="69" t="e">
        <f>F56/E56</f>
        <v>#DIV/0!</v>
      </c>
      <c r="J56" s="70"/>
      <c r="K56" s="71" t="s">
        <v>8</v>
      </c>
    </row>
    <row r="57" spans="1:11" ht="20.399999999999999" customHeight="1" x14ac:dyDescent="0.3">
      <c r="B57" s="182" t="s">
        <v>181</v>
      </c>
      <c r="C57" s="183"/>
      <c r="D57" s="12" t="s">
        <v>105</v>
      </c>
      <c r="E57" s="68"/>
      <c r="F57" s="68"/>
      <c r="G57" s="68"/>
      <c r="H57" s="68"/>
      <c r="I57" s="69" t="e">
        <f t="shared" si="0"/>
        <v>#DIV/0!</v>
      </c>
      <c r="J57" s="70"/>
      <c r="K57" s="71" t="s">
        <v>8</v>
      </c>
    </row>
    <row r="58" spans="1:11" ht="20.399999999999999" customHeight="1" x14ac:dyDescent="0.3">
      <c r="B58" s="184" t="s">
        <v>64</v>
      </c>
      <c r="C58" s="185"/>
      <c r="D58" s="12" t="s">
        <v>169</v>
      </c>
      <c r="E58" s="68"/>
      <c r="F58" s="68"/>
      <c r="G58" s="68"/>
      <c r="H58" s="68"/>
      <c r="I58" s="69" t="e">
        <f>F58/E58</f>
        <v>#DIV/0!</v>
      </c>
      <c r="J58" s="70"/>
      <c r="K58" s="71" t="s">
        <v>8</v>
      </c>
    </row>
    <row r="59" spans="1:11" ht="20.399999999999999" customHeight="1" x14ac:dyDescent="0.3">
      <c r="B59" s="182" t="s">
        <v>107</v>
      </c>
      <c r="C59" s="183"/>
      <c r="D59" s="129" t="s">
        <v>106</v>
      </c>
      <c r="E59" s="68"/>
      <c r="F59" s="68"/>
      <c r="G59" s="68"/>
      <c r="H59" s="68"/>
      <c r="I59" s="69" t="e">
        <f t="shared" si="0"/>
        <v>#DIV/0!</v>
      </c>
      <c r="J59" s="70"/>
      <c r="K59" s="71" t="s">
        <v>8</v>
      </c>
    </row>
    <row r="60" spans="1:11" ht="20.399999999999999" customHeight="1" x14ac:dyDescent="0.3">
      <c r="B60" s="101" t="s">
        <v>109</v>
      </c>
      <c r="C60" s="102"/>
      <c r="D60" s="191" t="s">
        <v>108</v>
      </c>
      <c r="E60" s="68"/>
      <c r="F60" s="68"/>
      <c r="G60" s="68"/>
      <c r="H60" s="68"/>
      <c r="I60" s="69" t="e">
        <f t="shared" si="0"/>
        <v>#DIV/0!</v>
      </c>
      <c r="J60" s="70"/>
      <c r="K60" s="71" t="s">
        <v>8</v>
      </c>
    </row>
    <row r="61" spans="1:11" ht="28.05" customHeight="1" x14ac:dyDescent="0.3">
      <c r="B61" s="182" t="s">
        <v>110</v>
      </c>
      <c r="C61" s="183"/>
      <c r="D61" s="191"/>
      <c r="E61" s="68"/>
      <c r="F61" s="68"/>
      <c r="G61" s="68"/>
      <c r="H61" s="68"/>
      <c r="I61" s="69" t="e">
        <f t="shared" si="0"/>
        <v>#DIV/0!</v>
      </c>
      <c r="J61" s="70"/>
      <c r="K61" s="71" t="s">
        <v>8</v>
      </c>
    </row>
    <row r="62" spans="1:11" ht="20.399999999999999" customHeight="1" x14ac:dyDescent="0.3">
      <c r="B62" s="182" t="s">
        <v>111</v>
      </c>
      <c r="C62" s="183"/>
      <c r="D62" s="191"/>
      <c r="E62" s="68"/>
      <c r="F62" s="68"/>
      <c r="G62" s="68"/>
      <c r="H62" s="68"/>
      <c r="I62" s="69" t="e">
        <f t="shared" si="0"/>
        <v>#DIV/0!</v>
      </c>
      <c r="J62" s="70"/>
      <c r="K62" s="71" t="s">
        <v>8</v>
      </c>
    </row>
    <row r="63" spans="1:11" ht="20.399999999999999" customHeight="1" x14ac:dyDescent="0.3">
      <c r="A63" s="138"/>
      <c r="B63" s="182" t="s">
        <v>178</v>
      </c>
      <c r="C63" s="183"/>
      <c r="D63" s="12" t="s">
        <v>118</v>
      </c>
      <c r="E63" s="68"/>
      <c r="F63" s="68"/>
      <c r="G63" s="68"/>
      <c r="H63" s="68"/>
      <c r="I63" s="69" t="e">
        <f t="shared" si="0"/>
        <v>#DIV/0!</v>
      </c>
      <c r="J63" s="70"/>
      <c r="K63" s="71" t="s">
        <v>8</v>
      </c>
    </row>
    <row r="64" spans="1:11" ht="19.95" customHeight="1" x14ac:dyDescent="0.3">
      <c r="B64" s="101" t="s">
        <v>170</v>
      </c>
      <c r="C64" s="102"/>
      <c r="D64" s="12" t="s">
        <v>183</v>
      </c>
      <c r="E64" s="68"/>
      <c r="F64" s="68"/>
      <c r="G64" s="68"/>
      <c r="H64" s="68"/>
      <c r="I64" s="69" t="e">
        <f t="shared" si="0"/>
        <v>#DIV/0!</v>
      </c>
      <c r="J64" s="70"/>
      <c r="K64" s="71" t="s">
        <v>8</v>
      </c>
    </row>
    <row r="65" spans="1:11" ht="19.95" customHeight="1" x14ac:dyDescent="0.3">
      <c r="B65" s="101" t="s">
        <v>177</v>
      </c>
      <c r="C65" s="102"/>
      <c r="D65" s="12"/>
      <c r="E65" s="68"/>
      <c r="F65" s="68"/>
      <c r="G65" s="68"/>
      <c r="H65" s="68"/>
      <c r="I65" s="69" t="e">
        <f>F65/E65</f>
        <v>#DIV/0!</v>
      </c>
      <c r="J65" s="70"/>
      <c r="K65" s="71" t="s">
        <v>8</v>
      </c>
    </row>
    <row r="66" spans="1:11" ht="26.25" customHeight="1" x14ac:dyDescent="0.3">
      <c r="A66" s="138"/>
      <c r="B66" s="184" t="s">
        <v>171</v>
      </c>
      <c r="C66" s="185"/>
      <c r="D66" s="12" t="s">
        <v>172</v>
      </c>
      <c r="E66" s="68"/>
      <c r="F66" s="68"/>
      <c r="G66" s="68"/>
      <c r="H66" s="68"/>
      <c r="I66" s="69" t="e">
        <f t="shared" si="0"/>
        <v>#DIV/0!</v>
      </c>
      <c r="J66" s="70"/>
      <c r="K66" s="71" t="s">
        <v>8</v>
      </c>
    </row>
    <row r="67" spans="1:11" ht="20.399999999999999" customHeight="1" x14ac:dyDescent="0.3">
      <c r="B67" s="182" t="s">
        <v>62</v>
      </c>
      <c r="C67" s="183"/>
      <c r="D67" s="129" t="s">
        <v>120</v>
      </c>
      <c r="E67" s="68"/>
      <c r="F67" s="68"/>
      <c r="G67" s="68"/>
      <c r="H67" s="68"/>
      <c r="I67" s="69" t="e">
        <f t="shared" si="0"/>
        <v>#DIV/0!</v>
      </c>
      <c r="J67" s="70"/>
      <c r="K67" s="71" t="s">
        <v>8</v>
      </c>
    </row>
    <row r="68" spans="1:11" ht="20.399999999999999" customHeight="1" x14ac:dyDescent="0.3">
      <c r="B68" s="182" t="s">
        <v>125</v>
      </c>
      <c r="C68" s="183"/>
      <c r="D68" s="129" t="s">
        <v>128</v>
      </c>
      <c r="E68" s="68"/>
      <c r="F68" s="68"/>
      <c r="G68" s="68"/>
      <c r="H68" s="68"/>
      <c r="I68" s="69" t="e">
        <f t="shared" si="0"/>
        <v>#DIV/0!</v>
      </c>
      <c r="J68" s="70"/>
      <c r="K68" s="71" t="s">
        <v>8</v>
      </c>
    </row>
    <row r="69" spans="1:11" ht="20.399999999999999" customHeight="1" x14ac:dyDescent="0.3">
      <c r="B69" s="182" t="s">
        <v>123</v>
      </c>
      <c r="C69" s="183"/>
      <c r="D69" s="191" t="s">
        <v>122</v>
      </c>
      <c r="E69" s="68"/>
      <c r="F69" s="68"/>
      <c r="G69" s="68"/>
      <c r="H69" s="68"/>
      <c r="I69" s="69" t="e">
        <f t="shared" si="0"/>
        <v>#DIV/0!</v>
      </c>
      <c r="J69" s="70"/>
      <c r="K69" s="71" t="s">
        <v>8</v>
      </c>
    </row>
    <row r="70" spans="1:11" ht="20.399999999999999" customHeight="1" x14ac:dyDescent="0.3">
      <c r="A70" s="143"/>
      <c r="B70" s="182" t="s">
        <v>182</v>
      </c>
      <c r="C70" s="183"/>
      <c r="D70" s="191"/>
      <c r="E70" s="68"/>
      <c r="F70" s="68"/>
      <c r="G70" s="68"/>
      <c r="H70" s="68"/>
      <c r="I70" s="69" t="e">
        <f t="shared" si="0"/>
        <v>#DIV/0!</v>
      </c>
      <c r="J70" s="70"/>
      <c r="K70" s="71" t="s">
        <v>8</v>
      </c>
    </row>
    <row r="71" spans="1:11" ht="20.399999999999999" customHeight="1" x14ac:dyDescent="0.3">
      <c r="B71" s="182" t="s">
        <v>155</v>
      </c>
      <c r="C71" s="183"/>
      <c r="D71" s="129" t="s">
        <v>126</v>
      </c>
      <c r="E71" s="68"/>
      <c r="F71" s="68"/>
      <c r="G71" s="68"/>
      <c r="H71" s="68"/>
      <c r="I71" s="69" t="e">
        <f t="shared" si="0"/>
        <v>#DIV/0!</v>
      </c>
      <c r="J71" s="70"/>
      <c r="K71" s="71" t="s">
        <v>8</v>
      </c>
    </row>
    <row r="72" spans="1:11" ht="20.399999999999999" customHeight="1" thickBot="1" x14ac:dyDescent="0.35">
      <c r="A72" s="138"/>
      <c r="B72" s="182" t="s">
        <v>127</v>
      </c>
      <c r="C72" s="183"/>
      <c r="D72" s="68"/>
      <c r="E72" s="68"/>
      <c r="F72" s="68"/>
      <c r="G72" s="68"/>
      <c r="H72" s="68"/>
      <c r="I72" s="69" t="e">
        <f t="shared" si="0"/>
        <v>#DIV/0!</v>
      </c>
      <c r="J72" s="70"/>
      <c r="K72" s="71" t="s">
        <v>8</v>
      </c>
    </row>
    <row r="73" spans="1:11" ht="14.4" thickBot="1" x14ac:dyDescent="0.35">
      <c r="B73" s="141" t="s">
        <v>11</v>
      </c>
      <c r="C73" s="144"/>
      <c r="D73" s="142"/>
      <c r="E73" s="52">
        <f>SUM(E50:E72)</f>
        <v>0</v>
      </c>
      <c r="F73" s="52">
        <f>SUM(F50:F72)</f>
        <v>0</v>
      </c>
      <c r="G73" s="52">
        <f>SUM(G50:G72)</f>
        <v>0</v>
      </c>
      <c r="H73" s="52">
        <f>SUM(H50:H72)</f>
        <v>0</v>
      </c>
      <c r="I73" s="145"/>
      <c r="J73" s="142"/>
      <c r="K73" s="142"/>
    </row>
    <row r="74" spans="1:11" ht="14.4" thickBot="1" x14ac:dyDescent="0.35">
      <c r="B74" s="158" t="s">
        <v>201</v>
      </c>
      <c r="C74" s="144"/>
      <c r="D74" s="147"/>
      <c r="E74" s="148"/>
      <c r="F74" s="147"/>
      <c r="G74" s="147"/>
      <c r="H74" s="147"/>
      <c r="I74" s="149" t="e">
        <f>F73/E73</f>
        <v>#DIV/0!</v>
      </c>
      <c r="J74" s="150"/>
      <c r="K74" s="151"/>
    </row>
    <row r="75" spans="1:11" x14ac:dyDescent="0.3">
      <c r="B75" s="152" t="s">
        <v>176</v>
      </c>
      <c r="C75" s="150"/>
      <c r="D75" s="150"/>
      <c r="E75" s="150"/>
      <c r="F75" s="150"/>
      <c r="G75" s="150"/>
      <c r="H75" s="150"/>
      <c r="I75" s="150"/>
      <c r="J75" s="150"/>
      <c r="K75" s="151"/>
    </row>
    <row r="76" spans="1:11" x14ac:dyDescent="0.3">
      <c r="B76" s="152" t="s">
        <v>175</v>
      </c>
      <c r="C76" s="150"/>
      <c r="D76" s="150"/>
      <c r="E76" s="150"/>
      <c r="F76" s="150"/>
      <c r="G76" s="150"/>
      <c r="H76" s="153"/>
      <c r="I76" s="150"/>
      <c r="J76" s="150"/>
      <c r="K76" s="151"/>
    </row>
    <row r="77" spans="1:11" ht="53.55" customHeight="1" x14ac:dyDescent="0.3">
      <c r="A77" s="154"/>
      <c r="B77" s="141" t="s">
        <v>117</v>
      </c>
      <c r="C77" s="142"/>
      <c r="D77" s="142" t="s">
        <v>129</v>
      </c>
      <c r="E77" s="134" t="s">
        <v>9</v>
      </c>
      <c r="F77" s="134" t="s">
        <v>202</v>
      </c>
      <c r="G77" s="134" t="s">
        <v>140</v>
      </c>
      <c r="H77" s="134" t="s">
        <v>141</v>
      </c>
      <c r="I77" s="134" t="s">
        <v>10</v>
      </c>
      <c r="J77" s="134" t="s">
        <v>136</v>
      </c>
      <c r="K77" s="134" t="s">
        <v>133</v>
      </c>
    </row>
    <row r="78" spans="1:11" ht="20.399999999999999" customHeight="1" x14ac:dyDescent="0.3">
      <c r="B78" s="182" t="s">
        <v>180</v>
      </c>
      <c r="C78" s="183"/>
      <c r="D78" s="129" t="s">
        <v>116</v>
      </c>
      <c r="E78" s="68"/>
      <c r="F78" s="68"/>
      <c r="G78" s="68"/>
      <c r="H78" s="68"/>
      <c r="I78" s="69" t="e">
        <f t="shared" si="0"/>
        <v>#DIV/0!</v>
      </c>
      <c r="J78" s="70"/>
      <c r="K78" s="71" t="s">
        <v>8</v>
      </c>
    </row>
    <row r="79" spans="1:11" ht="20.399999999999999" customHeight="1" thickBot="1" x14ac:dyDescent="0.35">
      <c r="A79" s="138"/>
      <c r="B79" s="182" t="s">
        <v>179</v>
      </c>
      <c r="C79" s="183"/>
      <c r="D79" s="68"/>
      <c r="E79" s="68"/>
      <c r="F79" s="68"/>
      <c r="G79" s="68"/>
      <c r="H79" s="68"/>
      <c r="I79" s="69" t="e">
        <f t="shared" si="0"/>
        <v>#DIV/0!</v>
      </c>
      <c r="J79" s="70"/>
      <c r="K79" s="71" t="s">
        <v>8</v>
      </c>
    </row>
    <row r="80" spans="1:11" ht="14.4" thickBot="1" x14ac:dyDescent="0.35">
      <c r="B80" s="141" t="s">
        <v>11</v>
      </c>
      <c r="C80" s="144"/>
      <c r="D80" s="142"/>
      <c r="E80" s="52">
        <f>SUM(E78:E79)</f>
        <v>0</v>
      </c>
      <c r="F80" s="52">
        <f t="shared" ref="F80:H80" si="1">SUM(F78:F79)</f>
        <v>0</v>
      </c>
      <c r="G80" s="52">
        <f t="shared" si="1"/>
        <v>0</v>
      </c>
      <c r="H80" s="52">
        <f t="shared" si="1"/>
        <v>0</v>
      </c>
      <c r="I80" s="145" t="e">
        <f>F80/E80</f>
        <v>#DIV/0!</v>
      </c>
      <c r="J80" s="142"/>
      <c r="K80" s="142"/>
    </row>
    <row r="81" spans="1:16" x14ac:dyDescent="0.3">
      <c r="B81" s="152"/>
      <c r="C81" s="150"/>
      <c r="D81" s="150"/>
      <c r="E81" s="150"/>
      <c r="F81" s="150"/>
      <c r="G81" s="150"/>
      <c r="H81" s="150"/>
      <c r="I81" s="150"/>
      <c r="J81" s="150"/>
      <c r="K81" s="151"/>
    </row>
    <row r="82" spans="1:16" ht="55.2" x14ac:dyDescent="0.3">
      <c r="B82" s="155" t="s">
        <v>166</v>
      </c>
      <c r="C82" s="142" t="s">
        <v>129</v>
      </c>
      <c r="D82" s="134" t="s">
        <v>9</v>
      </c>
      <c r="E82" s="134" t="s">
        <v>136</v>
      </c>
      <c r="F82" s="150"/>
      <c r="G82" s="153"/>
      <c r="H82" s="150"/>
      <c r="I82" s="153"/>
      <c r="J82" s="150"/>
      <c r="K82" s="151"/>
      <c r="L82" s="121"/>
      <c r="M82" s="121"/>
      <c r="N82" s="121"/>
      <c r="O82" s="121"/>
      <c r="P82" s="121"/>
    </row>
    <row r="83" spans="1:16" x14ac:dyDescent="0.3">
      <c r="A83" s="156"/>
      <c r="B83" s="129" t="s">
        <v>163</v>
      </c>
      <c r="C83" s="129" t="s">
        <v>164</v>
      </c>
      <c r="D83" s="39"/>
      <c r="E83" s="109"/>
      <c r="F83" s="150"/>
      <c r="G83" s="150"/>
      <c r="H83" s="150"/>
      <c r="I83" s="150"/>
      <c r="J83" s="150"/>
      <c r="K83" s="151"/>
    </row>
    <row r="84" spans="1:16" x14ac:dyDescent="0.3">
      <c r="B84" s="129" t="s">
        <v>165</v>
      </c>
      <c r="C84" s="157"/>
      <c r="D84" s="39"/>
      <c r="E84" s="109"/>
      <c r="F84" s="150"/>
      <c r="G84" s="150"/>
      <c r="H84" s="150"/>
      <c r="I84" s="150"/>
      <c r="J84" s="150"/>
      <c r="K84" s="151"/>
    </row>
    <row r="85" spans="1:16" x14ac:dyDescent="0.3">
      <c r="B85" s="186" t="s">
        <v>11</v>
      </c>
      <c r="C85" s="187"/>
      <c r="D85" s="52">
        <f>SUM(D83:D84)</f>
        <v>0</v>
      </c>
      <c r="E85" s="52"/>
      <c r="F85" s="150"/>
      <c r="G85" s="150"/>
      <c r="H85" s="150"/>
      <c r="I85" s="150"/>
      <c r="J85" s="150"/>
      <c r="K85" s="151"/>
    </row>
    <row r="86" spans="1:16" x14ac:dyDescent="0.3">
      <c r="B86" s="159"/>
      <c r="C86" s="160"/>
      <c r="D86" s="160"/>
      <c r="E86" s="160"/>
      <c r="F86" s="160"/>
      <c r="G86" s="160"/>
      <c r="H86" s="160"/>
      <c r="I86" s="160"/>
      <c r="J86" s="160"/>
      <c r="K86" s="161"/>
    </row>
  </sheetData>
  <sheetProtection algorithmName="SHA-512" hashValue="Q/atHSboTNrm3Aviq5rMilNOzDj9Xix4K8amWEtjjLTTTU9dzkHt4ufiq5t2kEfoXq5IrgNZGMX+BzFdg52W2w==" saltValue="MIX3HWRKcfdYmPtZnGMjoA==" spinCount="100000" sheet="1" objects="1" scenarios="1"/>
  <mergeCells count="31">
    <mergeCell ref="B71:C71"/>
    <mergeCell ref="B72:C72"/>
    <mergeCell ref="B78:C78"/>
    <mergeCell ref="B79:C79"/>
    <mergeCell ref="B85:C85"/>
    <mergeCell ref="D69:D70"/>
    <mergeCell ref="B70:C70"/>
    <mergeCell ref="B56:C56"/>
    <mergeCell ref="B57:C57"/>
    <mergeCell ref="B58:C58"/>
    <mergeCell ref="B59:C59"/>
    <mergeCell ref="D60:D62"/>
    <mergeCell ref="B61:C61"/>
    <mergeCell ref="B62:C62"/>
    <mergeCell ref="B63:C63"/>
    <mergeCell ref="B66:C66"/>
    <mergeCell ref="B67:C67"/>
    <mergeCell ref="B68:C68"/>
    <mergeCell ref="B69:C69"/>
    <mergeCell ref="B51:C51"/>
    <mergeCell ref="B52:C52"/>
    <mergeCell ref="B53:C53"/>
    <mergeCell ref="B54:C54"/>
    <mergeCell ref="D54:D55"/>
    <mergeCell ref="B55:C55"/>
    <mergeCell ref="B50:C50"/>
    <mergeCell ref="E7:F7"/>
    <mergeCell ref="H9:J9"/>
    <mergeCell ref="G13:I13"/>
    <mergeCell ref="G15:I15"/>
    <mergeCell ref="G17:I17"/>
  </mergeCells>
  <conditionalFormatting sqref="E73">
    <cfRule type="expression" dxfId="17" priority="2">
      <formula>NOT(E73=F73+G73+H73)</formula>
    </cfRule>
  </conditionalFormatting>
  <dataValidations count="1">
    <dataValidation type="list" allowBlank="1" showInputMessage="1" showErrorMessage="1" sqref="J13:J14 J17:J18 K22:K23" xr:uid="{AD546529-764D-47FB-B850-047D5BA8BEBB}">
      <formula1>"Valitse, Kyllä, Ei"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98F9765-B7A3-4847-96C4-D96E098100C6}">
          <x14:formula1>
            <xm:f>Alasvetovalikot!$B$32:$B$38</xm:f>
          </x14:formula1>
          <xm:sqref>E6</xm:sqref>
        </x14:dataValidation>
        <x14:dataValidation type="list" allowBlank="1" showInputMessage="1" showErrorMessage="1" xr:uid="{993DB860-1F2F-4919-BE07-C09DFCBFEEF8}">
          <x14:formula1>
            <xm:f>Alasvetovalikot!$B$41:$B$45</xm:f>
          </x14:formula1>
          <xm:sqref>F6</xm:sqref>
        </x14:dataValidation>
        <x14:dataValidation type="list" allowBlank="1" showInputMessage="1" showErrorMessage="1" xr:uid="{FC03EAAD-3685-476F-B438-27080FE27809}">
          <x14:formula1>
            <xm:f>Alasvetovalikot!$C$22:$C$29</xm:f>
          </x14:formula1>
          <xm:sqref>E7</xm:sqref>
        </x14:dataValidation>
        <x14:dataValidation type="list" allowBlank="1" showInputMessage="1" showErrorMessage="1" xr:uid="{F60D0593-D65A-47BA-AA7D-3C92EAE0C6F4}">
          <x14:formula1>
            <xm:f>Alasvetovalikot!$B$48:$B$51</xm:f>
          </x14:formula1>
          <xm:sqref>D43 D26:D36 D38</xm:sqref>
        </x14:dataValidation>
        <x14:dataValidation type="list" allowBlank="1" showInputMessage="1" showErrorMessage="1" xr:uid="{F5418A07-D1E5-4B78-9558-141AF3BED12F}">
          <x14:formula1>
            <xm:f>Alasvetovalikot!$C$32:$C$34</xm:f>
          </x14:formula1>
          <xm:sqref>K78:K79 K50:K72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B6D22-7AD9-4D4A-B3B5-8D3E193C7C25}">
  <dimension ref="A2:X86"/>
  <sheetViews>
    <sheetView topLeftCell="A49" zoomScale="80" zoomScaleNormal="80" workbookViewId="0">
      <selection activeCell="E97" sqref="E97"/>
    </sheetView>
  </sheetViews>
  <sheetFormatPr defaultColWidth="9.109375" defaultRowHeight="13.8" x14ac:dyDescent="0.3"/>
  <cols>
    <col min="1" max="1" width="19.21875" style="67" customWidth="1"/>
    <col min="2" max="2" width="30.5546875" style="67" customWidth="1"/>
    <col min="3" max="3" width="21.21875" style="67" customWidth="1"/>
    <col min="4" max="4" width="29" style="67" customWidth="1"/>
    <col min="5" max="5" width="18" style="67" customWidth="1"/>
    <col min="6" max="6" width="19.33203125" style="67" customWidth="1"/>
    <col min="7" max="7" width="18.109375" style="67" customWidth="1"/>
    <col min="8" max="8" width="21.44140625" style="67" customWidth="1"/>
    <col min="9" max="9" width="19.44140625" style="67" customWidth="1"/>
    <col min="10" max="10" width="47.44140625" style="67" customWidth="1"/>
    <col min="11" max="11" width="24.88671875" style="67" customWidth="1"/>
    <col min="12" max="16384" width="9.109375" style="67"/>
  </cols>
  <sheetData>
    <row r="2" spans="2:15" ht="17.399999999999999" x14ac:dyDescent="0.3">
      <c r="B2" s="29" t="s">
        <v>130</v>
      </c>
      <c r="F2" s="30"/>
    </row>
    <row r="3" spans="2:15" ht="14.4" x14ac:dyDescent="0.3">
      <c r="B3" s="48" t="s">
        <v>139</v>
      </c>
    </row>
    <row r="4" spans="2:15" ht="14.4" x14ac:dyDescent="0.3">
      <c r="B4" s="110"/>
    </row>
    <row r="5" spans="2:15" ht="19.5" customHeight="1" x14ac:dyDescent="0.3">
      <c r="E5" s="111" t="s">
        <v>75</v>
      </c>
      <c r="F5" s="111" t="s">
        <v>76</v>
      </c>
      <c r="I5" s="112"/>
    </row>
    <row r="6" spans="2:15" ht="17.399999999999999" x14ac:dyDescent="0.3">
      <c r="B6" s="113" t="s">
        <v>77</v>
      </c>
      <c r="C6" s="114"/>
      <c r="D6" s="114"/>
      <c r="E6" s="115" t="s">
        <v>8</v>
      </c>
      <c r="F6" s="116" t="s">
        <v>85</v>
      </c>
      <c r="I6" s="31"/>
    </row>
    <row r="7" spans="2:15" ht="21.6" customHeight="1" x14ac:dyDescent="0.3">
      <c r="B7" s="117" t="s">
        <v>78</v>
      </c>
      <c r="C7" s="118"/>
      <c r="D7" s="119"/>
      <c r="E7" s="188" t="s">
        <v>8</v>
      </c>
      <c r="F7" s="189"/>
    </row>
    <row r="9" spans="2:15" ht="14.4" x14ac:dyDescent="0.3">
      <c r="H9" s="190"/>
      <c r="I9" s="190"/>
      <c r="J9" s="190"/>
      <c r="K9" s="120"/>
      <c r="L9" s="121"/>
    </row>
    <row r="10" spans="2:15" s="125" customFormat="1" ht="18.600000000000001" thickBot="1" x14ac:dyDescent="0.35">
      <c r="B10" s="122" t="s">
        <v>94</v>
      </c>
      <c r="C10" s="123"/>
      <c r="D10" s="123"/>
      <c r="E10" s="124"/>
      <c r="F10" s="124"/>
      <c r="G10" s="124"/>
      <c r="H10" s="124"/>
    </row>
    <row r="12" spans="2:15" ht="19.5" customHeight="1" x14ac:dyDescent="0.3">
      <c r="B12" s="126" t="s">
        <v>1</v>
      </c>
      <c r="C12" s="127"/>
      <c r="D12" s="128" t="s">
        <v>148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2:15" ht="16.95" customHeight="1" x14ac:dyDescent="0.3">
      <c r="B13" s="129" t="s">
        <v>158</v>
      </c>
      <c r="C13" s="162" t="s">
        <v>2</v>
      </c>
      <c r="D13" s="68"/>
      <c r="E13" s="121"/>
      <c r="F13" s="121"/>
      <c r="G13" s="190"/>
      <c r="H13" s="190"/>
      <c r="I13" s="190"/>
      <c r="J13" s="130"/>
      <c r="K13" s="121"/>
      <c r="L13" s="121"/>
      <c r="M13" s="121"/>
      <c r="N13" s="121"/>
      <c r="O13" s="121"/>
    </row>
    <row r="14" spans="2:15" ht="16.95" customHeight="1" x14ac:dyDescent="0.3">
      <c r="B14" s="129" t="s">
        <v>157</v>
      </c>
      <c r="C14" s="162" t="s">
        <v>2</v>
      </c>
      <c r="D14" s="68"/>
      <c r="E14" s="121"/>
      <c r="F14" s="121"/>
      <c r="G14" s="131"/>
      <c r="H14" s="131"/>
      <c r="I14" s="131"/>
      <c r="J14" s="130"/>
      <c r="K14" s="121"/>
      <c r="L14" s="121"/>
      <c r="M14" s="121"/>
      <c r="N14" s="121"/>
      <c r="O14" s="121"/>
    </row>
    <row r="15" spans="2:15" ht="16.95" customHeight="1" x14ac:dyDescent="0.3">
      <c r="B15" s="129" t="s">
        <v>3</v>
      </c>
      <c r="C15" s="162" t="s">
        <v>2</v>
      </c>
      <c r="D15" s="68"/>
      <c r="G15" s="190"/>
      <c r="H15" s="190"/>
      <c r="I15" s="190"/>
      <c r="J15" s="120"/>
      <c r="K15" s="121"/>
    </row>
    <row r="16" spans="2:15" ht="16.95" customHeight="1" x14ac:dyDescent="0.3">
      <c r="B16" s="129" t="s">
        <v>159</v>
      </c>
      <c r="C16" s="162" t="s">
        <v>2</v>
      </c>
      <c r="D16" s="68"/>
      <c r="G16" s="131"/>
      <c r="H16" s="131"/>
      <c r="I16" s="131"/>
      <c r="J16" s="120"/>
      <c r="K16" s="121"/>
    </row>
    <row r="17" spans="2:11" ht="16.95" customHeight="1" x14ac:dyDescent="0.3">
      <c r="B17" s="129" t="s">
        <v>4</v>
      </c>
      <c r="C17" s="162" t="s">
        <v>151</v>
      </c>
      <c r="D17" s="68"/>
      <c r="G17" s="190"/>
      <c r="H17" s="190"/>
      <c r="I17" s="190"/>
      <c r="J17" s="130"/>
      <c r="K17" s="121"/>
    </row>
    <row r="18" spans="2:11" ht="16.95" customHeight="1" x14ac:dyDescent="0.3">
      <c r="B18" s="129" t="s">
        <v>161</v>
      </c>
      <c r="C18" s="162" t="s">
        <v>151</v>
      </c>
      <c r="D18" s="68"/>
      <c r="G18" s="131"/>
      <c r="H18" s="131"/>
      <c r="I18" s="131"/>
      <c r="J18" s="130"/>
      <c r="K18" s="121"/>
    </row>
    <row r="19" spans="2:11" ht="16.95" customHeight="1" x14ac:dyDescent="0.3">
      <c r="B19" s="129" t="s">
        <v>5</v>
      </c>
      <c r="C19" s="162" t="s">
        <v>6</v>
      </c>
      <c r="D19" s="68"/>
    </row>
    <row r="20" spans="2:11" ht="16.95" customHeight="1" x14ac:dyDescent="0.3">
      <c r="B20" s="129" t="s">
        <v>160</v>
      </c>
      <c r="C20" s="162" t="s">
        <v>6</v>
      </c>
      <c r="D20" s="68"/>
    </row>
    <row r="21" spans="2:11" x14ac:dyDescent="0.3">
      <c r="B21" s="129" t="s">
        <v>174</v>
      </c>
      <c r="C21" s="39"/>
      <c r="D21" s="72"/>
    </row>
    <row r="22" spans="2:11" x14ac:dyDescent="0.3">
      <c r="H22" s="121"/>
      <c r="I22" s="121"/>
      <c r="J22" s="121"/>
      <c r="K22" s="130"/>
    </row>
    <row r="23" spans="2:11" ht="18.600000000000001" thickBot="1" x14ac:dyDescent="0.35">
      <c r="B23" s="122" t="s">
        <v>73</v>
      </c>
      <c r="C23" s="123"/>
      <c r="D23" s="123"/>
      <c r="E23" s="124"/>
      <c r="F23" s="124"/>
      <c r="G23" s="124"/>
      <c r="H23" s="124"/>
      <c r="I23" s="121"/>
      <c r="J23" s="121"/>
      <c r="K23" s="130"/>
    </row>
    <row r="24" spans="2:11" ht="14.4" x14ac:dyDescent="0.3">
      <c r="B24" s="132"/>
    </row>
    <row r="25" spans="2:11" ht="16.2" x14ac:dyDescent="0.3">
      <c r="B25" s="133" t="s">
        <v>15</v>
      </c>
      <c r="C25" s="134" t="s">
        <v>199</v>
      </c>
      <c r="D25" s="134" t="s">
        <v>144</v>
      </c>
    </row>
    <row r="26" spans="2:11" ht="17.399999999999999" customHeight="1" x14ac:dyDescent="0.3">
      <c r="B26" s="12" t="s">
        <v>32</v>
      </c>
      <c r="C26" s="99"/>
      <c r="D26" s="135" t="s">
        <v>8</v>
      </c>
    </row>
    <row r="27" spans="2:11" ht="17.399999999999999" customHeight="1" x14ac:dyDescent="0.3">
      <c r="B27" s="12" t="s">
        <v>23</v>
      </c>
      <c r="C27" s="99"/>
      <c r="D27" s="135" t="s">
        <v>8</v>
      </c>
    </row>
    <row r="28" spans="2:11" ht="17.399999999999999" customHeight="1" x14ac:dyDescent="0.3">
      <c r="B28" s="12" t="s">
        <v>24</v>
      </c>
      <c r="C28" s="99"/>
      <c r="D28" s="135" t="s">
        <v>8</v>
      </c>
    </row>
    <row r="29" spans="2:11" ht="17.399999999999999" customHeight="1" x14ac:dyDescent="0.3">
      <c r="B29" s="12" t="s">
        <v>25</v>
      </c>
      <c r="C29" s="99"/>
      <c r="D29" s="135" t="s">
        <v>8</v>
      </c>
    </row>
    <row r="30" spans="2:11" ht="17.399999999999999" customHeight="1" x14ac:dyDescent="0.3">
      <c r="B30" s="12" t="s">
        <v>26</v>
      </c>
      <c r="C30" s="99"/>
      <c r="D30" s="135" t="s">
        <v>8</v>
      </c>
    </row>
    <row r="31" spans="2:11" ht="17.399999999999999" customHeight="1" x14ac:dyDescent="0.3">
      <c r="B31" s="12" t="s">
        <v>27</v>
      </c>
      <c r="C31" s="99"/>
      <c r="D31" s="135" t="s">
        <v>8</v>
      </c>
    </row>
    <row r="32" spans="2:11" ht="17.399999999999999" customHeight="1" x14ac:dyDescent="0.3">
      <c r="B32" s="12" t="s">
        <v>28</v>
      </c>
      <c r="C32" s="99"/>
      <c r="D32" s="135" t="s">
        <v>8</v>
      </c>
    </row>
    <row r="33" spans="1:24" ht="17.399999999999999" customHeight="1" x14ac:dyDescent="0.3">
      <c r="B33" s="12" t="s">
        <v>29</v>
      </c>
      <c r="C33" s="99"/>
      <c r="D33" s="135" t="s">
        <v>8</v>
      </c>
    </row>
    <row r="34" spans="1:24" ht="24" customHeight="1" x14ac:dyDescent="0.3">
      <c r="B34" s="12" t="s">
        <v>30</v>
      </c>
      <c r="C34" s="99"/>
      <c r="D34" s="135" t="s">
        <v>8</v>
      </c>
    </row>
    <row r="35" spans="1:24" ht="19.95" customHeight="1" x14ac:dyDescent="0.3">
      <c r="B35" s="12" t="s">
        <v>31</v>
      </c>
      <c r="C35" s="99"/>
      <c r="D35" s="135" t="s">
        <v>8</v>
      </c>
    </row>
    <row r="36" spans="1:24" ht="17.399999999999999" customHeight="1" x14ac:dyDescent="0.3">
      <c r="B36" s="12" t="s">
        <v>33</v>
      </c>
      <c r="C36" s="99"/>
      <c r="D36" s="135" t="s">
        <v>8</v>
      </c>
    </row>
    <row r="37" spans="1:24" ht="17.399999999999999" customHeight="1" x14ac:dyDescent="0.3">
      <c r="B37" s="133" t="s">
        <v>15</v>
      </c>
      <c r="C37" s="134" t="s">
        <v>194</v>
      </c>
      <c r="D37" s="134" t="s">
        <v>144</v>
      </c>
    </row>
    <row r="38" spans="1:24" x14ac:dyDescent="0.3">
      <c r="B38" s="12" t="s">
        <v>193</v>
      </c>
      <c r="C38" s="99"/>
      <c r="D38" s="135" t="s">
        <v>8</v>
      </c>
    </row>
    <row r="40" spans="1:24" ht="18.600000000000001" thickBot="1" x14ac:dyDescent="0.35">
      <c r="B40" s="122" t="s">
        <v>74</v>
      </c>
      <c r="C40" s="123"/>
      <c r="D40" s="123"/>
      <c r="E40" s="124"/>
      <c r="F40" s="124"/>
      <c r="G40" s="124"/>
      <c r="H40" s="124"/>
    </row>
    <row r="42" spans="1:24" x14ac:dyDescent="0.3">
      <c r="B42" s="133" t="s">
        <v>17</v>
      </c>
      <c r="C42" s="134" t="s">
        <v>18</v>
      </c>
      <c r="D42" s="134" t="s">
        <v>144</v>
      </c>
    </row>
    <row r="43" spans="1:24" ht="17.399999999999999" customHeight="1" x14ac:dyDescent="0.3">
      <c r="B43" s="12" t="s">
        <v>19</v>
      </c>
      <c r="C43" s="99"/>
      <c r="D43" s="135" t="s">
        <v>8</v>
      </c>
    </row>
    <row r="45" spans="1:24" x14ac:dyDescent="0.3">
      <c r="V45" s="121"/>
      <c r="W45" s="121"/>
      <c r="X45" s="121"/>
    </row>
    <row r="46" spans="1:24" ht="18.600000000000001" thickBot="1" x14ac:dyDescent="0.35">
      <c r="A46" s="136"/>
      <c r="B46" s="122" t="s">
        <v>12</v>
      </c>
      <c r="C46" s="123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37"/>
      <c r="W46" s="137"/>
      <c r="X46" s="121"/>
    </row>
    <row r="47" spans="1:24" x14ac:dyDescent="0.3">
      <c r="B47" s="138"/>
      <c r="D47" s="139"/>
      <c r="V47" s="121"/>
      <c r="W47" s="121"/>
      <c r="X47" s="121"/>
    </row>
    <row r="48" spans="1:24" x14ac:dyDescent="0.3">
      <c r="D48" s="139"/>
      <c r="F48" s="107" t="s">
        <v>197</v>
      </c>
      <c r="G48" s="107" t="s">
        <v>195</v>
      </c>
      <c r="H48" s="107" t="s">
        <v>196</v>
      </c>
      <c r="N48" s="139"/>
      <c r="V48" s="121"/>
      <c r="W48" s="121"/>
      <c r="X48" s="121"/>
    </row>
    <row r="49" spans="1:11" ht="59.25" customHeight="1" x14ac:dyDescent="0.3">
      <c r="A49" s="140"/>
      <c r="B49" s="141" t="s">
        <v>7</v>
      </c>
      <c r="C49" s="142"/>
      <c r="D49" s="142" t="s">
        <v>129</v>
      </c>
      <c r="E49" s="134" t="s">
        <v>9</v>
      </c>
      <c r="F49" s="134" t="s">
        <v>200</v>
      </c>
      <c r="G49" s="134" t="s">
        <v>140</v>
      </c>
      <c r="H49" s="134" t="s">
        <v>141</v>
      </c>
      <c r="I49" s="134" t="s">
        <v>10</v>
      </c>
      <c r="J49" s="134" t="s">
        <v>136</v>
      </c>
      <c r="K49" s="134" t="s">
        <v>133</v>
      </c>
    </row>
    <row r="50" spans="1:11" ht="20.399999999999999" customHeight="1" x14ac:dyDescent="0.3">
      <c r="B50" s="192" t="s">
        <v>61</v>
      </c>
      <c r="C50" s="193"/>
      <c r="D50" s="129" t="s">
        <v>99</v>
      </c>
      <c r="E50" s="68">
        <v>0</v>
      </c>
      <c r="F50" s="68"/>
      <c r="G50" s="68"/>
      <c r="H50" s="68"/>
      <c r="I50" s="69" t="e">
        <f>F50/E50</f>
        <v>#DIV/0!</v>
      </c>
      <c r="J50" s="70"/>
      <c r="K50" s="71" t="s">
        <v>8</v>
      </c>
    </row>
    <row r="51" spans="1:11" ht="20.399999999999999" customHeight="1" x14ac:dyDescent="0.3">
      <c r="B51" s="182" t="s">
        <v>162</v>
      </c>
      <c r="C51" s="183"/>
      <c r="D51" s="129" t="s">
        <v>100</v>
      </c>
      <c r="E51" s="68"/>
      <c r="F51" s="68"/>
      <c r="G51" s="68"/>
      <c r="H51" s="68"/>
      <c r="I51" s="69" t="e">
        <f t="shared" ref="I51:I79" si="0">F51/E51</f>
        <v>#DIV/0!</v>
      </c>
      <c r="J51" s="70"/>
      <c r="K51" s="71" t="s">
        <v>8</v>
      </c>
    </row>
    <row r="52" spans="1:11" ht="20.399999999999999" customHeight="1" x14ac:dyDescent="0.3">
      <c r="B52" s="182" t="s">
        <v>156</v>
      </c>
      <c r="C52" s="183"/>
      <c r="D52" s="129" t="s">
        <v>102</v>
      </c>
      <c r="E52" s="68"/>
      <c r="F52" s="68"/>
      <c r="G52" s="68"/>
      <c r="H52" s="68"/>
      <c r="I52" s="69" t="e">
        <f t="shared" si="0"/>
        <v>#DIV/0!</v>
      </c>
      <c r="J52" s="70"/>
      <c r="K52" s="71" t="s">
        <v>8</v>
      </c>
    </row>
    <row r="53" spans="1:11" ht="20.399999999999999" customHeight="1" x14ac:dyDescent="0.3">
      <c r="B53" s="182" t="s">
        <v>167</v>
      </c>
      <c r="C53" s="183"/>
      <c r="D53" s="12" t="s">
        <v>103</v>
      </c>
      <c r="E53" s="68"/>
      <c r="F53" s="68"/>
      <c r="G53" s="68"/>
      <c r="H53" s="68"/>
      <c r="I53" s="69" t="e">
        <f>F53/E53</f>
        <v>#DIV/0!</v>
      </c>
      <c r="J53" s="70"/>
      <c r="K53" s="71" t="s">
        <v>8</v>
      </c>
    </row>
    <row r="54" spans="1:11" ht="20.399999999999999" customHeight="1" x14ac:dyDescent="0.3">
      <c r="B54" s="182" t="s">
        <v>114</v>
      </c>
      <c r="C54" s="183"/>
      <c r="D54" s="191" t="s">
        <v>112</v>
      </c>
      <c r="E54" s="68"/>
      <c r="F54" s="68"/>
      <c r="G54" s="68"/>
      <c r="H54" s="68"/>
      <c r="I54" s="69" t="e">
        <f>F54/E54</f>
        <v>#DIV/0!</v>
      </c>
      <c r="J54" s="70"/>
      <c r="K54" s="71" t="s">
        <v>8</v>
      </c>
    </row>
    <row r="55" spans="1:11" ht="20.399999999999999" customHeight="1" x14ac:dyDescent="0.3">
      <c r="B55" s="182" t="s">
        <v>113</v>
      </c>
      <c r="C55" s="183"/>
      <c r="D55" s="191"/>
      <c r="E55" s="68"/>
      <c r="F55" s="68"/>
      <c r="G55" s="68"/>
      <c r="H55" s="68"/>
      <c r="I55" s="69" t="e">
        <f>F55/E55</f>
        <v>#DIV/0!</v>
      </c>
      <c r="J55" s="70"/>
      <c r="K55" s="71" t="s">
        <v>8</v>
      </c>
    </row>
    <row r="56" spans="1:11" ht="27.45" customHeight="1" x14ac:dyDescent="0.3">
      <c r="B56" s="184" t="s">
        <v>168</v>
      </c>
      <c r="C56" s="185"/>
      <c r="D56" s="12" t="s">
        <v>119</v>
      </c>
      <c r="E56" s="68"/>
      <c r="F56" s="68"/>
      <c r="G56" s="68"/>
      <c r="H56" s="68"/>
      <c r="I56" s="69" t="e">
        <f>F56/E56</f>
        <v>#DIV/0!</v>
      </c>
      <c r="J56" s="70"/>
      <c r="K56" s="71" t="s">
        <v>8</v>
      </c>
    </row>
    <row r="57" spans="1:11" ht="20.399999999999999" customHeight="1" x14ac:dyDescent="0.3">
      <c r="B57" s="182" t="s">
        <v>181</v>
      </c>
      <c r="C57" s="183"/>
      <c r="D57" s="12" t="s">
        <v>105</v>
      </c>
      <c r="E57" s="68"/>
      <c r="F57" s="68"/>
      <c r="G57" s="68"/>
      <c r="H57" s="68"/>
      <c r="I57" s="69" t="e">
        <f t="shared" si="0"/>
        <v>#DIV/0!</v>
      </c>
      <c r="J57" s="70"/>
      <c r="K57" s="71" t="s">
        <v>8</v>
      </c>
    </row>
    <row r="58" spans="1:11" ht="20.399999999999999" customHeight="1" x14ac:dyDescent="0.3">
      <c r="B58" s="184" t="s">
        <v>64</v>
      </c>
      <c r="C58" s="185"/>
      <c r="D58" s="12" t="s">
        <v>169</v>
      </c>
      <c r="E58" s="68"/>
      <c r="F58" s="68"/>
      <c r="G58" s="68"/>
      <c r="H58" s="68"/>
      <c r="I58" s="69" t="e">
        <f>F58/E58</f>
        <v>#DIV/0!</v>
      </c>
      <c r="J58" s="70"/>
      <c r="K58" s="71" t="s">
        <v>8</v>
      </c>
    </row>
    <row r="59" spans="1:11" ht="20.399999999999999" customHeight="1" x14ac:dyDescent="0.3">
      <c r="B59" s="182" t="s">
        <v>107</v>
      </c>
      <c r="C59" s="183"/>
      <c r="D59" s="129" t="s">
        <v>106</v>
      </c>
      <c r="E59" s="68"/>
      <c r="F59" s="68"/>
      <c r="G59" s="68"/>
      <c r="H59" s="68"/>
      <c r="I59" s="69" t="e">
        <f t="shared" si="0"/>
        <v>#DIV/0!</v>
      </c>
      <c r="J59" s="70"/>
      <c r="K59" s="71" t="s">
        <v>8</v>
      </c>
    </row>
    <row r="60" spans="1:11" ht="20.399999999999999" customHeight="1" x14ac:dyDescent="0.3">
      <c r="B60" s="101" t="s">
        <v>109</v>
      </c>
      <c r="C60" s="102"/>
      <c r="D60" s="191" t="s">
        <v>108</v>
      </c>
      <c r="E60" s="68"/>
      <c r="F60" s="68"/>
      <c r="G60" s="68"/>
      <c r="H60" s="68"/>
      <c r="I60" s="69" t="e">
        <f t="shared" si="0"/>
        <v>#DIV/0!</v>
      </c>
      <c r="J60" s="70"/>
      <c r="K60" s="71" t="s">
        <v>8</v>
      </c>
    </row>
    <row r="61" spans="1:11" ht="28.05" customHeight="1" x14ac:dyDescent="0.3">
      <c r="B61" s="182" t="s">
        <v>110</v>
      </c>
      <c r="C61" s="183"/>
      <c r="D61" s="191"/>
      <c r="E61" s="68"/>
      <c r="F61" s="68"/>
      <c r="G61" s="68"/>
      <c r="H61" s="68"/>
      <c r="I61" s="69" t="e">
        <f t="shared" si="0"/>
        <v>#DIV/0!</v>
      </c>
      <c r="J61" s="70"/>
      <c r="K61" s="71" t="s">
        <v>8</v>
      </c>
    </row>
    <row r="62" spans="1:11" ht="20.399999999999999" customHeight="1" x14ac:dyDescent="0.3">
      <c r="B62" s="182" t="s">
        <v>111</v>
      </c>
      <c r="C62" s="183"/>
      <c r="D62" s="191"/>
      <c r="E62" s="68"/>
      <c r="F62" s="68"/>
      <c r="G62" s="68"/>
      <c r="H62" s="68"/>
      <c r="I62" s="69" t="e">
        <f t="shared" si="0"/>
        <v>#DIV/0!</v>
      </c>
      <c r="J62" s="70"/>
      <c r="K62" s="71" t="s">
        <v>8</v>
      </c>
    </row>
    <row r="63" spans="1:11" ht="20.399999999999999" customHeight="1" x14ac:dyDescent="0.3">
      <c r="A63" s="138"/>
      <c r="B63" s="182" t="s">
        <v>178</v>
      </c>
      <c r="C63" s="183"/>
      <c r="D63" s="12" t="s">
        <v>118</v>
      </c>
      <c r="E63" s="68"/>
      <c r="F63" s="68"/>
      <c r="G63" s="68"/>
      <c r="H63" s="68"/>
      <c r="I63" s="69" t="e">
        <f t="shared" si="0"/>
        <v>#DIV/0!</v>
      </c>
      <c r="J63" s="70"/>
      <c r="K63" s="71" t="s">
        <v>8</v>
      </c>
    </row>
    <row r="64" spans="1:11" ht="19.95" customHeight="1" x14ac:dyDescent="0.3">
      <c r="B64" s="101" t="s">
        <v>170</v>
      </c>
      <c r="C64" s="102"/>
      <c r="D64" s="12" t="s">
        <v>183</v>
      </c>
      <c r="E64" s="68"/>
      <c r="F64" s="68"/>
      <c r="G64" s="68"/>
      <c r="H64" s="68"/>
      <c r="I64" s="69" t="e">
        <f t="shared" si="0"/>
        <v>#DIV/0!</v>
      </c>
      <c r="J64" s="70"/>
      <c r="K64" s="71" t="s">
        <v>8</v>
      </c>
    </row>
    <row r="65" spans="1:11" ht="19.95" customHeight="1" x14ac:dyDescent="0.3">
      <c r="B65" s="101" t="s">
        <v>177</v>
      </c>
      <c r="C65" s="102"/>
      <c r="D65" s="12"/>
      <c r="E65" s="68"/>
      <c r="F65" s="68"/>
      <c r="G65" s="68"/>
      <c r="H65" s="68"/>
      <c r="I65" s="69" t="e">
        <f t="shared" si="0"/>
        <v>#DIV/0!</v>
      </c>
      <c r="J65" s="70"/>
      <c r="K65" s="71" t="s">
        <v>8</v>
      </c>
    </row>
    <row r="66" spans="1:11" ht="26.25" customHeight="1" x14ac:dyDescent="0.3">
      <c r="A66" s="138"/>
      <c r="B66" s="184" t="s">
        <v>171</v>
      </c>
      <c r="C66" s="185"/>
      <c r="D66" s="12" t="s">
        <v>172</v>
      </c>
      <c r="E66" s="68"/>
      <c r="F66" s="68"/>
      <c r="G66" s="68"/>
      <c r="H66" s="68"/>
      <c r="I66" s="69" t="e">
        <f t="shared" si="0"/>
        <v>#DIV/0!</v>
      </c>
      <c r="J66" s="70"/>
      <c r="K66" s="71" t="s">
        <v>8</v>
      </c>
    </row>
    <row r="67" spans="1:11" ht="20.399999999999999" customHeight="1" x14ac:dyDescent="0.3">
      <c r="B67" s="182" t="s">
        <v>62</v>
      </c>
      <c r="C67" s="183"/>
      <c r="D67" s="129" t="s">
        <v>120</v>
      </c>
      <c r="E67" s="68"/>
      <c r="F67" s="68"/>
      <c r="G67" s="68"/>
      <c r="H67" s="68"/>
      <c r="I67" s="69" t="e">
        <f t="shared" si="0"/>
        <v>#DIV/0!</v>
      </c>
      <c r="J67" s="70"/>
      <c r="K67" s="71" t="s">
        <v>8</v>
      </c>
    </row>
    <row r="68" spans="1:11" ht="20.399999999999999" customHeight="1" x14ac:dyDescent="0.3">
      <c r="B68" s="182" t="s">
        <v>125</v>
      </c>
      <c r="C68" s="183"/>
      <c r="D68" s="129" t="s">
        <v>128</v>
      </c>
      <c r="E68" s="68"/>
      <c r="F68" s="68"/>
      <c r="G68" s="68"/>
      <c r="H68" s="68"/>
      <c r="I68" s="69" t="e">
        <f t="shared" si="0"/>
        <v>#DIV/0!</v>
      </c>
      <c r="J68" s="70"/>
      <c r="K68" s="71" t="s">
        <v>8</v>
      </c>
    </row>
    <row r="69" spans="1:11" ht="20.399999999999999" customHeight="1" x14ac:dyDescent="0.3">
      <c r="B69" s="182" t="s">
        <v>123</v>
      </c>
      <c r="C69" s="183"/>
      <c r="D69" s="191" t="s">
        <v>122</v>
      </c>
      <c r="E69" s="68"/>
      <c r="F69" s="68"/>
      <c r="G69" s="68"/>
      <c r="H69" s="68"/>
      <c r="I69" s="69" t="e">
        <f t="shared" si="0"/>
        <v>#DIV/0!</v>
      </c>
      <c r="J69" s="70"/>
      <c r="K69" s="71" t="s">
        <v>8</v>
      </c>
    </row>
    <row r="70" spans="1:11" ht="20.399999999999999" customHeight="1" x14ac:dyDescent="0.3">
      <c r="A70" s="143"/>
      <c r="B70" s="182" t="s">
        <v>182</v>
      </c>
      <c r="C70" s="183"/>
      <c r="D70" s="191"/>
      <c r="E70" s="68"/>
      <c r="F70" s="68"/>
      <c r="G70" s="68"/>
      <c r="H70" s="68"/>
      <c r="I70" s="69" t="e">
        <f t="shared" si="0"/>
        <v>#DIV/0!</v>
      </c>
      <c r="J70" s="70"/>
      <c r="K70" s="71" t="s">
        <v>8</v>
      </c>
    </row>
    <row r="71" spans="1:11" ht="20.399999999999999" customHeight="1" x14ac:dyDescent="0.3">
      <c r="B71" s="182" t="s">
        <v>155</v>
      </c>
      <c r="C71" s="183"/>
      <c r="D71" s="129" t="s">
        <v>126</v>
      </c>
      <c r="E71" s="68"/>
      <c r="F71" s="68"/>
      <c r="G71" s="68"/>
      <c r="H71" s="68"/>
      <c r="I71" s="69" t="e">
        <f t="shared" si="0"/>
        <v>#DIV/0!</v>
      </c>
      <c r="J71" s="70"/>
      <c r="K71" s="71" t="s">
        <v>8</v>
      </c>
    </row>
    <row r="72" spans="1:11" ht="20.399999999999999" customHeight="1" thickBot="1" x14ac:dyDescent="0.35">
      <c r="A72" s="138"/>
      <c r="B72" s="182" t="s">
        <v>127</v>
      </c>
      <c r="C72" s="183"/>
      <c r="D72" s="68"/>
      <c r="E72" s="68"/>
      <c r="F72" s="68"/>
      <c r="G72" s="68"/>
      <c r="H72" s="68"/>
      <c r="I72" s="69" t="e">
        <f t="shared" si="0"/>
        <v>#DIV/0!</v>
      </c>
      <c r="J72" s="70"/>
      <c r="K72" s="71" t="s">
        <v>8</v>
      </c>
    </row>
    <row r="73" spans="1:11" ht="14.4" thickBot="1" x14ac:dyDescent="0.35">
      <c r="B73" s="141" t="s">
        <v>11</v>
      </c>
      <c r="C73" s="144"/>
      <c r="D73" s="142"/>
      <c r="E73" s="52">
        <f>SUM(E50:E72)</f>
        <v>0</v>
      </c>
      <c r="F73" s="52">
        <f>SUM(F50:F72)</f>
        <v>0</v>
      </c>
      <c r="G73" s="52">
        <f>SUM(G50:G72)</f>
        <v>0</v>
      </c>
      <c r="H73" s="52">
        <f>SUM(H50:H72)</f>
        <v>0</v>
      </c>
      <c r="I73" s="145"/>
      <c r="J73" s="142"/>
      <c r="K73" s="142"/>
    </row>
    <row r="74" spans="1:11" ht="14.4" thickBot="1" x14ac:dyDescent="0.35">
      <c r="B74" s="158" t="s">
        <v>201</v>
      </c>
      <c r="C74" s="144"/>
      <c r="D74" s="147"/>
      <c r="E74" s="148"/>
      <c r="F74" s="147"/>
      <c r="G74" s="147"/>
      <c r="H74" s="147"/>
      <c r="I74" s="149" t="e">
        <f>F73/E73</f>
        <v>#DIV/0!</v>
      </c>
      <c r="J74" s="150"/>
      <c r="K74" s="151"/>
    </row>
    <row r="75" spans="1:11" x14ac:dyDescent="0.3">
      <c r="B75" s="152" t="s">
        <v>176</v>
      </c>
      <c r="C75" s="150"/>
      <c r="D75" s="150"/>
      <c r="E75" s="150"/>
      <c r="F75" s="150"/>
      <c r="G75" s="150"/>
      <c r="H75" s="150"/>
      <c r="I75" s="150"/>
      <c r="J75" s="150"/>
      <c r="K75" s="151"/>
    </row>
    <row r="76" spans="1:11" x14ac:dyDescent="0.3">
      <c r="B76" s="152" t="s">
        <v>175</v>
      </c>
      <c r="C76" s="150"/>
      <c r="D76" s="150"/>
      <c r="E76" s="150"/>
      <c r="F76" s="150"/>
      <c r="G76" s="150"/>
      <c r="H76" s="153"/>
      <c r="I76" s="150"/>
      <c r="J76" s="150"/>
      <c r="K76" s="151"/>
    </row>
    <row r="77" spans="1:11" ht="53.55" customHeight="1" x14ac:dyDescent="0.3">
      <c r="A77" s="154"/>
      <c r="B77" s="141" t="s">
        <v>117</v>
      </c>
      <c r="C77" s="142"/>
      <c r="D77" s="142" t="s">
        <v>129</v>
      </c>
      <c r="E77" s="134" t="s">
        <v>9</v>
      </c>
      <c r="F77" s="134" t="s">
        <v>202</v>
      </c>
      <c r="G77" s="134" t="s">
        <v>140</v>
      </c>
      <c r="H77" s="134" t="s">
        <v>141</v>
      </c>
      <c r="I77" s="134" t="s">
        <v>10</v>
      </c>
      <c r="J77" s="134" t="s">
        <v>136</v>
      </c>
      <c r="K77" s="134" t="s">
        <v>133</v>
      </c>
    </row>
    <row r="78" spans="1:11" ht="20.399999999999999" customHeight="1" x14ac:dyDescent="0.3">
      <c r="B78" s="182" t="s">
        <v>180</v>
      </c>
      <c r="C78" s="183"/>
      <c r="D78" s="129" t="s">
        <v>116</v>
      </c>
      <c r="E78" s="68"/>
      <c r="F78" s="68"/>
      <c r="G78" s="68"/>
      <c r="H78" s="68"/>
      <c r="I78" s="69" t="e">
        <f t="shared" si="0"/>
        <v>#DIV/0!</v>
      </c>
      <c r="J78" s="70"/>
      <c r="K78" s="71" t="s">
        <v>8</v>
      </c>
    </row>
    <row r="79" spans="1:11" ht="20.399999999999999" customHeight="1" thickBot="1" x14ac:dyDescent="0.35">
      <c r="A79" s="138"/>
      <c r="B79" s="182" t="s">
        <v>179</v>
      </c>
      <c r="C79" s="183"/>
      <c r="D79" s="68"/>
      <c r="E79" s="68"/>
      <c r="F79" s="68"/>
      <c r="G79" s="68"/>
      <c r="H79" s="68"/>
      <c r="I79" s="69" t="e">
        <f t="shared" si="0"/>
        <v>#DIV/0!</v>
      </c>
      <c r="J79" s="70"/>
      <c r="K79" s="71" t="s">
        <v>8</v>
      </c>
    </row>
    <row r="80" spans="1:11" ht="14.4" thickBot="1" x14ac:dyDescent="0.35">
      <c r="B80" s="141" t="s">
        <v>11</v>
      </c>
      <c r="C80" s="144"/>
      <c r="D80" s="142"/>
      <c r="E80" s="52">
        <f>SUM(E78:E79)</f>
        <v>0</v>
      </c>
      <c r="F80" s="52">
        <f t="shared" ref="F80:H80" si="1">SUM(F78:F79)</f>
        <v>0</v>
      </c>
      <c r="G80" s="52">
        <f t="shared" si="1"/>
        <v>0</v>
      </c>
      <c r="H80" s="52">
        <f t="shared" si="1"/>
        <v>0</v>
      </c>
      <c r="I80" s="145" t="e">
        <f>F80/E80</f>
        <v>#DIV/0!</v>
      </c>
      <c r="J80" s="142"/>
      <c r="K80" s="142"/>
    </row>
    <row r="81" spans="1:16" x14ac:dyDescent="0.3">
      <c r="B81" s="152"/>
      <c r="C81" s="150"/>
      <c r="D81" s="150"/>
      <c r="E81" s="150"/>
      <c r="F81" s="150"/>
      <c r="G81" s="150"/>
      <c r="H81" s="150"/>
      <c r="I81" s="150"/>
      <c r="J81" s="150"/>
      <c r="K81" s="151"/>
    </row>
    <row r="82" spans="1:16" ht="55.2" x14ac:dyDescent="0.3">
      <c r="B82" s="155" t="s">
        <v>166</v>
      </c>
      <c r="C82" s="142" t="s">
        <v>129</v>
      </c>
      <c r="D82" s="134" t="s">
        <v>9</v>
      </c>
      <c r="E82" s="134" t="s">
        <v>136</v>
      </c>
      <c r="F82" s="150"/>
      <c r="G82" s="153"/>
      <c r="H82" s="150"/>
      <c r="I82" s="153"/>
      <c r="J82" s="150"/>
      <c r="K82" s="151"/>
      <c r="L82" s="121"/>
      <c r="M82" s="121"/>
      <c r="N82" s="121"/>
      <c r="O82" s="121"/>
      <c r="P82" s="121"/>
    </row>
    <row r="83" spans="1:16" x14ac:dyDescent="0.3">
      <c r="A83" s="156"/>
      <c r="B83" s="129" t="s">
        <v>163</v>
      </c>
      <c r="C83" s="129" t="s">
        <v>164</v>
      </c>
      <c r="D83" s="39"/>
      <c r="E83" s="109"/>
      <c r="F83" s="150"/>
      <c r="G83" s="150"/>
      <c r="H83" s="150"/>
      <c r="I83" s="150"/>
      <c r="J83" s="150"/>
      <c r="K83" s="151"/>
    </row>
    <row r="84" spans="1:16" x14ac:dyDescent="0.3">
      <c r="B84" s="129" t="s">
        <v>165</v>
      </c>
      <c r="C84" s="157"/>
      <c r="D84" s="39"/>
      <c r="E84" s="109"/>
      <c r="F84" s="150"/>
      <c r="G84" s="150"/>
      <c r="H84" s="150"/>
      <c r="I84" s="150"/>
      <c r="J84" s="150"/>
      <c r="K84" s="151"/>
    </row>
    <row r="85" spans="1:16" x14ac:dyDescent="0.3">
      <c r="B85" s="186" t="s">
        <v>11</v>
      </c>
      <c r="C85" s="187"/>
      <c r="D85" s="52">
        <f>SUM(D83:D84)</f>
        <v>0</v>
      </c>
      <c r="E85" s="52"/>
      <c r="F85" s="150"/>
      <c r="G85" s="150"/>
      <c r="H85" s="150"/>
      <c r="I85" s="150"/>
      <c r="J85" s="150"/>
      <c r="K85" s="151"/>
    </row>
    <row r="86" spans="1:16" x14ac:dyDescent="0.3">
      <c r="B86" s="159"/>
      <c r="C86" s="160"/>
      <c r="D86" s="160"/>
      <c r="E86" s="160"/>
      <c r="F86" s="160"/>
      <c r="G86" s="160"/>
      <c r="H86" s="160"/>
      <c r="I86" s="160"/>
      <c r="J86" s="160"/>
      <c r="K86" s="161"/>
    </row>
  </sheetData>
  <sheetProtection algorithmName="SHA-512" hashValue="ucGjK2HkJcRcZcAS7EgNV5BE6ItaXg0kAvf1KnZwqiqKnWrNXpyPpCHgLoZJwc1/VOJIEy2nBPXA4L6HjcFcsw==" saltValue="bwgcoZo1pksKodKFWJaSoA==" spinCount="100000" sheet="1" objects="1" scenarios="1"/>
  <mergeCells count="31">
    <mergeCell ref="B50:C50"/>
    <mergeCell ref="E7:F7"/>
    <mergeCell ref="H9:J9"/>
    <mergeCell ref="G13:I13"/>
    <mergeCell ref="G15:I15"/>
    <mergeCell ref="G17:I17"/>
    <mergeCell ref="B51:C51"/>
    <mergeCell ref="B52:C52"/>
    <mergeCell ref="B53:C53"/>
    <mergeCell ref="B54:C54"/>
    <mergeCell ref="D54:D55"/>
    <mergeCell ref="B55:C55"/>
    <mergeCell ref="D69:D70"/>
    <mergeCell ref="B70:C70"/>
    <mergeCell ref="B56:C56"/>
    <mergeCell ref="B57:C57"/>
    <mergeCell ref="B58:C58"/>
    <mergeCell ref="B59:C59"/>
    <mergeCell ref="D60:D62"/>
    <mergeCell ref="B61:C61"/>
    <mergeCell ref="B62:C62"/>
    <mergeCell ref="B63:C63"/>
    <mergeCell ref="B66:C66"/>
    <mergeCell ref="B67:C67"/>
    <mergeCell ref="B68:C68"/>
    <mergeCell ref="B69:C69"/>
    <mergeCell ref="B71:C71"/>
    <mergeCell ref="B72:C72"/>
    <mergeCell ref="B78:C78"/>
    <mergeCell ref="B79:C79"/>
    <mergeCell ref="B85:C85"/>
  </mergeCells>
  <conditionalFormatting sqref="E73">
    <cfRule type="expression" dxfId="16" priority="2">
      <formula>NOT(E73=F73+G73+H73)</formula>
    </cfRule>
  </conditionalFormatting>
  <dataValidations count="1">
    <dataValidation type="list" allowBlank="1" showInputMessage="1" showErrorMessage="1" sqref="J13:J14 J17:J18 K22:K23" xr:uid="{E783CF1B-1332-458A-B1DF-C79690501BC9}">
      <formula1>"Valitse, Kyllä, Ei"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DB96B7D-17DE-4FED-B9D5-7D278AC06F1E}">
          <x14:formula1>
            <xm:f>Alasvetovalikot!$C$32:$C$34</xm:f>
          </x14:formula1>
          <xm:sqref>K78:K79 K50:K72</xm:sqref>
        </x14:dataValidation>
        <x14:dataValidation type="list" allowBlank="1" showInputMessage="1" showErrorMessage="1" xr:uid="{0254C98A-1E20-405C-9B2D-B3BCFEF2EA8E}">
          <x14:formula1>
            <xm:f>Alasvetovalikot!$B$48:$B$51</xm:f>
          </x14:formula1>
          <xm:sqref>D43 D26:D36 D38</xm:sqref>
        </x14:dataValidation>
        <x14:dataValidation type="list" allowBlank="1" showInputMessage="1" showErrorMessage="1" xr:uid="{3C9A93D3-540B-4353-924A-57A38DD81431}">
          <x14:formula1>
            <xm:f>Alasvetovalikot!$C$22:$C$29</xm:f>
          </x14:formula1>
          <xm:sqref>E7</xm:sqref>
        </x14:dataValidation>
        <x14:dataValidation type="list" allowBlank="1" showInputMessage="1" showErrorMessage="1" xr:uid="{6380E1CC-CA4E-41DB-932A-0DA97ADC4A76}">
          <x14:formula1>
            <xm:f>Alasvetovalikot!$B$41:$B$45</xm:f>
          </x14:formula1>
          <xm:sqref>F6</xm:sqref>
        </x14:dataValidation>
        <x14:dataValidation type="list" allowBlank="1" showInputMessage="1" showErrorMessage="1" xr:uid="{0B43A50C-53AD-4B45-97EE-CB4204F6BADE}">
          <x14:formula1>
            <xm:f>Alasvetovalikot!$B$32:$B$38</xm:f>
          </x14:formula1>
          <xm:sqref>E6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BE381-BF88-4014-8070-CD3E8041E1B9}">
  <dimension ref="A2:X86"/>
  <sheetViews>
    <sheetView topLeftCell="A49" zoomScale="80" zoomScaleNormal="80" workbookViewId="0">
      <selection activeCellId="30" sqref="A85:XFD1048576 F83:XFD84 A84:B84 A83:C83 A80:XFD82 L78:XFD79 I78:I79 A79:C79 A78:D78 A73:XFD77 L50:XFD72 I50:I72 A72:C72 A50:D71 A44:XFD49 E43:XFD43 A43:B43 A39:XFD42 E38:XFD38 A38:B38 A37:XFD37 E26:XFD36 A26:B36 A22:XFD25 E13:XFD21 A21:B21 A13:C20 A8:XFD12 G6:XFD7 A6:D7 A1:XFD5"/>
    </sheetView>
  </sheetViews>
  <sheetFormatPr defaultColWidth="9.109375" defaultRowHeight="13.8" x14ac:dyDescent="0.3"/>
  <cols>
    <col min="1" max="1" width="19.21875" style="67" customWidth="1"/>
    <col min="2" max="2" width="30.5546875" style="67" customWidth="1"/>
    <col min="3" max="3" width="21.21875" style="67" customWidth="1"/>
    <col min="4" max="4" width="29" style="67" customWidth="1"/>
    <col min="5" max="5" width="18" style="67" customWidth="1"/>
    <col min="6" max="6" width="19.33203125" style="67" customWidth="1"/>
    <col min="7" max="7" width="18.109375" style="67" customWidth="1"/>
    <col min="8" max="8" width="21.44140625" style="67" customWidth="1"/>
    <col min="9" max="9" width="19.44140625" style="67" customWidth="1"/>
    <col min="10" max="10" width="47.44140625" style="67" customWidth="1"/>
    <col min="11" max="11" width="24.88671875" style="67" customWidth="1"/>
    <col min="12" max="16384" width="9.109375" style="67"/>
  </cols>
  <sheetData>
    <row r="2" spans="2:15" ht="17.399999999999999" x14ac:dyDescent="0.3">
      <c r="B2" s="29" t="s">
        <v>130</v>
      </c>
      <c r="F2" s="30"/>
    </row>
    <row r="3" spans="2:15" ht="14.4" x14ac:dyDescent="0.3">
      <c r="B3" s="48" t="s">
        <v>139</v>
      </c>
    </row>
    <row r="4" spans="2:15" ht="14.4" x14ac:dyDescent="0.3">
      <c r="B4" s="110"/>
    </row>
    <row r="5" spans="2:15" ht="19.5" customHeight="1" x14ac:dyDescent="0.3">
      <c r="E5" s="111" t="s">
        <v>75</v>
      </c>
      <c r="F5" s="111" t="s">
        <v>76</v>
      </c>
      <c r="I5" s="112"/>
    </row>
    <row r="6" spans="2:15" ht="17.399999999999999" x14ac:dyDescent="0.3">
      <c r="B6" s="113" t="s">
        <v>77</v>
      </c>
      <c r="C6" s="114"/>
      <c r="D6" s="114"/>
      <c r="E6" s="115" t="s">
        <v>8</v>
      </c>
      <c r="F6" s="116" t="s">
        <v>85</v>
      </c>
      <c r="I6" s="31"/>
    </row>
    <row r="7" spans="2:15" ht="21.6" customHeight="1" x14ac:dyDescent="0.3">
      <c r="B7" s="117" t="s">
        <v>78</v>
      </c>
      <c r="C7" s="118"/>
      <c r="D7" s="119"/>
      <c r="E7" s="188" t="s">
        <v>8</v>
      </c>
      <c r="F7" s="189"/>
    </row>
    <row r="9" spans="2:15" ht="14.4" x14ac:dyDescent="0.3">
      <c r="H9" s="190"/>
      <c r="I9" s="190"/>
      <c r="J9" s="190"/>
      <c r="K9" s="120"/>
      <c r="L9" s="121"/>
    </row>
    <row r="10" spans="2:15" s="125" customFormat="1" ht="18.600000000000001" thickBot="1" x14ac:dyDescent="0.35">
      <c r="B10" s="122" t="s">
        <v>94</v>
      </c>
      <c r="C10" s="123"/>
      <c r="D10" s="123"/>
      <c r="E10" s="124"/>
      <c r="F10" s="124"/>
      <c r="G10" s="124"/>
      <c r="H10" s="124"/>
    </row>
    <row r="12" spans="2:15" ht="19.5" customHeight="1" x14ac:dyDescent="0.3">
      <c r="B12" s="126" t="s">
        <v>1</v>
      </c>
      <c r="C12" s="127"/>
      <c r="D12" s="128" t="s">
        <v>148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2:15" ht="16.95" customHeight="1" x14ac:dyDescent="0.3">
      <c r="B13" s="129" t="s">
        <v>158</v>
      </c>
      <c r="C13" s="162" t="s">
        <v>2</v>
      </c>
      <c r="D13" s="68"/>
      <c r="E13" s="121"/>
      <c r="F13" s="121"/>
      <c r="G13" s="190"/>
      <c r="H13" s="190"/>
      <c r="I13" s="190"/>
      <c r="J13" s="130"/>
      <c r="K13" s="121"/>
      <c r="L13" s="121"/>
      <c r="M13" s="121"/>
      <c r="N13" s="121"/>
      <c r="O13" s="121"/>
    </row>
    <row r="14" spans="2:15" ht="16.95" customHeight="1" x14ac:dyDescent="0.3">
      <c r="B14" s="129" t="s">
        <v>157</v>
      </c>
      <c r="C14" s="162" t="s">
        <v>2</v>
      </c>
      <c r="D14" s="68"/>
      <c r="E14" s="121"/>
      <c r="F14" s="121"/>
      <c r="G14" s="131"/>
      <c r="H14" s="131"/>
      <c r="I14" s="131"/>
      <c r="J14" s="130"/>
      <c r="K14" s="121"/>
      <c r="L14" s="121"/>
      <c r="M14" s="121"/>
      <c r="N14" s="121"/>
      <c r="O14" s="121"/>
    </row>
    <row r="15" spans="2:15" ht="16.95" customHeight="1" x14ac:dyDescent="0.3">
      <c r="B15" s="129" t="s">
        <v>3</v>
      </c>
      <c r="C15" s="162" t="s">
        <v>2</v>
      </c>
      <c r="D15" s="68"/>
      <c r="G15" s="190"/>
      <c r="H15" s="190"/>
      <c r="I15" s="190"/>
      <c r="J15" s="120"/>
      <c r="K15" s="121"/>
    </row>
    <row r="16" spans="2:15" ht="16.95" customHeight="1" x14ac:dyDescent="0.3">
      <c r="B16" s="129" t="s">
        <v>159</v>
      </c>
      <c r="C16" s="162" t="s">
        <v>2</v>
      </c>
      <c r="D16" s="68"/>
      <c r="G16" s="131"/>
      <c r="H16" s="131"/>
      <c r="I16" s="131"/>
      <c r="J16" s="120"/>
      <c r="K16" s="121"/>
    </row>
    <row r="17" spans="2:11" ht="16.95" customHeight="1" x14ac:dyDescent="0.3">
      <c r="B17" s="129" t="s">
        <v>4</v>
      </c>
      <c r="C17" s="162" t="s">
        <v>151</v>
      </c>
      <c r="D17" s="68"/>
      <c r="G17" s="190"/>
      <c r="H17" s="190"/>
      <c r="I17" s="190"/>
      <c r="J17" s="130"/>
      <c r="K17" s="121"/>
    </row>
    <row r="18" spans="2:11" ht="16.95" customHeight="1" x14ac:dyDescent="0.3">
      <c r="B18" s="129" t="s">
        <v>161</v>
      </c>
      <c r="C18" s="162" t="s">
        <v>151</v>
      </c>
      <c r="D18" s="68"/>
      <c r="G18" s="131"/>
      <c r="H18" s="131"/>
      <c r="I18" s="131"/>
      <c r="J18" s="130"/>
      <c r="K18" s="121"/>
    </row>
    <row r="19" spans="2:11" ht="16.95" customHeight="1" x14ac:dyDescent="0.3">
      <c r="B19" s="129" t="s">
        <v>5</v>
      </c>
      <c r="C19" s="162" t="s">
        <v>6</v>
      </c>
      <c r="D19" s="68"/>
    </row>
    <row r="20" spans="2:11" ht="16.95" customHeight="1" x14ac:dyDescent="0.3">
      <c r="B20" s="129" t="s">
        <v>160</v>
      </c>
      <c r="C20" s="162" t="s">
        <v>6</v>
      </c>
      <c r="D20" s="68"/>
    </row>
    <row r="21" spans="2:11" x14ac:dyDescent="0.3">
      <c r="B21" s="129" t="s">
        <v>174</v>
      </c>
      <c r="C21" s="39"/>
      <c r="D21" s="72"/>
    </row>
    <row r="22" spans="2:11" x14ac:dyDescent="0.3">
      <c r="H22" s="121"/>
      <c r="I22" s="121"/>
      <c r="J22" s="121"/>
      <c r="K22" s="130"/>
    </row>
    <row r="23" spans="2:11" ht="18.600000000000001" thickBot="1" x14ac:dyDescent="0.35">
      <c r="B23" s="122" t="s">
        <v>73</v>
      </c>
      <c r="C23" s="123"/>
      <c r="D23" s="123"/>
      <c r="E23" s="124"/>
      <c r="F23" s="124"/>
      <c r="G23" s="124"/>
      <c r="H23" s="124"/>
      <c r="I23" s="121"/>
      <c r="J23" s="121"/>
      <c r="K23" s="130"/>
    </row>
    <row r="24" spans="2:11" ht="14.4" x14ac:dyDescent="0.3">
      <c r="B24" s="132"/>
    </row>
    <row r="25" spans="2:11" ht="16.2" x14ac:dyDescent="0.3">
      <c r="B25" s="133" t="s">
        <v>15</v>
      </c>
      <c r="C25" s="134" t="s">
        <v>199</v>
      </c>
      <c r="D25" s="134" t="s">
        <v>144</v>
      </c>
    </row>
    <row r="26" spans="2:11" ht="17.399999999999999" customHeight="1" x14ac:dyDescent="0.3">
      <c r="B26" s="12" t="s">
        <v>32</v>
      </c>
      <c r="C26" s="99"/>
      <c r="D26" s="135" t="s">
        <v>8</v>
      </c>
    </row>
    <row r="27" spans="2:11" ht="17.399999999999999" customHeight="1" x14ac:dyDescent="0.3">
      <c r="B27" s="12" t="s">
        <v>23</v>
      </c>
      <c r="C27" s="99"/>
      <c r="D27" s="135" t="s">
        <v>8</v>
      </c>
    </row>
    <row r="28" spans="2:11" ht="17.399999999999999" customHeight="1" x14ac:dyDescent="0.3">
      <c r="B28" s="12" t="s">
        <v>24</v>
      </c>
      <c r="C28" s="99"/>
      <c r="D28" s="135" t="s">
        <v>8</v>
      </c>
    </row>
    <row r="29" spans="2:11" ht="17.399999999999999" customHeight="1" x14ac:dyDescent="0.3">
      <c r="B29" s="12" t="s">
        <v>25</v>
      </c>
      <c r="C29" s="99"/>
      <c r="D29" s="135" t="s">
        <v>8</v>
      </c>
    </row>
    <row r="30" spans="2:11" ht="17.399999999999999" customHeight="1" x14ac:dyDescent="0.3">
      <c r="B30" s="12" t="s">
        <v>26</v>
      </c>
      <c r="C30" s="99"/>
      <c r="D30" s="135" t="s">
        <v>8</v>
      </c>
    </row>
    <row r="31" spans="2:11" ht="17.399999999999999" customHeight="1" x14ac:dyDescent="0.3">
      <c r="B31" s="12" t="s">
        <v>27</v>
      </c>
      <c r="C31" s="99"/>
      <c r="D31" s="135" t="s">
        <v>8</v>
      </c>
    </row>
    <row r="32" spans="2:11" ht="17.399999999999999" customHeight="1" x14ac:dyDescent="0.3">
      <c r="B32" s="12" t="s">
        <v>28</v>
      </c>
      <c r="C32" s="99"/>
      <c r="D32" s="135" t="s">
        <v>8</v>
      </c>
    </row>
    <row r="33" spans="1:24" ht="17.399999999999999" customHeight="1" x14ac:dyDescent="0.3">
      <c r="B33" s="12" t="s">
        <v>29</v>
      </c>
      <c r="C33" s="99"/>
      <c r="D33" s="135" t="s">
        <v>8</v>
      </c>
    </row>
    <row r="34" spans="1:24" ht="24" customHeight="1" x14ac:dyDescent="0.3">
      <c r="B34" s="12" t="s">
        <v>30</v>
      </c>
      <c r="C34" s="99"/>
      <c r="D34" s="135" t="s">
        <v>8</v>
      </c>
    </row>
    <row r="35" spans="1:24" ht="19.95" customHeight="1" x14ac:dyDescent="0.3">
      <c r="B35" s="12" t="s">
        <v>31</v>
      </c>
      <c r="C35" s="99"/>
      <c r="D35" s="135" t="s">
        <v>8</v>
      </c>
    </row>
    <row r="36" spans="1:24" ht="17.399999999999999" customHeight="1" x14ac:dyDescent="0.3">
      <c r="B36" s="12" t="s">
        <v>33</v>
      </c>
      <c r="C36" s="99"/>
      <c r="D36" s="135" t="s">
        <v>8</v>
      </c>
    </row>
    <row r="37" spans="1:24" ht="17.399999999999999" customHeight="1" x14ac:dyDescent="0.3">
      <c r="B37" s="133" t="s">
        <v>15</v>
      </c>
      <c r="C37" s="134" t="s">
        <v>194</v>
      </c>
      <c r="D37" s="134" t="s">
        <v>144</v>
      </c>
    </row>
    <row r="38" spans="1:24" x14ac:dyDescent="0.3">
      <c r="B38" s="12" t="s">
        <v>193</v>
      </c>
      <c r="C38" s="99"/>
      <c r="D38" s="135" t="s">
        <v>8</v>
      </c>
    </row>
    <row r="40" spans="1:24" ht="18.600000000000001" thickBot="1" x14ac:dyDescent="0.35">
      <c r="B40" s="122" t="s">
        <v>74</v>
      </c>
      <c r="C40" s="123"/>
      <c r="D40" s="123"/>
      <c r="E40" s="124"/>
      <c r="F40" s="124"/>
      <c r="G40" s="124"/>
      <c r="H40" s="124"/>
    </row>
    <row r="42" spans="1:24" x14ac:dyDescent="0.3">
      <c r="B42" s="133" t="s">
        <v>17</v>
      </c>
      <c r="C42" s="134" t="s">
        <v>18</v>
      </c>
      <c r="D42" s="134" t="s">
        <v>144</v>
      </c>
    </row>
    <row r="43" spans="1:24" ht="17.399999999999999" customHeight="1" x14ac:dyDescent="0.3">
      <c r="B43" s="12" t="s">
        <v>19</v>
      </c>
      <c r="C43" s="99"/>
      <c r="D43" s="135" t="s">
        <v>8</v>
      </c>
    </row>
    <row r="45" spans="1:24" x14ac:dyDescent="0.3">
      <c r="V45" s="121"/>
      <c r="W45" s="121"/>
      <c r="X45" s="121"/>
    </row>
    <row r="46" spans="1:24" ht="18.600000000000001" thickBot="1" x14ac:dyDescent="0.35">
      <c r="A46" s="136"/>
      <c r="B46" s="122" t="s">
        <v>12</v>
      </c>
      <c r="C46" s="123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37"/>
      <c r="W46" s="137"/>
      <c r="X46" s="121"/>
    </row>
    <row r="47" spans="1:24" x14ac:dyDescent="0.3">
      <c r="B47" s="138"/>
      <c r="D47" s="139"/>
      <c r="V47" s="121"/>
      <c r="W47" s="121"/>
      <c r="X47" s="121"/>
    </row>
    <row r="48" spans="1:24" x14ac:dyDescent="0.3">
      <c r="D48" s="139"/>
      <c r="F48" s="107" t="s">
        <v>197</v>
      </c>
      <c r="G48" s="107" t="s">
        <v>195</v>
      </c>
      <c r="H48" s="107" t="s">
        <v>196</v>
      </c>
      <c r="N48" s="139"/>
      <c r="V48" s="121"/>
      <c r="W48" s="121"/>
      <c r="X48" s="121"/>
    </row>
    <row r="49" spans="1:11" ht="59.25" customHeight="1" x14ac:dyDescent="0.3">
      <c r="A49" s="140"/>
      <c r="B49" s="141" t="s">
        <v>7</v>
      </c>
      <c r="C49" s="142"/>
      <c r="D49" s="142" t="s">
        <v>129</v>
      </c>
      <c r="E49" s="134" t="s">
        <v>9</v>
      </c>
      <c r="F49" s="134" t="s">
        <v>200</v>
      </c>
      <c r="G49" s="134" t="s">
        <v>140</v>
      </c>
      <c r="H49" s="134" t="s">
        <v>141</v>
      </c>
      <c r="I49" s="134" t="s">
        <v>10</v>
      </c>
      <c r="J49" s="134" t="s">
        <v>136</v>
      </c>
      <c r="K49" s="134" t="s">
        <v>133</v>
      </c>
    </row>
    <row r="50" spans="1:11" ht="20.399999999999999" customHeight="1" x14ac:dyDescent="0.3">
      <c r="B50" s="192" t="s">
        <v>61</v>
      </c>
      <c r="C50" s="193"/>
      <c r="D50" s="129" t="s">
        <v>99</v>
      </c>
      <c r="E50" s="68">
        <v>0</v>
      </c>
      <c r="F50" s="68"/>
      <c r="G50" s="68"/>
      <c r="H50" s="68"/>
      <c r="I50" s="69" t="e">
        <f>F50/E50</f>
        <v>#DIV/0!</v>
      </c>
      <c r="J50" s="70"/>
      <c r="K50" s="71" t="s">
        <v>8</v>
      </c>
    </row>
    <row r="51" spans="1:11" ht="20.399999999999999" customHeight="1" x14ac:dyDescent="0.3">
      <c r="B51" s="182" t="s">
        <v>162</v>
      </c>
      <c r="C51" s="183"/>
      <c r="D51" s="129" t="s">
        <v>100</v>
      </c>
      <c r="E51" s="68"/>
      <c r="F51" s="68"/>
      <c r="G51" s="68"/>
      <c r="H51" s="68"/>
      <c r="I51" s="69" t="e">
        <f t="shared" ref="I51:I79" si="0">F51/E51</f>
        <v>#DIV/0!</v>
      </c>
      <c r="J51" s="70"/>
      <c r="K51" s="71" t="s">
        <v>8</v>
      </c>
    </row>
    <row r="52" spans="1:11" ht="20.399999999999999" customHeight="1" x14ac:dyDescent="0.3">
      <c r="B52" s="182" t="s">
        <v>156</v>
      </c>
      <c r="C52" s="183"/>
      <c r="D52" s="129" t="s">
        <v>102</v>
      </c>
      <c r="E52" s="68"/>
      <c r="F52" s="68"/>
      <c r="G52" s="68"/>
      <c r="H52" s="68"/>
      <c r="I52" s="69" t="e">
        <f t="shared" si="0"/>
        <v>#DIV/0!</v>
      </c>
      <c r="J52" s="70"/>
      <c r="K52" s="71" t="s">
        <v>8</v>
      </c>
    </row>
    <row r="53" spans="1:11" ht="20.399999999999999" customHeight="1" x14ac:dyDescent="0.3">
      <c r="B53" s="182" t="s">
        <v>167</v>
      </c>
      <c r="C53" s="183"/>
      <c r="D53" s="12" t="s">
        <v>103</v>
      </c>
      <c r="E53" s="68"/>
      <c r="F53" s="68"/>
      <c r="G53" s="68"/>
      <c r="H53" s="68"/>
      <c r="I53" s="69" t="e">
        <f>F53/E53</f>
        <v>#DIV/0!</v>
      </c>
      <c r="J53" s="70"/>
      <c r="K53" s="71" t="s">
        <v>8</v>
      </c>
    </row>
    <row r="54" spans="1:11" ht="20.399999999999999" customHeight="1" x14ac:dyDescent="0.3">
      <c r="B54" s="182" t="s">
        <v>114</v>
      </c>
      <c r="C54" s="183"/>
      <c r="D54" s="191" t="s">
        <v>112</v>
      </c>
      <c r="E54" s="68"/>
      <c r="F54" s="68"/>
      <c r="G54" s="68"/>
      <c r="H54" s="68"/>
      <c r="I54" s="69" t="e">
        <f>F54/E54</f>
        <v>#DIV/0!</v>
      </c>
      <c r="J54" s="70"/>
      <c r="K54" s="71" t="s">
        <v>8</v>
      </c>
    </row>
    <row r="55" spans="1:11" ht="20.399999999999999" customHeight="1" x14ac:dyDescent="0.3">
      <c r="B55" s="182" t="s">
        <v>113</v>
      </c>
      <c r="C55" s="183"/>
      <c r="D55" s="191"/>
      <c r="E55" s="68"/>
      <c r="F55" s="68"/>
      <c r="G55" s="68"/>
      <c r="H55" s="68"/>
      <c r="I55" s="69" t="e">
        <f>F55/E55</f>
        <v>#DIV/0!</v>
      </c>
      <c r="J55" s="70"/>
      <c r="K55" s="71" t="s">
        <v>8</v>
      </c>
    </row>
    <row r="56" spans="1:11" ht="27.45" customHeight="1" x14ac:dyDescent="0.3">
      <c r="B56" s="184" t="s">
        <v>168</v>
      </c>
      <c r="C56" s="185"/>
      <c r="D56" s="12" t="s">
        <v>119</v>
      </c>
      <c r="E56" s="68"/>
      <c r="F56" s="68"/>
      <c r="G56" s="68"/>
      <c r="H56" s="68"/>
      <c r="I56" s="69" t="e">
        <f>F56/E56</f>
        <v>#DIV/0!</v>
      </c>
      <c r="J56" s="70"/>
      <c r="K56" s="71" t="s">
        <v>8</v>
      </c>
    </row>
    <row r="57" spans="1:11" ht="20.399999999999999" customHeight="1" x14ac:dyDescent="0.3">
      <c r="B57" s="182" t="s">
        <v>181</v>
      </c>
      <c r="C57" s="183"/>
      <c r="D57" s="12" t="s">
        <v>105</v>
      </c>
      <c r="E57" s="68"/>
      <c r="F57" s="68"/>
      <c r="G57" s="68"/>
      <c r="H57" s="68"/>
      <c r="I57" s="69" t="e">
        <f t="shared" si="0"/>
        <v>#DIV/0!</v>
      </c>
      <c r="J57" s="70"/>
      <c r="K57" s="71" t="s">
        <v>8</v>
      </c>
    </row>
    <row r="58" spans="1:11" ht="20.399999999999999" customHeight="1" x14ac:dyDescent="0.3">
      <c r="B58" s="184" t="s">
        <v>64</v>
      </c>
      <c r="C58" s="185"/>
      <c r="D58" s="12" t="s">
        <v>169</v>
      </c>
      <c r="E58" s="68"/>
      <c r="F58" s="68"/>
      <c r="G58" s="68"/>
      <c r="H58" s="68"/>
      <c r="I58" s="69" t="e">
        <f>F58/E58</f>
        <v>#DIV/0!</v>
      </c>
      <c r="J58" s="70"/>
      <c r="K58" s="71" t="s">
        <v>8</v>
      </c>
    </row>
    <row r="59" spans="1:11" ht="20.399999999999999" customHeight="1" x14ac:dyDescent="0.3">
      <c r="B59" s="182" t="s">
        <v>107</v>
      </c>
      <c r="C59" s="183"/>
      <c r="D59" s="129" t="s">
        <v>106</v>
      </c>
      <c r="E59" s="68"/>
      <c r="F59" s="68"/>
      <c r="G59" s="68"/>
      <c r="H59" s="68"/>
      <c r="I59" s="69" t="e">
        <f t="shared" si="0"/>
        <v>#DIV/0!</v>
      </c>
      <c r="J59" s="70"/>
      <c r="K59" s="71" t="s">
        <v>8</v>
      </c>
    </row>
    <row r="60" spans="1:11" ht="20.399999999999999" customHeight="1" x14ac:dyDescent="0.3">
      <c r="B60" s="101" t="s">
        <v>109</v>
      </c>
      <c r="C60" s="102"/>
      <c r="D60" s="191" t="s">
        <v>108</v>
      </c>
      <c r="E60" s="68"/>
      <c r="F60" s="68"/>
      <c r="G60" s="68"/>
      <c r="H60" s="68"/>
      <c r="I60" s="69" t="e">
        <f t="shared" si="0"/>
        <v>#DIV/0!</v>
      </c>
      <c r="J60" s="70"/>
      <c r="K60" s="71" t="s">
        <v>8</v>
      </c>
    </row>
    <row r="61" spans="1:11" ht="28.05" customHeight="1" x14ac:dyDescent="0.3">
      <c r="B61" s="182" t="s">
        <v>110</v>
      </c>
      <c r="C61" s="183"/>
      <c r="D61" s="191"/>
      <c r="E61" s="68"/>
      <c r="F61" s="68"/>
      <c r="G61" s="68"/>
      <c r="H61" s="68"/>
      <c r="I61" s="69" t="e">
        <f t="shared" si="0"/>
        <v>#DIV/0!</v>
      </c>
      <c r="J61" s="70"/>
      <c r="K61" s="71" t="s">
        <v>8</v>
      </c>
    </row>
    <row r="62" spans="1:11" ht="20.399999999999999" customHeight="1" x14ac:dyDescent="0.3">
      <c r="B62" s="182" t="s">
        <v>111</v>
      </c>
      <c r="C62" s="183"/>
      <c r="D62" s="191"/>
      <c r="E62" s="68"/>
      <c r="F62" s="68"/>
      <c r="G62" s="68"/>
      <c r="H62" s="68"/>
      <c r="I62" s="69" t="e">
        <f t="shared" si="0"/>
        <v>#DIV/0!</v>
      </c>
      <c r="J62" s="70"/>
      <c r="K62" s="71" t="s">
        <v>8</v>
      </c>
    </row>
    <row r="63" spans="1:11" ht="20.399999999999999" customHeight="1" x14ac:dyDescent="0.3">
      <c r="A63" s="138"/>
      <c r="B63" s="182" t="s">
        <v>178</v>
      </c>
      <c r="C63" s="183"/>
      <c r="D63" s="12" t="s">
        <v>118</v>
      </c>
      <c r="E63" s="68"/>
      <c r="F63" s="68"/>
      <c r="G63" s="68"/>
      <c r="H63" s="68"/>
      <c r="I63" s="69" t="e">
        <f t="shared" si="0"/>
        <v>#DIV/0!</v>
      </c>
      <c r="J63" s="70"/>
      <c r="K63" s="71" t="s">
        <v>8</v>
      </c>
    </row>
    <row r="64" spans="1:11" ht="19.95" customHeight="1" x14ac:dyDescent="0.3">
      <c r="B64" s="101" t="s">
        <v>170</v>
      </c>
      <c r="C64" s="102"/>
      <c r="D64" s="12" t="s">
        <v>183</v>
      </c>
      <c r="E64" s="68"/>
      <c r="F64" s="68"/>
      <c r="G64" s="68"/>
      <c r="H64" s="68"/>
      <c r="I64" s="69" t="e">
        <f t="shared" si="0"/>
        <v>#DIV/0!</v>
      </c>
      <c r="J64" s="70"/>
      <c r="K64" s="71" t="s">
        <v>8</v>
      </c>
    </row>
    <row r="65" spans="1:11" ht="19.95" customHeight="1" x14ac:dyDescent="0.3">
      <c r="B65" s="101" t="s">
        <v>177</v>
      </c>
      <c r="C65" s="102"/>
      <c r="D65" s="12"/>
      <c r="E65" s="68"/>
      <c r="F65" s="68"/>
      <c r="G65" s="68"/>
      <c r="H65" s="68"/>
      <c r="I65" s="69" t="e">
        <f t="shared" si="0"/>
        <v>#DIV/0!</v>
      </c>
      <c r="J65" s="70"/>
      <c r="K65" s="71" t="s">
        <v>8</v>
      </c>
    </row>
    <row r="66" spans="1:11" ht="26.25" customHeight="1" x14ac:dyDescent="0.3">
      <c r="A66" s="138"/>
      <c r="B66" s="184" t="s">
        <v>171</v>
      </c>
      <c r="C66" s="185"/>
      <c r="D66" s="12" t="s">
        <v>172</v>
      </c>
      <c r="E66" s="68"/>
      <c r="F66" s="68"/>
      <c r="G66" s="68"/>
      <c r="H66" s="68"/>
      <c r="I66" s="69" t="e">
        <f t="shared" si="0"/>
        <v>#DIV/0!</v>
      </c>
      <c r="J66" s="70"/>
      <c r="K66" s="71" t="s">
        <v>8</v>
      </c>
    </row>
    <row r="67" spans="1:11" ht="20.399999999999999" customHeight="1" x14ac:dyDescent="0.3">
      <c r="B67" s="182" t="s">
        <v>62</v>
      </c>
      <c r="C67" s="183"/>
      <c r="D67" s="129" t="s">
        <v>120</v>
      </c>
      <c r="E67" s="68"/>
      <c r="F67" s="68"/>
      <c r="G67" s="68"/>
      <c r="H67" s="68"/>
      <c r="I67" s="69" t="e">
        <f t="shared" si="0"/>
        <v>#DIV/0!</v>
      </c>
      <c r="J67" s="70"/>
      <c r="K67" s="71" t="s">
        <v>8</v>
      </c>
    </row>
    <row r="68" spans="1:11" ht="20.399999999999999" customHeight="1" x14ac:dyDescent="0.3">
      <c r="B68" s="182" t="s">
        <v>125</v>
      </c>
      <c r="C68" s="183"/>
      <c r="D68" s="129" t="s">
        <v>128</v>
      </c>
      <c r="E68" s="68"/>
      <c r="F68" s="68"/>
      <c r="G68" s="68"/>
      <c r="H68" s="68"/>
      <c r="I68" s="69" t="e">
        <f t="shared" si="0"/>
        <v>#DIV/0!</v>
      </c>
      <c r="J68" s="70"/>
      <c r="K68" s="71" t="s">
        <v>8</v>
      </c>
    </row>
    <row r="69" spans="1:11" ht="20.399999999999999" customHeight="1" x14ac:dyDescent="0.3">
      <c r="B69" s="182" t="s">
        <v>123</v>
      </c>
      <c r="C69" s="183"/>
      <c r="D69" s="191" t="s">
        <v>122</v>
      </c>
      <c r="E69" s="68"/>
      <c r="F69" s="68"/>
      <c r="G69" s="68"/>
      <c r="H69" s="68"/>
      <c r="I69" s="69" t="e">
        <f t="shared" si="0"/>
        <v>#DIV/0!</v>
      </c>
      <c r="J69" s="70"/>
      <c r="K69" s="71" t="s">
        <v>8</v>
      </c>
    </row>
    <row r="70" spans="1:11" ht="20.399999999999999" customHeight="1" x14ac:dyDescent="0.3">
      <c r="A70" s="143"/>
      <c r="B70" s="182" t="s">
        <v>182</v>
      </c>
      <c r="C70" s="183"/>
      <c r="D70" s="191"/>
      <c r="E70" s="68"/>
      <c r="F70" s="68"/>
      <c r="G70" s="68"/>
      <c r="H70" s="68"/>
      <c r="I70" s="69" t="e">
        <f t="shared" si="0"/>
        <v>#DIV/0!</v>
      </c>
      <c r="J70" s="70"/>
      <c r="K70" s="71" t="s">
        <v>8</v>
      </c>
    </row>
    <row r="71" spans="1:11" ht="20.399999999999999" customHeight="1" x14ac:dyDescent="0.3">
      <c r="B71" s="182" t="s">
        <v>155</v>
      </c>
      <c r="C71" s="183"/>
      <c r="D71" s="129" t="s">
        <v>126</v>
      </c>
      <c r="E71" s="68"/>
      <c r="F71" s="68"/>
      <c r="G71" s="68"/>
      <c r="H71" s="68"/>
      <c r="I71" s="69" t="e">
        <f t="shared" si="0"/>
        <v>#DIV/0!</v>
      </c>
      <c r="J71" s="70"/>
      <c r="K71" s="71" t="s">
        <v>8</v>
      </c>
    </row>
    <row r="72" spans="1:11" ht="20.399999999999999" customHeight="1" thickBot="1" x14ac:dyDescent="0.35">
      <c r="A72" s="138"/>
      <c r="B72" s="182" t="s">
        <v>127</v>
      </c>
      <c r="C72" s="183"/>
      <c r="D72" s="68"/>
      <c r="E72" s="68"/>
      <c r="F72" s="68"/>
      <c r="G72" s="68"/>
      <c r="H72" s="68"/>
      <c r="I72" s="69" t="e">
        <f t="shared" si="0"/>
        <v>#DIV/0!</v>
      </c>
      <c r="J72" s="70"/>
      <c r="K72" s="71" t="s">
        <v>8</v>
      </c>
    </row>
    <row r="73" spans="1:11" ht="14.4" thickBot="1" x14ac:dyDescent="0.35">
      <c r="B73" s="141" t="s">
        <v>11</v>
      </c>
      <c r="C73" s="144"/>
      <c r="D73" s="142"/>
      <c r="E73" s="52">
        <f>SUM(E50:E72)</f>
        <v>0</v>
      </c>
      <c r="F73" s="52">
        <f>SUM(F50:F72)</f>
        <v>0</v>
      </c>
      <c r="G73" s="52">
        <f>SUM(G50:G72)</f>
        <v>0</v>
      </c>
      <c r="H73" s="52">
        <f>SUM(H50:H72)</f>
        <v>0</v>
      </c>
      <c r="I73" s="145"/>
      <c r="J73" s="142"/>
      <c r="K73" s="142"/>
    </row>
    <row r="74" spans="1:11" ht="14.4" thickBot="1" x14ac:dyDescent="0.35">
      <c r="B74" s="158" t="s">
        <v>201</v>
      </c>
      <c r="C74" s="144"/>
      <c r="D74" s="147"/>
      <c r="E74" s="148"/>
      <c r="F74" s="147"/>
      <c r="G74" s="147"/>
      <c r="H74" s="147"/>
      <c r="I74" s="149" t="e">
        <f>F73/E73</f>
        <v>#DIV/0!</v>
      </c>
      <c r="J74" s="150"/>
      <c r="K74" s="151"/>
    </row>
    <row r="75" spans="1:11" x14ac:dyDescent="0.3">
      <c r="B75" s="152" t="s">
        <v>176</v>
      </c>
      <c r="C75" s="150"/>
      <c r="D75" s="150"/>
      <c r="E75" s="150"/>
      <c r="F75" s="150"/>
      <c r="G75" s="150"/>
      <c r="H75" s="150"/>
      <c r="I75" s="150"/>
      <c r="J75" s="150"/>
      <c r="K75" s="151"/>
    </row>
    <row r="76" spans="1:11" x14ac:dyDescent="0.3">
      <c r="B76" s="152" t="s">
        <v>175</v>
      </c>
      <c r="C76" s="150"/>
      <c r="D76" s="150"/>
      <c r="E76" s="150"/>
      <c r="F76" s="150"/>
      <c r="G76" s="150"/>
      <c r="H76" s="153"/>
      <c r="I76" s="150"/>
      <c r="J76" s="150"/>
      <c r="K76" s="151"/>
    </row>
    <row r="77" spans="1:11" ht="53.55" customHeight="1" x14ac:dyDescent="0.3">
      <c r="A77" s="154"/>
      <c r="B77" s="141" t="s">
        <v>117</v>
      </c>
      <c r="C77" s="142"/>
      <c r="D77" s="142" t="s">
        <v>129</v>
      </c>
      <c r="E77" s="134" t="s">
        <v>9</v>
      </c>
      <c r="F77" s="134" t="s">
        <v>202</v>
      </c>
      <c r="G77" s="134" t="s">
        <v>140</v>
      </c>
      <c r="H77" s="134" t="s">
        <v>141</v>
      </c>
      <c r="I77" s="134" t="s">
        <v>10</v>
      </c>
      <c r="J77" s="134" t="s">
        <v>136</v>
      </c>
      <c r="K77" s="134" t="s">
        <v>133</v>
      </c>
    </row>
    <row r="78" spans="1:11" ht="20.399999999999999" customHeight="1" x14ac:dyDescent="0.3">
      <c r="B78" s="182" t="s">
        <v>180</v>
      </c>
      <c r="C78" s="183"/>
      <c r="D78" s="129" t="s">
        <v>116</v>
      </c>
      <c r="E78" s="68"/>
      <c r="F78" s="68"/>
      <c r="G78" s="68"/>
      <c r="H78" s="68"/>
      <c r="I78" s="69" t="e">
        <f t="shared" si="0"/>
        <v>#DIV/0!</v>
      </c>
      <c r="J78" s="70"/>
      <c r="K78" s="71" t="s">
        <v>8</v>
      </c>
    </row>
    <row r="79" spans="1:11" ht="20.399999999999999" customHeight="1" thickBot="1" x14ac:dyDescent="0.35">
      <c r="A79" s="138"/>
      <c r="B79" s="182" t="s">
        <v>179</v>
      </c>
      <c r="C79" s="183"/>
      <c r="D79" s="68"/>
      <c r="E79" s="68"/>
      <c r="F79" s="68"/>
      <c r="G79" s="68"/>
      <c r="H79" s="68"/>
      <c r="I79" s="69" t="e">
        <f t="shared" si="0"/>
        <v>#DIV/0!</v>
      </c>
      <c r="J79" s="70"/>
      <c r="K79" s="71" t="s">
        <v>8</v>
      </c>
    </row>
    <row r="80" spans="1:11" ht="14.4" thickBot="1" x14ac:dyDescent="0.35">
      <c r="B80" s="141" t="s">
        <v>11</v>
      </c>
      <c r="C80" s="144"/>
      <c r="D80" s="142"/>
      <c r="E80" s="52">
        <f>SUM(E78:E79)</f>
        <v>0</v>
      </c>
      <c r="F80" s="52">
        <f t="shared" ref="F80:H80" si="1">SUM(F78:F79)</f>
        <v>0</v>
      </c>
      <c r="G80" s="52">
        <f t="shared" si="1"/>
        <v>0</v>
      </c>
      <c r="H80" s="52">
        <f t="shared" si="1"/>
        <v>0</v>
      </c>
      <c r="I80" s="145" t="e">
        <f>F80/E80</f>
        <v>#DIV/0!</v>
      </c>
      <c r="J80" s="142"/>
      <c r="K80" s="142"/>
    </row>
    <row r="81" spans="1:16" x14ac:dyDescent="0.3">
      <c r="B81" s="152"/>
      <c r="C81" s="150"/>
      <c r="D81" s="150"/>
      <c r="E81" s="150"/>
      <c r="F81" s="150"/>
      <c r="G81" s="150"/>
      <c r="H81" s="150"/>
      <c r="I81" s="150"/>
      <c r="J81" s="150"/>
      <c r="K81" s="151"/>
    </row>
    <row r="82" spans="1:16" ht="55.2" x14ac:dyDescent="0.3">
      <c r="B82" s="155" t="s">
        <v>166</v>
      </c>
      <c r="C82" s="142" t="s">
        <v>129</v>
      </c>
      <c r="D82" s="134" t="s">
        <v>9</v>
      </c>
      <c r="E82" s="134" t="s">
        <v>136</v>
      </c>
      <c r="F82" s="150"/>
      <c r="G82" s="153"/>
      <c r="H82" s="150"/>
      <c r="I82" s="153"/>
      <c r="J82" s="150"/>
      <c r="K82" s="151"/>
      <c r="L82" s="121"/>
      <c r="M82" s="121"/>
      <c r="N82" s="121"/>
      <c r="O82" s="121"/>
      <c r="P82" s="121"/>
    </row>
    <row r="83" spans="1:16" x14ac:dyDescent="0.3">
      <c r="A83" s="156"/>
      <c r="B83" s="129" t="s">
        <v>163</v>
      </c>
      <c r="C83" s="129" t="s">
        <v>164</v>
      </c>
      <c r="D83" s="39"/>
      <c r="E83" s="109"/>
      <c r="F83" s="150"/>
      <c r="G83" s="150"/>
      <c r="H83" s="150"/>
      <c r="I83" s="150"/>
      <c r="J83" s="150"/>
      <c r="K83" s="151"/>
    </row>
    <row r="84" spans="1:16" x14ac:dyDescent="0.3">
      <c r="B84" s="129" t="s">
        <v>165</v>
      </c>
      <c r="C84" s="157"/>
      <c r="D84" s="39"/>
      <c r="E84" s="109"/>
      <c r="F84" s="150"/>
      <c r="G84" s="150"/>
      <c r="H84" s="150"/>
      <c r="I84" s="150"/>
      <c r="J84" s="150"/>
      <c r="K84" s="151"/>
    </row>
    <row r="85" spans="1:16" x14ac:dyDescent="0.3">
      <c r="B85" s="186" t="s">
        <v>11</v>
      </c>
      <c r="C85" s="187"/>
      <c r="D85" s="52">
        <f>SUM(D83:D84)</f>
        <v>0</v>
      </c>
      <c r="E85" s="52"/>
      <c r="F85" s="150"/>
      <c r="G85" s="150"/>
      <c r="H85" s="150"/>
      <c r="I85" s="150"/>
      <c r="J85" s="150"/>
      <c r="K85" s="151"/>
    </row>
    <row r="86" spans="1:16" x14ac:dyDescent="0.3">
      <c r="B86" s="159"/>
      <c r="C86" s="160"/>
      <c r="D86" s="160"/>
      <c r="E86" s="160"/>
      <c r="F86" s="160"/>
      <c r="G86" s="160"/>
      <c r="H86" s="160"/>
      <c r="I86" s="160"/>
      <c r="J86" s="160"/>
      <c r="K86" s="161"/>
    </row>
  </sheetData>
  <sheetProtection algorithmName="SHA-512" hashValue="7moTQAF9StPFtivCikxsbOrClFt8xHlvY5y7b1tcJFqdGd7SPhB3aU5x0dLYuiSzN8kPeDuXKmxD3hN/7YScqw==" saltValue="mJCfG8NrUwZRPjOK8HSwvQ==" spinCount="100000" sheet="1" objects="1" scenarios="1"/>
  <mergeCells count="31">
    <mergeCell ref="B71:C71"/>
    <mergeCell ref="B72:C72"/>
    <mergeCell ref="B78:C78"/>
    <mergeCell ref="B79:C79"/>
    <mergeCell ref="B85:C85"/>
    <mergeCell ref="D69:D70"/>
    <mergeCell ref="B70:C70"/>
    <mergeCell ref="B56:C56"/>
    <mergeCell ref="B57:C57"/>
    <mergeCell ref="B58:C58"/>
    <mergeCell ref="B59:C59"/>
    <mergeCell ref="D60:D62"/>
    <mergeCell ref="B61:C61"/>
    <mergeCell ref="B62:C62"/>
    <mergeCell ref="B63:C63"/>
    <mergeCell ref="B66:C66"/>
    <mergeCell ref="B67:C67"/>
    <mergeCell ref="B68:C68"/>
    <mergeCell ref="B69:C69"/>
    <mergeCell ref="B51:C51"/>
    <mergeCell ref="B52:C52"/>
    <mergeCell ref="B53:C53"/>
    <mergeCell ref="B54:C54"/>
    <mergeCell ref="D54:D55"/>
    <mergeCell ref="B55:C55"/>
    <mergeCell ref="B50:C50"/>
    <mergeCell ref="E7:F7"/>
    <mergeCell ref="H9:J9"/>
    <mergeCell ref="G13:I13"/>
    <mergeCell ref="G15:I15"/>
    <mergeCell ref="G17:I17"/>
  </mergeCells>
  <conditionalFormatting sqref="E73">
    <cfRule type="expression" dxfId="15" priority="2">
      <formula>NOT(E73=F73+G73+H73)</formula>
    </cfRule>
  </conditionalFormatting>
  <dataValidations count="1">
    <dataValidation type="list" allowBlank="1" showInputMessage="1" showErrorMessage="1" sqref="J13:J14 J17:J18 K22:K23" xr:uid="{DA54EF13-8FE4-461E-BCF4-8ADA4BC8621C}">
      <formula1>"Valitse, Kyllä, Ei"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E6690BB-AE1C-48FC-ABD9-A0CE2283BAFB}">
          <x14:formula1>
            <xm:f>Alasvetovalikot!$B$32:$B$38</xm:f>
          </x14:formula1>
          <xm:sqref>E6</xm:sqref>
        </x14:dataValidation>
        <x14:dataValidation type="list" allowBlank="1" showInputMessage="1" showErrorMessage="1" xr:uid="{BF2FD3AF-6859-47F1-AAA9-448AAB29EBA5}">
          <x14:formula1>
            <xm:f>Alasvetovalikot!$B$41:$B$45</xm:f>
          </x14:formula1>
          <xm:sqref>F6</xm:sqref>
        </x14:dataValidation>
        <x14:dataValidation type="list" allowBlank="1" showInputMessage="1" showErrorMessage="1" xr:uid="{ABA5E334-764D-4625-B956-CFF5FA1FFE2C}">
          <x14:formula1>
            <xm:f>Alasvetovalikot!$C$22:$C$29</xm:f>
          </x14:formula1>
          <xm:sqref>E7</xm:sqref>
        </x14:dataValidation>
        <x14:dataValidation type="list" allowBlank="1" showInputMessage="1" showErrorMessage="1" xr:uid="{16A2A992-089B-4CA8-B968-FD007C87C7EF}">
          <x14:formula1>
            <xm:f>Alasvetovalikot!$B$48:$B$51</xm:f>
          </x14:formula1>
          <xm:sqref>D43 D26:D36 D38</xm:sqref>
        </x14:dataValidation>
        <x14:dataValidation type="list" allowBlank="1" showInputMessage="1" showErrorMessage="1" xr:uid="{A5E48EDB-9D36-469D-8E19-BD003F073529}">
          <x14:formula1>
            <xm:f>Alasvetovalikot!$C$32:$C$34</xm:f>
          </x14:formula1>
          <xm:sqref>K78:K79 K50:K72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B3CE-2EBB-40EC-A95B-40222A2DBF8F}">
  <dimension ref="A2:X86"/>
  <sheetViews>
    <sheetView topLeftCell="A41" zoomScale="80" zoomScaleNormal="80" workbookViewId="0">
      <selection activeCellId="30" sqref="A85:XFD1048576 F83:XFD84 A84:B84 A83:C83 A80:XFD82 L78:XFD79 I78:I79 A79:C79 A78:D78 A73:XFD77 L50:XFD72 I50:I72 A72:C72 A50:D71 A44:XFD49 E43:XFD43 A43:B43 A39:XFD42 E38:XFD38 A38:B38 A37:XFD37 E26:XFD36 A26:B36 A22:XFD25 E13:XFD21 A21:B21 A13:C20 A8:XFD12 G6:XFD7 A6:D7 A1:XFD5"/>
    </sheetView>
  </sheetViews>
  <sheetFormatPr defaultColWidth="9.109375" defaultRowHeight="13.8" x14ac:dyDescent="0.3"/>
  <cols>
    <col min="1" max="1" width="19.21875" style="67" customWidth="1"/>
    <col min="2" max="2" width="30.5546875" style="67" customWidth="1"/>
    <col min="3" max="3" width="21.21875" style="67" customWidth="1"/>
    <col min="4" max="4" width="29" style="67" customWidth="1"/>
    <col min="5" max="5" width="18" style="67" customWidth="1"/>
    <col min="6" max="6" width="19.33203125" style="67" customWidth="1"/>
    <col min="7" max="7" width="18.109375" style="67" customWidth="1"/>
    <col min="8" max="8" width="21.44140625" style="67" customWidth="1"/>
    <col min="9" max="9" width="19.44140625" style="67" customWidth="1"/>
    <col min="10" max="10" width="47.44140625" style="67" customWidth="1"/>
    <col min="11" max="11" width="24.88671875" style="67" customWidth="1"/>
    <col min="12" max="16384" width="9.109375" style="67"/>
  </cols>
  <sheetData>
    <row r="2" spans="2:15" ht="17.399999999999999" x14ac:dyDescent="0.3">
      <c r="B2" s="29" t="s">
        <v>130</v>
      </c>
      <c r="F2" s="30"/>
    </row>
    <row r="3" spans="2:15" ht="14.4" x14ac:dyDescent="0.3">
      <c r="B3" s="48" t="s">
        <v>139</v>
      </c>
    </row>
    <row r="4" spans="2:15" ht="14.4" x14ac:dyDescent="0.3">
      <c r="B4" s="110"/>
    </row>
    <row r="5" spans="2:15" ht="19.5" customHeight="1" x14ac:dyDescent="0.3">
      <c r="E5" s="111" t="s">
        <v>75</v>
      </c>
      <c r="F5" s="111" t="s">
        <v>76</v>
      </c>
      <c r="I5" s="112"/>
    </row>
    <row r="6" spans="2:15" ht="17.399999999999999" x14ac:dyDescent="0.3">
      <c r="B6" s="113" t="s">
        <v>77</v>
      </c>
      <c r="C6" s="114"/>
      <c r="D6" s="114"/>
      <c r="E6" s="115" t="s">
        <v>8</v>
      </c>
      <c r="F6" s="116" t="s">
        <v>85</v>
      </c>
      <c r="I6" s="31"/>
    </row>
    <row r="7" spans="2:15" ht="21.6" customHeight="1" x14ac:dyDescent="0.3">
      <c r="B7" s="117" t="s">
        <v>78</v>
      </c>
      <c r="C7" s="118"/>
      <c r="D7" s="119"/>
      <c r="E7" s="188" t="s">
        <v>8</v>
      </c>
      <c r="F7" s="189"/>
    </row>
    <row r="9" spans="2:15" ht="14.4" x14ac:dyDescent="0.3">
      <c r="H9" s="190"/>
      <c r="I9" s="190"/>
      <c r="J9" s="190"/>
      <c r="K9" s="120"/>
      <c r="L9" s="121"/>
    </row>
    <row r="10" spans="2:15" s="125" customFormat="1" ht="18.600000000000001" thickBot="1" x14ac:dyDescent="0.35">
      <c r="B10" s="122" t="s">
        <v>94</v>
      </c>
      <c r="C10" s="123"/>
      <c r="D10" s="123"/>
      <c r="E10" s="124"/>
      <c r="F10" s="124"/>
      <c r="G10" s="124"/>
      <c r="H10" s="124"/>
    </row>
    <row r="12" spans="2:15" ht="19.5" customHeight="1" x14ac:dyDescent="0.3">
      <c r="B12" s="126" t="s">
        <v>1</v>
      </c>
      <c r="C12" s="127"/>
      <c r="D12" s="128" t="s">
        <v>148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2:15" ht="16.95" customHeight="1" x14ac:dyDescent="0.3">
      <c r="B13" s="129" t="s">
        <v>158</v>
      </c>
      <c r="C13" s="162" t="s">
        <v>2</v>
      </c>
      <c r="D13" s="68"/>
      <c r="E13" s="121"/>
      <c r="F13" s="121"/>
      <c r="G13" s="190"/>
      <c r="H13" s="190"/>
      <c r="I13" s="190"/>
      <c r="J13" s="130"/>
      <c r="K13" s="121"/>
      <c r="L13" s="121"/>
      <c r="M13" s="121"/>
      <c r="N13" s="121"/>
      <c r="O13" s="121"/>
    </row>
    <row r="14" spans="2:15" ht="16.95" customHeight="1" x14ac:dyDescent="0.3">
      <c r="B14" s="129" t="s">
        <v>157</v>
      </c>
      <c r="C14" s="162" t="s">
        <v>2</v>
      </c>
      <c r="D14" s="68"/>
      <c r="E14" s="121"/>
      <c r="F14" s="121"/>
      <c r="G14" s="131"/>
      <c r="H14" s="131"/>
      <c r="I14" s="131"/>
      <c r="J14" s="130"/>
      <c r="K14" s="121"/>
      <c r="L14" s="121"/>
      <c r="M14" s="121"/>
      <c r="N14" s="121"/>
      <c r="O14" s="121"/>
    </row>
    <row r="15" spans="2:15" ht="16.95" customHeight="1" x14ac:dyDescent="0.3">
      <c r="B15" s="129" t="s">
        <v>3</v>
      </c>
      <c r="C15" s="162" t="s">
        <v>2</v>
      </c>
      <c r="D15" s="68"/>
      <c r="G15" s="190"/>
      <c r="H15" s="190"/>
      <c r="I15" s="190"/>
      <c r="J15" s="120"/>
      <c r="K15" s="121"/>
    </row>
    <row r="16" spans="2:15" ht="16.95" customHeight="1" x14ac:dyDescent="0.3">
      <c r="B16" s="129" t="s">
        <v>159</v>
      </c>
      <c r="C16" s="162" t="s">
        <v>2</v>
      </c>
      <c r="D16" s="68"/>
      <c r="G16" s="131"/>
      <c r="H16" s="131"/>
      <c r="I16" s="131"/>
      <c r="J16" s="120"/>
      <c r="K16" s="121"/>
    </row>
    <row r="17" spans="2:11" ht="16.95" customHeight="1" x14ac:dyDescent="0.3">
      <c r="B17" s="129" t="s">
        <v>4</v>
      </c>
      <c r="C17" s="162" t="s">
        <v>151</v>
      </c>
      <c r="D17" s="68"/>
      <c r="G17" s="190"/>
      <c r="H17" s="190"/>
      <c r="I17" s="190"/>
      <c r="J17" s="130"/>
      <c r="K17" s="121"/>
    </row>
    <row r="18" spans="2:11" ht="16.95" customHeight="1" x14ac:dyDescent="0.3">
      <c r="B18" s="129" t="s">
        <v>161</v>
      </c>
      <c r="C18" s="162" t="s">
        <v>151</v>
      </c>
      <c r="D18" s="68"/>
      <c r="G18" s="131"/>
      <c r="H18" s="131"/>
      <c r="I18" s="131"/>
      <c r="J18" s="130"/>
      <c r="K18" s="121"/>
    </row>
    <row r="19" spans="2:11" ht="16.95" customHeight="1" x14ac:dyDescent="0.3">
      <c r="B19" s="129" t="s">
        <v>5</v>
      </c>
      <c r="C19" s="162" t="s">
        <v>6</v>
      </c>
      <c r="D19" s="68"/>
    </row>
    <row r="20" spans="2:11" ht="16.95" customHeight="1" x14ac:dyDescent="0.3">
      <c r="B20" s="129" t="s">
        <v>160</v>
      </c>
      <c r="C20" s="162" t="s">
        <v>6</v>
      </c>
      <c r="D20" s="68"/>
    </row>
    <row r="21" spans="2:11" x14ac:dyDescent="0.3">
      <c r="B21" s="129" t="s">
        <v>174</v>
      </c>
      <c r="C21" s="39"/>
      <c r="D21" s="72"/>
    </row>
    <row r="22" spans="2:11" x14ac:dyDescent="0.3">
      <c r="H22" s="121"/>
      <c r="I22" s="121"/>
      <c r="J22" s="121"/>
      <c r="K22" s="130"/>
    </row>
    <row r="23" spans="2:11" ht="18.600000000000001" thickBot="1" x14ac:dyDescent="0.35">
      <c r="B23" s="122" t="s">
        <v>73</v>
      </c>
      <c r="C23" s="123"/>
      <c r="D23" s="123"/>
      <c r="E23" s="124"/>
      <c r="F23" s="124"/>
      <c r="G23" s="124"/>
      <c r="H23" s="124"/>
      <c r="I23" s="121"/>
      <c r="J23" s="121"/>
      <c r="K23" s="130"/>
    </row>
    <row r="24" spans="2:11" ht="14.4" x14ac:dyDescent="0.3">
      <c r="B24" s="132"/>
    </row>
    <row r="25" spans="2:11" ht="16.2" x14ac:dyDescent="0.3">
      <c r="B25" s="133" t="s">
        <v>15</v>
      </c>
      <c r="C25" s="134" t="s">
        <v>199</v>
      </c>
      <c r="D25" s="134" t="s">
        <v>144</v>
      </c>
    </row>
    <row r="26" spans="2:11" ht="17.399999999999999" customHeight="1" x14ac:dyDescent="0.3">
      <c r="B26" s="12" t="s">
        <v>32</v>
      </c>
      <c r="C26" s="99"/>
      <c r="D26" s="135" t="s">
        <v>8</v>
      </c>
    </row>
    <row r="27" spans="2:11" ht="17.399999999999999" customHeight="1" x14ac:dyDescent="0.3">
      <c r="B27" s="12" t="s">
        <v>23</v>
      </c>
      <c r="C27" s="99"/>
      <c r="D27" s="135" t="s">
        <v>8</v>
      </c>
    </row>
    <row r="28" spans="2:11" ht="17.399999999999999" customHeight="1" x14ac:dyDescent="0.3">
      <c r="B28" s="12" t="s">
        <v>24</v>
      </c>
      <c r="C28" s="99"/>
      <c r="D28" s="135" t="s">
        <v>8</v>
      </c>
    </row>
    <row r="29" spans="2:11" ht="17.399999999999999" customHeight="1" x14ac:dyDescent="0.3">
      <c r="B29" s="12" t="s">
        <v>25</v>
      </c>
      <c r="C29" s="99"/>
      <c r="D29" s="135" t="s">
        <v>8</v>
      </c>
    </row>
    <row r="30" spans="2:11" ht="17.399999999999999" customHeight="1" x14ac:dyDescent="0.3">
      <c r="B30" s="12" t="s">
        <v>26</v>
      </c>
      <c r="C30" s="99"/>
      <c r="D30" s="135" t="s">
        <v>8</v>
      </c>
    </row>
    <row r="31" spans="2:11" ht="17.399999999999999" customHeight="1" x14ac:dyDescent="0.3">
      <c r="B31" s="12" t="s">
        <v>27</v>
      </c>
      <c r="C31" s="99"/>
      <c r="D31" s="135" t="s">
        <v>8</v>
      </c>
    </row>
    <row r="32" spans="2:11" ht="17.399999999999999" customHeight="1" x14ac:dyDescent="0.3">
      <c r="B32" s="12" t="s">
        <v>28</v>
      </c>
      <c r="C32" s="99"/>
      <c r="D32" s="135" t="s">
        <v>8</v>
      </c>
    </row>
    <row r="33" spans="1:24" ht="17.399999999999999" customHeight="1" x14ac:dyDescent="0.3">
      <c r="B33" s="12" t="s">
        <v>29</v>
      </c>
      <c r="C33" s="99"/>
      <c r="D33" s="135" t="s">
        <v>8</v>
      </c>
    </row>
    <row r="34" spans="1:24" ht="24" customHeight="1" x14ac:dyDescent="0.3">
      <c r="B34" s="12" t="s">
        <v>30</v>
      </c>
      <c r="C34" s="99"/>
      <c r="D34" s="135" t="s">
        <v>8</v>
      </c>
    </row>
    <row r="35" spans="1:24" ht="19.95" customHeight="1" x14ac:dyDescent="0.3">
      <c r="B35" s="12" t="s">
        <v>31</v>
      </c>
      <c r="C35" s="99"/>
      <c r="D35" s="135" t="s">
        <v>8</v>
      </c>
    </row>
    <row r="36" spans="1:24" ht="17.399999999999999" customHeight="1" x14ac:dyDescent="0.3">
      <c r="B36" s="12" t="s">
        <v>33</v>
      </c>
      <c r="C36" s="99"/>
      <c r="D36" s="135" t="s">
        <v>8</v>
      </c>
    </row>
    <row r="37" spans="1:24" ht="17.399999999999999" customHeight="1" x14ac:dyDescent="0.3">
      <c r="B37" s="133" t="s">
        <v>15</v>
      </c>
      <c r="C37" s="134" t="s">
        <v>194</v>
      </c>
      <c r="D37" s="134" t="s">
        <v>144</v>
      </c>
    </row>
    <row r="38" spans="1:24" x14ac:dyDescent="0.3">
      <c r="B38" s="12" t="s">
        <v>193</v>
      </c>
      <c r="C38" s="99"/>
      <c r="D38" s="135" t="s">
        <v>8</v>
      </c>
    </row>
    <row r="40" spans="1:24" ht="18.600000000000001" thickBot="1" x14ac:dyDescent="0.35">
      <c r="B40" s="122" t="s">
        <v>74</v>
      </c>
      <c r="C40" s="123"/>
      <c r="D40" s="123"/>
      <c r="E40" s="124"/>
      <c r="F40" s="124"/>
      <c r="G40" s="124"/>
      <c r="H40" s="124"/>
    </row>
    <row r="42" spans="1:24" x14ac:dyDescent="0.3">
      <c r="B42" s="133" t="s">
        <v>17</v>
      </c>
      <c r="C42" s="134" t="s">
        <v>18</v>
      </c>
      <c r="D42" s="134" t="s">
        <v>144</v>
      </c>
    </row>
    <row r="43" spans="1:24" ht="17.399999999999999" customHeight="1" x14ac:dyDescent="0.3">
      <c r="B43" s="12" t="s">
        <v>19</v>
      </c>
      <c r="C43" s="99"/>
      <c r="D43" s="135" t="s">
        <v>8</v>
      </c>
    </row>
    <row r="45" spans="1:24" x14ac:dyDescent="0.3">
      <c r="V45" s="121"/>
      <c r="W45" s="121"/>
      <c r="X45" s="121"/>
    </row>
    <row r="46" spans="1:24" ht="18.600000000000001" thickBot="1" x14ac:dyDescent="0.35">
      <c r="A46" s="136"/>
      <c r="B46" s="122" t="s">
        <v>12</v>
      </c>
      <c r="C46" s="123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37"/>
      <c r="W46" s="137"/>
      <c r="X46" s="121"/>
    </row>
    <row r="47" spans="1:24" x14ac:dyDescent="0.3">
      <c r="B47" s="138"/>
      <c r="D47" s="139"/>
      <c r="V47" s="121"/>
      <c r="W47" s="121"/>
      <c r="X47" s="121"/>
    </row>
    <row r="48" spans="1:24" x14ac:dyDescent="0.3">
      <c r="D48" s="139"/>
      <c r="F48" s="107" t="s">
        <v>197</v>
      </c>
      <c r="G48" s="107" t="s">
        <v>195</v>
      </c>
      <c r="H48" s="107" t="s">
        <v>196</v>
      </c>
      <c r="N48" s="139"/>
      <c r="V48" s="121"/>
      <c r="W48" s="121"/>
      <c r="X48" s="121"/>
    </row>
    <row r="49" spans="1:11" ht="59.25" customHeight="1" x14ac:dyDescent="0.3">
      <c r="A49" s="140"/>
      <c r="B49" s="141" t="s">
        <v>7</v>
      </c>
      <c r="C49" s="142"/>
      <c r="D49" s="142" t="s">
        <v>129</v>
      </c>
      <c r="E49" s="134" t="s">
        <v>9</v>
      </c>
      <c r="F49" s="134" t="s">
        <v>200</v>
      </c>
      <c r="G49" s="134" t="s">
        <v>140</v>
      </c>
      <c r="H49" s="134" t="s">
        <v>141</v>
      </c>
      <c r="I49" s="134" t="s">
        <v>10</v>
      </c>
      <c r="J49" s="134" t="s">
        <v>136</v>
      </c>
      <c r="K49" s="134" t="s">
        <v>133</v>
      </c>
    </row>
    <row r="50" spans="1:11" ht="20.399999999999999" customHeight="1" x14ac:dyDescent="0.3">
      <c r="B50" s="192" t="s">
        <v>61</v>
      </c>
      <c r="C50" s="193"/>
      <c r="D50" s="129" t="s">
        <v>99</v>
      </c>
      <c r="E50" s="68">
        <v>0</v>
      </c>
      <c r="F50" s="68"/>
      <c r="G50" s="68"/>
      <c r="H50" s="68"/>
      <c r="I50" s="69" t="e">
        <f>F50/E50</f>
        <v>#DIV/0!</v>
      </c>
      <c r="J50" s="70"/>
      <c r="K50" s="71" t="s">
        <v>8</v>
      </c>
    </row>
    <row r="51" spans="1:11" ht="20.399999999999999" customHeight="1" x14ac:dyDescent="0.3">
      <c r="B51" s="182" t="s">
        <v>162</v>
      </c>
      <c r="C51" s="183"/>
      <c r="D51" s="129" t="s">
        <v>100</v>
      </c>
      <c r="E51" s="68"/>
      <c r="F51" s="68"/>
      <c r="G51" s="68"/>
      <c r="H51" s="68"/>
      <c r="I51" s="69" t="e">
        <f t="shared" ref="I51:I79" si="0">F51/E51</f>
        <v>#DIV/0!</v>
      </c>
      <c r="J51" s="70"/>
      <c r="K51" s="71" t="s">
        <v>8</v>
      </c>
    </row>
    <row r="52" spans="1:11" ht="20.399999999999999" customHeight="1" x14ac:dyDescent="0.3">
      <c r="B52" s="182" t="s">
        <v>156</v>
      </c>
      <c r="C52" s="183"/>
      <c r="D52" s="129" t="s">
        <v>102</v>
      </c>
      <c r="E52" s="68"/>
      <c r="F52" s="68"/>
      <c r="G52" s="68"/>
      <c r="H52" s="68"/>
      <c r="I52" s="69" t="e">
        <f t="shared" si="0"/>
        <v>#DIV/0!</v>
      </c>
      <c r="J52" s="70"/>
      <c r="K52" s="71" t="s">
        <v>8</v>
      </c>
    </row>
    <row r="53" spans="1:11" ht="20.399999999999999" customHeight="1" x14ac:dyDescent="0.3">
      <c r="B53" s="182" t="s">
        <v>167</v>
      </c>
      <c r="C53" s="183"/>
      <c r="D53" s="12" t="s">
        <v>103</v>
      </c>
      <c r="E53" s="68"/>
      <c r="F53" s="68"/>
      <c r="G53" s="68"/>
      <c r="H53" s="68"/>
      <c r="I53" s="69" t="e">
        <f>F53/E53</f>
        <v>#DIV/0!</v>
      </c>
      <c r="J53" s="70"/>
      <c r="K53" s="71" t="s">
        <v>8</v>
      </c>
    </row>
    <row r="54" spans="1:11" ht="20.399999999999999" customHeight="1" x14ac:dyDescent="0.3">
      <c r="B54" s="182" t="s">
        <v>114</v>
      </c>
      <c r="C54" s="183"/>
      <c r="D54" s="191" t="s">
        <v>112</v>
      </c>
      <c r="E54" s="68"/>
      <c r="F54" s="68"/>
      <c r="G54" s="68"/>
      <c r="H54" s="68"/>
      <c r="I54" s="69" t="e">
        <f>F54/E54</f>
        <v>#DIV/0!</v>
      </c>
      <c r="J54" s="70"/>
      <c r="K54" s="71" t="s">
        <v>8</v>
      </c>
    </row>
    <row r="55" spans="1:11" ht="20.399999999999999" customHeight="1" x14ac:dyDescent="0.3">
      <c r="B55" s="182" t="s">
        <v>113</v>
      </c>
      <c r="C55" s="183"/>
      <c r="D55" s="191"/>
      <c r="E55" s="68"/>
      <c r="F55" s="68"/>
      <c r="G55" s="68"/>
      <c r="H55" s="68"/>
      <c r="I55" s="69" t="e">
        <f>F55/E55</f>
        <v>#DIV/0!</v>
      </c>
      <c r="J55" s="70"/>
      <c r="K55" s="71" t="s">
        <v>8</v>
      </c>
    </row>
    <row r="56" spans="1:11" ht="27.45" customHeight="1" x14ac:dyDescent="0.3">
      <c r="B56" s="184" t="s">
        <v>168</v>
      </c>
      <c r="C56" s="185"/>
      <c r="D56" s="12" t="s">
        <v>119</v>
      </c>
      <c r="E56" s="68"/>
      <c r="F56" s="68"/>
      <c r="G56" s="68"/>
      <c r="H56" s="68"/>
      <c r="I56" s="69" t="e">
        <f>F56/E56</f>
        <v>#DIV/0!</v>
      </c>
      <c r="J56" s="70"/>
      <c r="K56" s="71" t="s">
        <v>8</v>
      </c>
    </row>
    <row r="57" spans="1:11" ht="20.399999999999999" customHeight="1" x14ac:dyDescent="0.3">
      <c r="B57" s="182" t="s">
        <v>181</v>
      </c>
      <c r="C57" s="183"/>
      <c r="D57" s="12" t="s">
        <v>105</v>
      </c>
      <c r="E57" s="68"/>
      <c r="F57" s="68"/>
      <c r="G57" s="68"/>
      <c r="H57" s="68"/>
      <c r="I57" s="69" t="e">
        <f t="shared" si="0"/>
        <v>#DIV/0!</v>
      </c>
      <c r="J57" s="70"/>
      <c r="K57" s="71" t="s">
        <v>8</v>
      </c>
    </row>
    <row r="58" spans="1:11" ht="20.399999999999999" customHeight="1" x14ac:dyDescent="0.3">
      <c r="B58" s="184" t="s">
        <v>64</v>
      </c>
      <c r="C58" s="185"/>
      <c r="D58" s="12" t="s">
        <v>169</v>
      </c>
      <c r="E58" s="68"/>
      <c r="F58" s="68"/>
      <c r="G58" s="68"/>
      <c r="H58" s="68"/>
      <c r="I58" s="69" t="e">
        <f>F58/E58</f>
        <v>#DIV/0!</v>
      </c>
      <c r="J58" s="70"/>
      <c r="K58" s="71" t="s">
        <v>8</v>
      </c>
    </row>
    <row r="59" spans="1:11" ht="20.399999999999999" customHeight="1" x14ac:dyDescent="0.3">
      <c r="B59" s="182" t="s">
        <v>107</v>
      </c>
      <c r="C59" s="183"/>
      <c r="D59" s="129" t="s">
        <v>106</v>
      </c>
      <c r="E59" s="68"/>
      <c r="F59" s="68"/>
      <c r="G59" s="68"/>
      <c r="H59" s="68"/>
      <c r="I59" s="69" t="e">
        <f t="shared" si="0"/>
        <v>#DIV/0!</v>
      </c>
      <c r="J59" s="70"/>
      <c r="K59" s="71" t="s">
        <v>8</v>
      </c>
    </row>
    <row r="60" spans="1:11" ht="20.399999999999999" customHeight="1" x14ac:dyDescent="0.3">
      <c r="B60" s="101" t="s">
        <v>109</v>
      </c>
      <c r="C60" s="102"/>
      <c r="D60" s="191" t="s">
        <v>108</v>
      </c>
      <c r="E60" s="68"/>
      <c r="F60" s="68"/>
      <c r="G60" s="68"/>
      <c r="H60" s="68"/>
      <c r="I60" s="69" t="e">
        <f t="shared" si="0"/>
        <v>#DIV/0!</v>
      </c>
      <c r="J60" s="70"/>
      <c r="K60" s="71" t="s">
        <v>8</v>
      </c>
    </row>
    <row r="61" spans="1:11" ht="28.05" customHeight="1" x14ac:dyDescent="0.3">
      <c r="B61" s="182" t="s">
        <v>110</v>
      </c>
      <c r="C61" s="183"/>
      <c r="D61" s="191"/>
      <c r="E61" s="68"/>
      <c r="F61" s="68"/>
      <c r="G61" s="68"/>
      <c r="H61" s="68"/>
      <c r="I61" s="69" t="e">
        <f t="shared" si="0"/>
        <v>#DIV/0!</v>
      </c>
      <c r="J61" s="70"/>
      <c r="K61" s="71" t="s">
        <v>8</v>
      </c>
    </row>
    <row r="62" spans="1:11" ht="20.399999999999999" customHeight="1" x14ac:dyDescent="0.3">
      <c r="B62" s="182" t="s">
        <v>111</v>
      </c>
      <c r="C62" s="183"/>
      <c r="D62" s="191"/>
      <c r="E62" s="68"/>
      <c r="F62" s="68"/>
      <c r="G62" s="68"/>
      <c r="H62" s="68"/>
      <c r="I62" s="69" t="e">
        <f t="shared" si="0"/>
        <v>#DIV/0!</v>
      </c>
      <c r="J62" s="70"/>
      <c r="K62" s="71" t="s">
        <v>8</v>
      </c>
    </row>
    <row r="63" spans="1:11" ht="20.399999999999999" customHeight="1" x14ac:dyDescent="0.3">
      <c r="A63" s="138"/>
      <c r="B63" s="182" t="s">
        <v>178</v>
      </c>
      <c r="C63" s="183"/>
      <c r="D63" s="12" t="s">
        <v>118</v>
      </c>
      <c r="E63" s="68"/>
      <c r="F63" s="68"/>
      <c r="G63" s="68"/>
      <c r="H63" s="68"/>
      <c r="I63" s="69" t="e">
        <f t="shared" si="0"/>
        <v>#DIV/0!</v>
      </c>
      <c r="J63" s="70"/>
      <c r="K63" s="71" t="s">
        <v>8</v>
      </c>
    </row>
    <row r="64" spans="1:11" ht="19.95" customHeight="1" x14ac:dyDescent="0.3">
      <c r="B64" s="101" t="s">
        <v>170</v>
      </c>
      <c r="C64" s="102"/>
      <c r="D64" s="12" t="s">
        <v>183</v>
      </c>
      <c r="E64" s="68"/>
      <c r="F64" s="68"/>
      <c r="G64" s="68"/>
      <c r="H64" s="68"/>
      <c r="I64" s="69" t="e">
        <f t="shared" si="0"/>
        <v>#DIV/0!</v>
      </c>
      <c r="J64" s="70"/>
      <c r="K64" s="71" t="s">
        <v>8</v>
      </c>
    </row>
    <row r="65" spans="1:11" ht="19.95" customHeight="1" x14ac:dyDescent="0.3">
      <c r="B65" s="101" t="s">
        <v>177</v>
      </c>
      <c r="C65" s="102"/>
      <c r="D65" s="12"/>
      <c r="E65" s="68"/>
      <c r="F65" s="68"/>
      <c r="G65" s="68"/>
      <c r="H65" s="68"/>
      <c r="I65" s="69" t="e">
        <f t="shared" si="0"/>
        <v>#DIV/0!</v>
      </c>
      <c r="J65" s="70"/>
      <c r="K65" s="71" t="s">
        <v>8</v>
      </c>
    </row>
    <row r="66" spans="1:11" ht="26.25" customHeight="1" x14ac:dyDescent="0.3">
      <c r="A66" s="138"/>
      <c r="B66" s="184" t="s">
        <v>171</v>
      </c>
      <c r="C66" s="185"/>
      <c r="D66" s="12" t="s">
        <v>172</v>
      </c>
      <c r="E66" s="68"/>
      <c r="F66" s="68"/>
      <c r="G66" s="68"/>
      <c r="H66" s="68"/>
      <c r="I66" s="69" t="e">
        <f t="shared" si="0"/>
        <v>#DIV/0!</v>
      </c>
      <c r="J66" s="70"/>
      <c r="K66" s="71" t="s">
        <v>8</v>
      </c>
    </row>
    <row r="67" spans="1:11" ht="20.399999999999999" customHeight="1" x14ac:dyDescent="0.3">
      <c r="B67" s="182" t="s">
        <v>62</v>
      </c>
      <c r="C67" s="183"/>
      <c r="D67" s="129" t="s">
        <v>120</v>
      </c>
      <c r="E67" s="68"/>
      <c r="F67" s="68"/>
      <c r="G67" s="68"/>
      <c r="H67" s="68"/>
      <c r="I67" s="69" t="e">
        <f t="shared" si="0"/>
        <v>#DIV/0!</v>
      </c>
      <c r="J67" s="70"/>
      <c r="K67" s="71" t="s">
        <v>8</v>
      </c>
    </row>
    <row r="68" spans="1:11" ht="20.399999999999999" customHeight="1" x14ac:dyDescent="0.3">
      <c r="B68" s="182" t="s">
        <v>125</v>
      </c>
      <c r="C68" s="183"/>
      <c r="D68" s="129" t="s">
        <v>128</v>
      </c>
      <c r="E68" s="68"/>
      <c r="F68" s="68"/>
      <c r="G68" s="68"/>
      <c r="H68" s="68"/>
      <c r="I68" s="69" t="e">
        <f t="shared" si="0"/>
        <v>#DIV/0!</v>
      </c>
      <c r="J68" s="70"/>
      <c r="K68" s="71" t="s">
        <v>8</v>
      </c>
    </row>
    <row r="69" spans="1:11" ht="20.399999999999999" customHeight="1" x14ac:dyDescent="0.3">
      <c r="B69" s="182" t="s">
        <v>123</v>
      </c>
      <c r="C69" s="183"/>
      <c r="D69" s="191" t="s">
        <v>122</v>
      </c>
      <c r="E69" s="68"/>
      <c r="F69" s="68"/>
      <c r="G69" s="68"/>
      <c r="H69" s="68"/>
      <c r="I69" s="69" t="e">
        <f t="shared" si="0"/>
        <v>#DIV/0!</v>
      </c>
      <c r="J69" s="70"/>
      <c r="K69" s="71" t="s">
        <v>8</v>
      </c>
    </row>
    <row r="70" spans="1:11" ht="20.399999999999999" customHeight="1" x14ac:dyDescent="0.3">
      <c r="A70" s="143"/>
      <c r="B70" s="182" t="s">
        <v>182</v>
      </c>
      <c r="C70" s="183"/>
      <c r="D70" s="191"/>
      <c r="E70" s="68"/>
      <c r="F70" s="68"/>
      <c r="G70" s="68"/>
      <c r="H70" s="68"/>
      <c r="I70" s="69" t="e">
        <f t="shared" si="0"/>
        <v>#DIV/0!</v>
      </c>
      <c r="J70" s="70"/>
      <c r="K70" s="71" t="s">
        <v>8</v>
      </c>
    </row>
    <row r="71" spans="1:11" ht="20.399999999999999" customHeight="1" x14ac:dyDescent="0.3">
      <c r="B71" s="182" t="s">
        <v>155</v>
      </c>
      <c r="C71" s="183"/>
      <c r="D71" s="129" t="s">
        <v>126</v>
      </c>
      <c r="E71" s="68"/>
      <c r="F71" s="68"/>
      <c r="G71" s="68"/>
      <c r="H71" s="68"/>
      <c r="I71" s="69" t="e">
        <f t="shared" si="0"/>
        <v>#DIV/0!</v>
      </c>
      <c r="J71" s="70"/>
      <c r="K71" s="71" t="s">
        <v>8</v>
      </c>
    </row>
    <row r="72" spans="1:11" ht="20.399999999999999" customHeight="1" thickBot="1" x14ac:dyDescent="0.35">
      <c r="A72" s="138"/>
      <c r="B72" s="182" t="s">
        <v>127</v>
      </c>
      <c r="C72" s="183"/>
      <c r="D72" s="68"/>
      <c r="E72" s="68"/>
      <c r="F72" s="68"/>
      <c r="G72" s="68"/>
      <c r="H72" s="68"/>
      <c r="I72" s="69" t="e">
        <f t="shared" si="0"/>
        <v>#DIV/0!</v>
      </c>
      <c r="J72" s="70"/>
      <c r="K72" s="71" t="s">
        <v>8</v>
      </c>
    </row>
    <row r="73" spans="1:11" ht="14.4" thickBot="1" x14ac:dyDescent="0.35">
      <c r="B73" s="141" t="s">
        <v>11</v>
      </c>
      <c r="C73" s="144"/>
      <c r="D73" s="142"/>
      <c r="E73" s="52">
        <f>SUM(E50:E72)</f>
        <v>0</v>
      </c>
      <c r="F73" s="52">
        <f>SUM(F50:F72)</f>
        <v>0</v>
      </c>
      <c r="G73" s="52">
        <f>SUM(G50:G72)</f>
        <v>0</v>
      </c>
      <c r="H73" s="52">
        <f>SUM(H50:H72)</f>
        <v>0</v>
      </c>
      <c r="I73" s="145"/>
      <c r="J73" s="142"/>
      <c r="K73" s="142"/>
    </row>
    <row r="74" spans="1:11" ht="14.4" thickBot="1" x14ac:dyDescent="0.35">
      <c r="B74" s="158" t="s">
        <v>201</v>
      </c>
      <c r="C74" s="144"/>
      <c r="D74" s="147"/>
      <c r="E74" s="148"/>
      <c r="F74" s="147"/>
      <c r="G74" s="147"/>
      <c r="H74" s="147"/>
      <c r="I74" s="149" t="e">
        <f>F73/E73</f>
        <v>#DIV/0!</v>
      </c>
      <c r="J74" s="150"/>
      <c r="K74" s="151"/>
    </row>
    <row r="75" spans="1:11" x14ac:dyDescent="0.3">
      <c r="B75" s="152" t="s">
        <v>176</v>
      </c>
      <c r="C75" s="150"/>
      <c r="D75" s="150"/>
      <c r="E75" s="150"/>
      <c r="F75" s="150"/>
      <c r="G75" s="150"/>
      <c r="H75" s="150"/>
      <c r="I75" s="150"/>
      <c r="J75" s="150"/>
      <c r="K75" s="151"/>
    </row>
    <row r="76" spans="1:11" x14ac:dyDescent="0.3">
      <c r="B76" s="152" t="s">
        <v>175</v>
      </c>
      <c r="C76" s="150"/>
      <c r="D76" s="150"/>
      <c r="E76" s="150"/>
      <c r="F76" s="150"/>
      <c r="G76" s="150"/>
      <c r="H76" s="153"/>
      <c r="I76" s="150"/>
      <c r="J76" s="150"/>
      <c r="K76" s="151"/>
    </row>
    <row r="77" spans="1:11" ht="53.55" customHeight="1" x14ac:dyDescent="0.3">
      <c r="A77" s="154"/>
      <c r="B77" s="141" t="s">
        <v>117</v>
      </c>
      <c r="C77" s="142"/>
      <c r="D77" s="142" t="s">
        <v>129</v>
      </c>
      <c r="E77" s="134" t="s">
        <v>9</v>
      </c>
      <c r="F77" s="134" t="s">
        <v>202</v>
      </c>
      <c r="G77" s="134" t="s">
        <v>140</v>
      </c>
      <c r="H77" s="134" t="s">
        <v>141</v>
      </c>
      <c r="I77" s="134" t="s">
        <v>10</v>
      </c>
      <c r="J77" s="134" t="s">
        <v>136</v>
      </c>
      <c r="K77" s="134" t="s">
        <v>133</v>
      </c>
    </row>
    <row r="78" spans="1:11" ht="20.399999999999999" customHeight="1" x14ac:dyDescent="0.3">
      <c r="B78" s="182" t="s">
        <v>180</v>
      </c>
      <c r="C78" s="183"/>
      <c r="D78" s="129" t="s">
        <v>116</v>
      </c>
      <c r="E78" s="68"/>
      <c r="F78" s="68"/>
      <c r="G78" s="68"/>
      <c r="H78" s="68"/>
      <c r="I78" s="69" t="e">
        <f t="shared" si="0"/>
        <v>#DIV/0!</v>
      </c>
      <c r="J78" s="70"/>
      <c r="K78" s="71" t="s">
        <v>8</v>
      </c>
    </row>
    <row r="79" spans="1:11" ht="20.399999999999999" customHeight="1" thickBot="1" x14ac:dyDescent="0.35">
      <c r="A79" s="138"/>
      <c r="B79" s="182" t="s">
        <v>179</v>
      </c>
      <c r="C79" s="183"/>
      <c r="D79" s="68"/>
      <c r="E79" s="68"/>
      <c r="F79" s="68"/>
      <c r="G79" s="68"/>
      <c r="H79" s="68"/>
      <c r="I79" s="69" t="e">
        <f t="shared" si="0"/>
        <v>#DIV/0!</v>
      </c>
      <c r="J79" s="70"/>
      <c r="K79" s="71" t="s">
        <v>8</v>
      </c>
    </row>
    <row r="80" spans="1:11" ht="14.4" thickBot="1" x14ac:dyDescent="0.35">
      <c r="B80" s="141" t="s">
        <v>11</v>
      </c>
      <c r="C80" s="144"/>
      <c r="D80" s="142"/>
      <c r="E80" s="52">
        <f>SUM(E78:E79)</f>
        <v>0</v>
      </c>
      <c r="F80" s="52">
        <f t="shared" ref="F80:H80" si="1">SUM(F78:F79)</f>
        <v>0</v>
      </c>
      <c r="G80" s="52">
        <f t="shared" si="1"/>
        <v>0</v>
      </c>
      <c r="H80" s="52">
        <f t="shared" si="1"/>
        <v>0</v>
      </c>
      <c r="I80" s="145" t="e">
        <f>F80/E80</f>
        <v>#DIV/0!</v>
      </c>
      <c r="J80" s="142"/>
      <c r="K80" s="142"/>
    </row>
    <row r="81" spans="1:16" x14ac:dyDescent="0.3">
      <c r="B81" s="152"/>
      <c r="C81" s="150"/>
      <c r="D81" s="150"/>
      <c r="E81" s="150"/>
      <c r="F81" s="150"/>
      <c r="G81" s="150"/>
      <c r="H81" s="150"/>
      <c r="I81" s="150"/>
      <c r="J81" s="150"/>
      <c r="K81" s="151"/>
    </row>
    <row r="82" spans="1:16" ht="55.2" x14ac:dyDescent="0.3">
      <c r="B82" s="155" t="s">
        <v>166</v>
      </c>
      <c r="C82" s="142" t="s">
        <v>129</v>
      </c>
      <c r="D82" s="134" t="s">
        <v>9</v>
      </c>
      <c r="E82" s="134" t="s">
        <v>136</v>
      </c>
      <c r="F82" s="150"/>
      <c r="G82" s="153"/>
      <c r="H82" s="150"/>
      <c r="I82" s="153"/>
      <c r="J82" s="150"/>
      <c r="K82" s="151"/>
      <c r="L82" s="121"/>
      <c r="M82" s="121"/>
      <c r="N82" s="121"/>
      <c r="O82" s="121"/>
      <c r="P82" s="121"/>
    </row>
    <row r="83" spans="1:16" x14ac:dyDescent="0.3">
      <c r="A83" s="156"/>
      <c r="B83" s="129" t="s">
        <v>163</v>
      </c>
      <c r="C83" s="129" t="s">
        <v>164</v>
      </c>
      <c r="D83" s="39"/>
      <c r="E83" s="109"/>
      <c r="F83" s="150"/>
      <c r="G83" s="150"/>
      <c r="H83" s="150"/>
      <c r="I83" s="150"/>
      <c r="J83" s="150"/>
      <c r="K83" s="151"/>
    </row>
    <row r="84" spans="1:16" x14ac:dyDescent="0.3">
      <c r="B84" s="129" t="s">
        <v>165</v>
      </c>
      <c r="C84" s="157"/>
      <c r="D84" s="39"/>
      <c r="E84" s="109"/>
      <c r="F84" s="150"/>
      <c r="G84" s="150"/>
      <c r="H84" s="150"/>
      <c r="I84" s="150"/>
      <c r="J84" s="150"/>
      <c r="K84" s="151"/>
    </row>
    <row r="85" spans="1:16" x14ac:dyDescent="0.3">
      <c r="B85" s="186" t="s">
        <v>11</v>
      </c>
      <c r="C85" s="187"/>
      <c r="D85" s="52">
        <f>SUM(D83:D84)</f>
        <v>0</v>
      </c>
      <c r="E85" s="52"/>
      <c r="F85" s="150"/>
      <c r="G85" s="150"/>
      <c r="H85" s="150"/>
      <c r="I85" s="150"/>
      <c r="J85" s="150"/>
      <c r="K85" s="151"/>
    </row>
    <row r="86" spans="1:16" x14ac:dyDescent="0.3">
      <c r="B86" s="159"/>
      <c r="C86" s="160"/>
      <c r="D86" s="160"/>
      <c r="E86" s="160"/>
      <c r="F86" s="160"/>
      <c r="G86" s="160"/>
      <c r="H86" s="160"/>
      <c r="I86" s="160"/>
      <c r="J86" s="160"/>
      <c r="K86" s="161"/>
    </row>
  </sheetData>
  <sheetProtection algorithmName="SHA-512" hashValue="zhxRODVniVEPydw33nX3VYHixLOz9ITiGC0x1yLIAq83cn0gHv8ZCY9xmPY/GyOg1coZjXqv7IlcIYX6vcyjbA==" saltValue="ZwvQTeZem8PlCWRLnxx9cw==" spinCount="100000" sheet="1" objects="1" scenarios="1"/>
  <mergeCells count="31">
    <mergeCell ref="B71:C71"/>
    <mergeCell ref="B72:C72"/>
    <mergeCell ref="B78:C78"/>
    <mergeCell ref="B79:C79"/>
    <mergeCell ref="B85:C85"/>
    <mergeCell ref="D69:D70"/>
    <mergeCell ref="B70:C70"/>
    <mergeCell ref="B56:C56"/>
    <mergeCell ref="B57:C57"/>
    <mergeCell ref="B58:C58"/>
    <mergeCell ref="B59:C59"/>
    <mergeCell ref="D60:D62"/>
    <mergeCell ref="B61:C61"/>
    <mergeCell ref="B62:C62"/>
    <mergeCell ref="B63:C63"/>
    <mergeCell ref="B66:C66"/>
    <mergeCell ref="B67:C67"/>
    <mergeCell ref="B68:C68"/>
    <mergeCell ref="B69:C69"/>
    <mergeCell ref="B51:C51"/>
    <mergeCell ref="B52:C52"/>
    <mergeCell ref="B53:C53"/>
    <mergeCell ref="B54:C54"/>
    <mergeCell ref="D54:D55"/>
    <mergeCell ref="B55:C55"/>
    <mergeCell ref="B50:C50"/>
    <mergeCell ref="E7:F7"/>
    <mergeCell ref="H9:J9"/>
    <mergeCell ref="G13:I13"/>
    <mergeCell ref="G15:I15"/>
    <mergeCell ref="G17:I17"/>
  </mergeCells>
  <conditionalFormatting sqref="E73">
    <cfRule type="expression" dxfId="14" priority="2">
      <formula>NOT(E73=F73+G73+H73)</formula>
    </cfRule>
  </conditionalFormatting>
  <dataValidations count="1">
    <dataValidation type="list" allowBlank="1" showInputMessage="1" showErrorMessage="1" sqref="J13:J14 J17:J18 K22:K23" xr:uid="{9D41D9C8-B9DE-469B-AD30-7B9C59A887B8}">
      <formula1>"Valitse, Kyllä, Ei"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415DCB7-1B32-43F8-A88C-C8CFBA21B1FE}">
          <x14:formula1>
            <xm:f>Alasvetovalikot!$C$32:$C$34</xm:f>
          </x14:formula1>
          <xm:sqref>K78:K79 K50:K72</xm:sqref>
        </x14:dataValidation>
        <x14:dataValidation type="list" allowBlank="1" showInputMessage="1" showErrorMessage="1" xr:uid="{5AE88435-D7A6-4762-88C6-D060088221AF}">
          <x14:formula1>
            <xm:f>Alasvetovalikot!$B$48:$B$51</xm:f>
          </x14:formula1>
          <xm:sqref>D43 D26:D36 D38</xm:sqref>
        </x14:dataValidation>
        <x14:dataValidation type="list" allowBlank="1" showInputMessage="1" showErrorMessage="1" xr:uid="{41FF82DC-E8DE-4D3B-B4D7-24CFABC1EA36}">
          <x14:formula1>
            <xm:f>Alasvetovalikot!$C$22:$C$29</xm:f>
          </x14:formula1>
          <xm:sqref>E7</xm:sqref>
        </x14:dataValidation>
        <x14:dataValidation type="list" allowBlank="1" showInputMessage="1" showErrorMessage="1" xr:uid="{B4234C3E-D077-452E-960C-2F7B54F7A9A1}">
          <x14:formula1>
            <xm:f>Alasvetovalikot!$B$41:$B$45</xm:f>
          </x14:formula1>
          <xm:sqref>F6</xm:sqref>
        </x14:dataValidation>
        <x14:dataValidation type="list" allowBlank="1" showInputMessage="1" showErrorMessage="1" xr:uid="{73882526-0F5C-4CEF-8245-84B8D5AC8226}">
          <x14:formula1>
            <xm:f>Alasvetovalikot!$B$32:$B$38</xm:f>
          </x14:formula1>
          <xm:sqref>E6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85CF0-D2D4-4856-BBDC-4F308A530D15}">
  <dimension ref="A2:X86"/>
  <sheetViews>
    <sheetView topLeftCell="A35" zoomScale="80" zoomScaleNormal="80" workbookViewId="0">
      <selection activeCellId="30" sqref="A85:XFD1048576 F83:XFD84 A84:B84 A83:C83 A80:XFD82 L78:XFD79 I78:I79 A79:C79 A78:D78 A73:XFD77 L50:XFD72 I50:I72 A72:C72 A50:D71 A44:XFD49 E43:XFD43 A43:B43 A39:XFD42 E38:XFD38 A38:B38 A37:XFD37 E26:XFD36 A26:B36 A22:XFD25 E13:XFD21 A21:B21 A13:C20 A8:XFD12 G6:XFD7 A6:D7 A1:XFD5"/>
    </sheetView>
  </sheetViews>
  <sheetFormatPr defaultColWidth="9.109375" defaultRowHeight="13.8" x14ac:dyDescent="0.3"/>
  <cols>
    <col min="1" max="1" width="19.21875" style="67" customWidth="1"/>
    <col min="2" max="2" width="30.5546875" style="67" customWidth="1"/>
    <col min="3" max="3" width="21.21875" style="67" customWidth="1"/>
    <col min="4" max="4" width="29" style="67" customWidth="1"/>
    <col min="5" max="5" width="18" style="67" customWidth="1"/>
    <col min="6" max="6" width="19.33203125" style="67" customWidth="1"/>
    <col min="7" max="7" width="18.109375" style="67" customWidth="1"/>
    <col min="8" max="8" width="21.44140625" style="67" customWidth="1"/>
    <col min="9" max="9" width="19.44140625" style="67" customWidth="1"/>
    <col min="10" max="10" width="47.44140625" style="67" customWidth="1"/>
    <col min="11" max="11" width="24.88671875" style="67" customWidth="1"/>
    <col min="12" max="16384" width="9.109375" style="67"/>
  </cols>
  <sheetData>
    <row r="2" spans="2:15" ht="17.399999999999999" x14ac:dyDescent="0.3">
      <c r="B2" s="29" t="s">
        <v>130</v>
      </c>
      <c r="F2" s="30"/>
    </row>
    <row r="3" spans="2:15" ht="14.4" x14ac:dyDescent="0.3">
      <c r="B3" s="48" t="s">
        <v>139</v>
      </c>
    </row>
    <row r="4" spans="2:15" ht="14.4" x14ac:dyDescent="0.3">
      <c r="B4" s="110"/>
    </row>
    <row r="5" spans="2:15" ht="19.5" customHeight="1" x14ac:dyDescent="0.3">
      <c r="E5" s="111" t="s">
        <v>75</v>
      </c>
      <c r="F5" s="111" t="s">
        <v>76</v>
      </c>
      <c r="I5" s="112"/>
    </row>
    <row r="6" spans="2:15" ht="17.399999999999999" x14ac:dyDescent="0.3">
      <c r="B6" s="113" t="s">
        <v>77</v>
      </c>
      <c r="C6" s="114"/>
      <c r="D6" s="114"/>
      <c r="E6" s="115" t="s">
        <v>8</v>
      </c>
      <c r="F6" s="116" t="s">
        <v>85</v>
      </c>
      <c r="I6" s="31"/>
    </row>
    <row r="7" spans="2:15" ht="21.6" customHeight="1" x14ac:dyDescent="0.3">
      <c r="B7" s="117" t="s">
        <v>78</v>
      </c>
      <c r="C7" s="118"/>
      <c r="D7" s="119"/>
      <c r="E7" s="188" t="s">
        <v>8</v>
      </c>
      <c r="F7" s="189"/>
    </row>
    <row r="9" spans="2:15" ht="14.4" x14ac:dyDescent="0.3">
      <c r="H9" s="190"/>
      <c r="I9" s="190"/>
      <c r="J9" s="190"/>
      <c r="K9" s="120"/>
      <c r="L9" s="121"/>
    </row>
    <row r="10" spans="2:15" s="125" customFormat="1" ht="18.600000000000001" thickBot="1" x14ac:dyDescent="0.35">
      <c r="B10" s="122" t="s">
        <v>94</v>
      </c>
      <c r="C10" s="123"/>
      <c r="D10" s="123"/>
      <c r="E10" s="124"/>
      <c r="F10" s="124"/>
      <c r="G10" s="124"/>
      <c r="H10" s="124"/>
    </row>
    <row r="12" spans="2:15" ht="19.5" customHeight="1" x14ac:dyDescent="0.3">
      <c r="B12" s="126" t="s">
        <v>1</v>
      </c>
      <c r="C12" s="127"/>
      <c r="D12" s="128" t="s">
        <v>148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2:15" ht="16.95" customHeight="1" x14ac:dyDescent="0.3">
      <c r="B13" s="129" t="s">
        <v>158</v>
      </c>
      <c r="C13" s="162" t="s">
        <v>2</v>
      </c>
      <c r="D13" s="68"/>
      <c r="E13" s="121"/>
      <c r="F13" s="121"/>
      <c r="G13" s="190"/>
      <c r="H13" s="190"/>
      <c r="I13" s="190"/>
      <c r="J13" s="130"/>
      <c r="K13" s="121"/>
      <c r="L13" s="121"/>
      <c r="M13" s="121"/>
      <c r="N13" s="121"/>
      <c r="O13" s="121"/>
    </row>
    <row r="14" spans="2:15" ht="16.95" customHeight="1" x14ac:dyDescent="0.3">
      <c r="B14" s="129" t="s">
        <v>157</v>
      </c>
      <c r="C14" s="162" t="s">
        <v>2</v>
      </c>
      <c r="D14" s="68"/>
      <c r="E14" s="121"/>
      <c r="F14" s="121"/>
      <c r="G14" s="131"/>
      <c r="H14" s="131"/>
      <c r="I14" s="131"/>
      <c r="J14" s="130"/>
      <c r="K14" s="121"/>
      <c r="L14" s="121"/>
      <c r="M14" s="121"/>
      <c r="N14" s="121"/>
      <c r="O14" s="121"/>
    </row>
    <row r="15" spans="2:15" ht="16.95" customHeight="1" x14ac:dyDescent="0.3">
      <c r="B15" s="129" t="s">
        <v>3</v>
      </c>
      <c r="C15" s="162" t="s">
        <v>2</v>
      </c>
      <c r="D15" s="68"/>
      <c r="G15" s="190"/>
      <c r="H15" s="190"/>
      <c r="I15" s="190"/>
      <c r="J15" s="120"/>
      <c r="K15" s="121"/>
    </row>
    <row r="16" spans="2:15" ht="16.95" customHeight="1" x14ac:dyDescent="0.3">
      <c r="B16" s="129" t="s">
        <v>159</v>
      </c>
      <c r="C16" s="162" t="s">
        <v>2</v>
      </c>
      <c r="D16" s="68"/>
      <c r="G16" s="131"/>
      <c r="H16" s="131"/>
      <c r="I16" s="131"/>
      <c r="J16" s="120"/>
      <c r="K16" s="121"/>
    </row>
    <row r="17" spans="2:11" ht="16.95" customHeight="1" x14ac:dyDescent="0.3">
      <c r="B17" s="129" t="s">
        <v>4</v>
      </c>
      <c r="C17" s="162" t="s">
        <v>151</v>
      </c>
      <c r="D17" s="68"/>
      <c r="G17" s="190"/>
      <c r="H17" s="190"/>
      <c r="I17" s="190"/>
      <c r="J17" s="130"/>
      <c r="K17" s="121"/>
    </row>
    <row r="18" spans="2:11" ht="16.95" customHeight="1" x14ac:dyDescent="0.3">
      <c r="B18" s="129" t="s">
        <v>161</v>
      </c>
      <c r="C18" s="162" t="s">
        <v>151</v>
      </c>
      <c r="D18" s="68"/>
      <c r="G18" s="131"/>
      <c r="H18" s="131"/>
      <c r="I18" s="131"/>
      <c r="J18" s="130"/>
      <c r="K18" s="121"/>
    </row>
    <row r="19" spans="2:11" ht="16.95" customHeight="1" x14ac:dyDescent="0.3">
      <c r="B19" s="129" t="s">
        <v>5</v>
      </c>
      <c r="C19" s="162" t="s">
        <v>6</v>
      </c>
      <c r="D19" s="68"/>
    </row>
    <row r="20" spans="2:11" ht="16.95" customHeight="1" x14ac:dyDescent="0.3">
      <c r="B20" s="129" t="s">
        <v>160</v>
      </c>
      <c r="C20" s="162" t="s">
        <v>6</v>
      </c>
      <c r="D20" s="68"/>
    </row>
    <row r="21" spans="2:11" x14ac:dyDescent="0.3">
      <c r="B21" s="129" t="s">
        <v>174</v>
      </c>
      <c r="C21" s="39"/>
      <c r="D21" s="72"/>
    </row>
    <row r="22" spans="2:11" x14ac:dyDescent="0.3">
      <c r="H22" s="121"/>
      <c r="I22" s="121"/>
      <c r="J22" s="121"/>
      <c r="K22" s="130"/>
    </row>
    <row r="23" spans="2:11" ht="18.600000000000001" thickBot="1" x14ac:dyDescent="0.35">
      <c r="B23" s="122" t="s">
        <v>73</v>
      </c>
      <c r="C23" s="123"/>
      <c r="D23" s="123"/>
      <c r="E23" s="124"/>
      <c r="F23" s="124"/>
      <c r="G23" s="124"/>
      <c r="H23" s="124"/>
      <c r="I23" s="121"/>
      <c r="J23" s="121"/>
      <c r="K23" s="130"/>
    </row>
    <row r="24" spans="2:11" ht="14.4" x14ac:dyDescent="0.3">
      <c r="B24" s="132"/>
    </row>
    <row r="25" spans="2:11" ht="16.2" x14ac:dyDescent="0.3">
      <c r="B25" s="133" t="s">
        <v>15</v>
      </c>
      <c r="C25" s="134" t="s">
        <v>199</v>
      </c>
      <c r="D25" s="134" t="s">
        <v>144</v>
      </c>
    </row>
    <row r="26" spans="2:11" ht="17.399999999999999" customHeight="1" x14ac:dyDescent="0.3">
      <c r="B26" s="12" t="s">
        <v>32</v>
      </c>
      <c r="C26" s="99"/>
      <c r="D26" s="135" t="s">
        <v>8</v>
      </c>
    </row>
    <row r="27" spans="2:11" ht="17.399999999999999" customHeight="1" x14ac:dyDescent="0.3">
      <c r="B27" s="12" t="s">
        <v>23</v>
      </c>
      <c r="C27" s="99"/>
      <c r="D27" s="135" t="s">
        <v>8</v>
      </c>
    </row>
    <row r="28" spans="2:11" ht="17.399999999999999" customHeight="1" x14ac:dyDescent="0.3">
      <c r="B28" s="12" t="s">
        <v>24</v>
      </c>
      <c r="C28" s="99"/>
      <c r="D28" s="135" t="s">
        <v>8</v>
      </c>
    </row>
    <row r="29" spans="2:11" ht="17.399999999999999" customHeight="1" x14ac:dyDescent="0.3">
      <c r="B29" s="12" t="s">
        <v>25</v>
      </c>
      <c r="C29" s="99"/>
      <c r="D29" s="135" t="s">
        <v>8</v>
      </c>
    </row>
    <row r="30" spans="2:11" ht="17.399999999999999" customHeight="1" x14ac:dyDescent="0.3">
      <c r="B30" s="12" t="s">
        <v>26</v>
      </c>
      <c r="C30" s="99"/>
      <c r="D30" s="135" t="s">
        <v>8</v>
      </c>
    </row>
    <row r="31" spans="2:11" ht="17.399999999999999" customHeight="1" x14ac:dyDescent="0.3">
      <c r="B31" s="12" t="s">
        <v>27</v>
      </c>
      <c r="C31" s="99"/>
      <c r="D31" s="135" t="s">
        <v>8</v>
      </c>
    </row>
    <row r="32" spans="2:11" ht="17.399999999999999" customHeight="1" x14ac:dyDescent="0.3">
      <c r="B32" s="12" t="s">
        <v>28</v>
      </c>
      <c r="C32" s="99"/>
      <c r="D32" s="135" t="s">
        <v>8</v>
      </c>
    </row>
    <row r="33" spans="1:24" ht="17.399999999999999" customHeight="1" x14ac:dyDescent="0.3">
      <c r="B33" s="12" t="s">
        <v>29</v>
      </c>
      <c r="C33" s="99"/>
      <c r="D33" s="135" t="s">
        <v>8</v>
      </c>
    </row>
    <row r="34" spans="1:24" ht="24" customHeight="1" x14ac:dyDescent="0.3">
      <c r="B34" s="12" t="s">
        <v>30</v>
      </c>
      <c r="C34" s="99"/>
      <c r="D34" s="135" t="s">
        <v>8</v>
      </c>
    </row>
    <row r="35" spans="1:24" ht="19.95" customHeight="1" x14ac:dyDescent="0.3">
      <c r="B35" s="12" t="s">
        <v>31</v>
      </c>
      <c r="C35" s="99"/>
      <c r="D35" s="135" t="s">
        <v>8</v>
      </c>
    </row>
    <row r="36" spans="1:24" ht="17.399999999999999" customHeight="1" x14ac:dyDescent="0.3">
      <c r="B36" s="12" t="s">
        <v>33</v>
      </c>
      <c r="C36" s="99"/>
      <c r="D36" s="135" t="s">
        <v>8</v>
      </c>
    </row>
    <row r="37" spans="1:24" ht="17.399999999999999" customHeight="1" x14ac:dyDescent="0.3">
      <c r="B37" s="133" t="s">
        <v>15</v>
      </c>
      <c r="C37" s="134" t="s">
        <v>194</v>
      </c>
      <c r="D37" s="134" t="s">
        <v>144</v>
      </c>
    </row>
    <row r="38" spans="1:24" x14ac:dyDescent="0.3">
      <c r="B38" s="12" t="s">
        <v>193</v>
      </c>
      <c r="C38" s="99"/>
      <c r="D38" s="135" t="s">
        <v>8</v>
      </c>
    </row>
    <row r="40" spans="1:24" ht="18.600000000000001" thickBot="1" x14ac:dyDescent="0.35">
      <c r="B40" s="122" t="s">
        <v>74</v>
      </c>
      <c r="C40" s="123"/>
      <c r="D40" s="123"/>
      <c r="E40" s="124"/>
      <c r="F40" s="124"/>
      <c r="G40" s="124"/>
      <c r="H40" s="124"/>
    </row>
    <row r="42" spans="1:24" x14ac:dyDescent="0.3">
      <c r="B42" s="133" t="s">
        <v>17</v>
      </c>
      <c r="C42" s="134" t="s">
        <v>18</v>
      </c>
      <c r="D42" s="134" t="s">
        <v>144</v>
      </c>
    </row>
    <row r="43" spans="1:24" ht="17.399999999999999" customHeight="1" x14ac:dyDescent="0.3">
      <c r="B43" s="12" t="s">
        <v>19</v>
      </c>
      <c r="C43" s="99"/>
      <c r="D43" s="135" t="s">
        <v>8</v>
      </c>
    </row>
    <row r="45" spans="1:24" x14ac:dyDescent="0.3">
      <c r="V45" s="121"/>
      <c r="W45" s="121"/>
      <c r="X45" s="121"/>
    </row>
    <row r="46" spans="1:24" ht="18.600000000000001" thickBot="1" x14ac:dyDescent="0.35">
      <c r="A46" s="136"/>
      <c r="B46" s="122" t="s">
        <v>12</v>
      </c>
      <c r="C46" s="123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37"/>
      <c r="W46" s="137"/>
      <c r="X46" s="121"/>
    </row>
    <row r="47" spans="1:24" x14ac:dyDescent="0.3">
      <c r="B47" s="138"/>
      <c r="D47" s="139"/>
      <c r="V47" s="121"/>
      <c r="W47" s="121"/>
      <c r="X47" s="121"/>
    </row>
    <row r="48" spans="1:24" x14ac:dyDescent="0.3">
      <c r="D48" s="139"/>
      <c r="F48" s="107" t="s">
        <v>197</v>
      </c>
      <c r="G48" s="107" t="s">
        <v>195</v>
      </c>
      <c r="H48" s="107" t="s">
        <v>196</v>
      </c>
      <c r="N48" s="139"/>
      <c r="V48" s="121"/>
      <c r="W48" s="121"/>
      <c r="X48" s="121"/>
    </row>
    <row r="49" spans="1:11" ht="59.25" customHeight="1" x14ac:dyDescent="0.3">
      <c r="A49" s="140"/>
      <c r="B49" s="141" t="s">
        <v>7</v>
      </c>
      <c r="C49" s="142"/>
      <c r="D49" s="142" t="s">
        <v>129</v>
      </c>
      <c r="E49" s="134" t="s">
        <v>9</v>
      </c>
      <c r="F49" s="134" t="s">
        <v>200</v>
      </c>
      <c r="G49" s="134" t="s">
        <v>140</v>
      </c>
      <c r="H49" s="134" t="s">
        <v>141</v>
      </c>
      <c r="I49" s="134" t="s">
        <v>10</v>
      </c>
      <c r="J49" s="134" t="s">
        <v>136</v>
      </c>
      <c r="K49" s="134" t="s">
        <v>133</v>
      </c>
    </row>
    <row r="50" spans="1:11" ht="20.399999999999999" customHeight="1" x14ac:dyDescent="0.3">
      <c r="B50" s="192" t="s">
        <v>61</v>
      </c>
      <c r="C50" s="193"/>
      <c r="D50" s="129" t="s">
        <v>99</v>
      </c>
      <c r="E50" s="68">
        <v>0</v>
      </c>
      <c r="F50" s="68"/>
      <c r="G50" s="68"/>
      <c r="H50" s="68"/>
      <c r="I50" s="69" t="e">
        <f>F50/E50</f>
        <v>#DIV/0!</v>
      </c>
      <c r="J50" s="70"/>
      <c r="K50" s="71" t="s">
        <v>8</v>
      </c>
    </row>
    <row r="51" spans="1:11" ht="20.399999999999999" customHeight="1" x14ac:dyDescent="0.3">
      <c r="B51" s="182" t="s">
        <v>162</v>
      </c>
      <c r="C51" s="183"/>
      <c r="D51" s="129" t="s">
        <v>100</v>
      </c>
      <c r="E51" s="68"/>
      <c r="F51" s="68"/>
      <c r="G51" s="68"/>
      <c r="H51" s="68"/>
      <c r="I51" s="69" t="e">
        <f t="shared" ref="I51:I79" si="0">F51/E51</f>
        <v>#DIV/0!</v>
      </c>
      <c r="J51" s="70"/>
      <c r="K51" s="71" t="s">
        <v>8</v>
      </c>
    </row>
    <row r="52" spans="1:11" ht="20.399999999999999" customHeight="1" x14ac:dyDescent="0.3">
      <c r="B52" s="182" t="s">
        <v>156</v>
      </c>
      <c r="C52" s="183"/>
      <c r="D52" s="129" t="s">
        <v>102</v>
      </c>
      <c r="E52" s="68"/>
      <c r="F52" s="68"/>
      <c r="G52" s="68"/>
      <c r="H52" s="68"/>
      <c r="I52" s="69" t="e">
        <f t="shared" si="0"/>
        <v>#DIV/0!</v>
      </c>
      <c r="J52" s="70"/>
      <c r="K52" s="71" t="s">
        <v>8</v>
      </c>
    </row>
    <row r="53" spans="1:11" ht="20.399999999999999" customHeight="1" x14ac:dyDescent="0.3">
      <c r="B53" s="182" t="s">
        <v>167</v>
      </c>
      <c r="C53" s="183"/>
      <c r="D53" s="12" t="s">
        <v>103</v>
      </c>
      <c r="E53" s="68"/>
      <c r="F53" s="68"/>
      <c r="G53" s="68"/>
      <c r="H53" s="68"/>
      <c r="I53" s="69" t="e">
        <f>F53/E53</f>
        <v>#DIV/0!</v>
      </c>
      <c r="J53" s="70"/>
      <c r="K53" s="71" t="s">
        <v>8</v>
      </c>
    </row>
    <row r="54" spans="1:11" ht="20.399999999999999" customHeight="1" x14ac:dyDescent="0.3">
      <c r="B54" s="182" t="s">
        <v>114</v>
      </c>
      <c r="C54" s="183"/>
      <c r="D54" s="191" t="s">
        <v>112</v>
      </c>
      <c r="E54" s="68"/>
      <c r="F54" s="68"/>
      <c r="G54" s="68"/>
      <c r="H54" s="68"/>
      <c r="I54" s="69" t="e">
        <f>F54/E54</f>
        <v>#DIV/0!</v>
      </c>
      <c r="J54" s="70"/>
      <c r="K54" s="71" t="s">
        <v>8</v>
      </c>
    </row>
    <row r="55" spans="1:11" ht="20.399999999999999" customHeight="1" x14ac:dyDescent="0.3">
      <c r="B55" s="182" t="s">
        <v>113</v>
      </c>
      <c r="C55" s="183"/>
      <c r="D55" s="191"/>
      <c r="E55" s="68"/>
      <c r="F55" s="68"/>
      <c r="G55" s="68"/>
      <c r="H55" s="68"/>
      <c r="I55" s="69" t="e">
        <f>F55/E55</f>
        <v>#DIV/0!</v>
      </c>
      <c r="J55" s="70"/>
      <c r="K55" s="71" t="s">
        <v>8</v>
      </c>
    </row>
    <row r="56" spans="1:11" ht="27.45" customHeight="1" x14ac:dyDescent="0.3">
      <c r="B56" s="184" t="s">
        <v>168</v>
      </c>
      <c r="C56" s="185"/>
      <c r="D56" s="12" t="s">
        <v>119</v>
      </c>
      <c r="E56" s="68"/>
      <c r="F56" s="68"/>
      <c r="G56" s="68"/>
      <c r="H56" s="68"/>
      <c r="I56" s="69" t="e">
        <f>F56/E56</f>
        <v>#DIV/0!</v>
      </c>
      <c r="J56" s="70"/>
      <c r="K56" s="71" t="s">
        <v>8</v>
      </c>
    </row>
    <row r="57" spans="1:11" ht="20.399999999999999" customHeight="1" x14ac:dyDescent="0.3">
      <c r="B57" s="182" t="s">
        <v>181</v>
      </c>
      <c r="C57" s="183"/>
      <c r="D57" s="12" t="s">
        <v>105</v>
      </c>
      <c r="E57" s="68"/>
      <c r="F57" s="68"/>
      <c r="G57" s="68"/>
      <c r="H57" s="68"/>
      <c r="I57" s="69" t="e">
        <f t="shared" si="0"/>
        <v>#DIV/0!</v>
      </c>
      <c r="J57" s="70"/>
      <c r="K57" s="71" t="s">
        <v>8</v>
      </c>
    </row>
    <row r="58" spans="1:11" ht="20.399999999999999" customHeight="1" x14ac:dyDescent="0.3">
      <c r="B58" s="184" t="s">
        <v>64</v>
      </c>
      <c r="C58" s="185"/>
      <c r="D58" s="12" t="s">
        <v>169</v>
      </c>
      <c r="E58" s="68"/>
      <c r="F58" s="68"/>
      <c r="G58" s="68"/>
      <c r="H58" s="68"/>
      <c r="I58" s="69" t="e">
        <f>F58/E58</f>
        <v>#DIV/0!</v>
      </c>
      <c r="J58" s="70"/>
      <c r="K58" s="71" t="s">
        <v>8</v>
      </c>
    </row>
    <row r="59" spans="1:11" ht="20.399999999999999" customHeight="1" x14ac:dyDescent="0.3">
      <c r="B59" s="182" t="s">
        <v>107</v>
      </c>
      <c r="C59" s="183"/>
      <c r="D59" s="129" t="s">
        <v>106</v>
      </c>
      <c r="E59" s="68"/>
      <c r="F59" s="68"/>
      <c r="G59" s="68"/>
      <c r="H59" s="68"/>
      <c r="I59" s="69" t="e">
        <f t="shared" si="0"/>
        <v>#DIV/0!</v>
      </c>
      <c r="J59" s="70"/>
      <c r="K59" s="71" t="s">
        <v>8</v>
      </c>
    </row>
    <row r="60" spans="1:11" ht="20.399999999999999" customHeight="1" x14ac:dyDescent="0.3">
      <c r="B60" s="101" t="s">
        <v>109</v>
      </c>
      <c r="C60" s="102"/>
      <c r="D60" s="191" t="s">
        <v>108</v>
      </c>
      <c r="E60" s="68"/>
      <c r="F60" s="68"/>
      <c r="G60" s="68"/>
      <c r="H60" s="68"/>
      <c r="I60" s="69" t="e">
        <f t="shared" si="0"/>
        <v>#DIV/0!</v>
      </c>
      <c r="J60" s="70"/>
      <c r="K60" s="71" t="s">
        <v>8</v>
      </c>
    </row>
    <row r="61" spans="1:11" ht="28.05" customHeight="1" x14ac:dyDescent="0.3">
      <c r="B61" s="182" t="s">
        <v>110</v>
      </c>
      <c r="C61" s="183"/>
      <c r="D61" s="191"/>
      <c r="E61" s="68"/>
      <c r="F61" s="68"/>
      <c r="G61" s="68"/>
      <c r="H61" s="68"/>
      <c r="I61" s="69" t="e">
        <f t="shared" si="0"/>
        <v>#DIV/0!</v>
      </c>
      <c r="J61" s="70"/>
      <c r="K61" s="71" t="s">
        <v>8</v>
      </c>
    </row>
    <row r="62" spans="1:11" ht="20.399999999999999" customHeight="1" x14ac:dyDescent="0.3">
      <c r="B62" s="182" t="s">
        <v>111</v>
      </c>
      <c r="C62" s="183"/>
      <c r="D62" s="191"/>
      <c r="E62" s="68"/>
      <c r="F62" s="68"/>
      <c r="G62" s="68"/>
      <c r="H62" s="68"/>
      <c r="I62" s="69" t="e">
        <f t="shared" si="0"/>
        <v>#DIV/0!</v>
      </c>
      <c r="J62" s="70"/>
      <c r="K62" s="71" t="s">
        <v>8</v>
      </c>
    </row>
    <row r="63" spans="1:11" ht="20.399999999999999" customHeight="1" x14ac:dyDescent="0.3">
      <c r="A63" s="138"/>
      <c r="B63" s="182" t="s">
        <v>178</v>
      </c>
      <c r="C63" s="183"/>
      <c r="D63" s="12" t="s">
        <v>118</v>
      </c>
      <c r="E63" s="68"/>
      <c r="F63" s="68"/>
      <c r="G63" s="68"/>
      <c r="H63" s="68"/>
      <c r="I63" s="69" t="e">
        <f t="shared" si="0"/>
        <v>#DIV/0!</v>
      </c>
      <c r="J63" s="70"/>
      <c r="K63" s="71" t="s">
        <v>8</v>
      </c>
    </row>
    <row r="64" spans="1:11" ht="19.95" customHeight="1" x14ac:dyDescent="0.3">
      <c r="B64" s="101" t="s">
        <v>170</v>
      </c>
      <c r="C64" s="102"/>
      <c r="D64" s="12" t="s">
        <v>183</v>
      </c>
      <c r="E64" s="68"/>
      <c r="F64" s="68"/>
      <c r="G64" s="68"/>
      <c r="H64" s="68"/>
      <c r="I64" s="69" t="e">
        <f t="shared" si="0"/>
        <v>#DIV/0!</v>
      </c>
      <c r="J64" s="70"/>
      <c r="K64" s="71" t="s">
        <v>8</v>
      </c>
    </row>
    <row r="65" spans="1:11" ht="19.95" customHeight="1" x14ac:dyDescent="0.3">
      <c r="B65" s="101" t="s">
        <v>177</v>
      </c>
      <c r="C65" s="102"/>
      <c r="D65" s="12"/>
      <c r="E65" s="68"/>
      <c r="F65" s="68"/>
      <c r="G65" s="68"/>
      <c r="H65" s="68"/>
      <c r="I65" s="69" t="e">
        <f t="shared" si="0"/>
        <v>#DIV/0!</v>
      </c>
      <c r="J65" s="70"/>
      <c r="K65" s="71" t="s">
        <v>8</v>
      </c>
    </row>
    <row r="66" spans="1:11" ht="26.25" customHeight="1" x14ac:dyDescent="0.3">
      <c r="A66" s="138"/>
      <c r="B66" s="184" t="s">
        <v>171</v>
      </c>
      <c r="C66" s="185"/>
      <c r="D66" s="12" t="s">
        <v>172</v>
      </c>
      <c r="E66" s="68"/>
      <c r="F66" s="68"/>
      <c r="G66" s="68"/>
      <c r="H66" s="68"/>
      <c r="I66" s="69" t="e">
        <f t="shared" si="0"/>
        <v>#DIV/0!</v>
      </c>
      <c r="J66" s="70"/>
      <c r="K66" s="71" t="s">
        <v>8</v>
      </c>
    </row>
    <row r="67" spans="1:11" ht="20.399999999999999" customHeight="1" x14ac:dyDescent="0.3">
      <c r="B67" s="182" t="s">
        <v>62</v>
      </c>
      <c r="C67" s="183"/>
      <c r="D67" s="129" t="s">
        <v>120</v>
      </c>
      <c r="E67" s="68"/>
      <c r="F67" s="68"/>
      <c r="G67" s="68"/>
      <c r="H67" s="68"/>
      <c r="I67" s="69" t="e">
        <f t="shared" si="0"/>
        <v>#DIV/0!</v>
      </c>
      <c r="J67" s="70"/>
      <c r="K67" s="71" t="s">
        <v>8</v>
      </c>
    </row>
    <row r="68" spans="1:11" ht="20.399999999999999" customHeight="1" x14ac:dyDescent="0.3">
      <c r="B68" s="182" t="s">
        <v>125</v>
      </c>
      <c r="C68" s="183"/>
      <c r="D68" s="129" t="s">
        <v>128</v>
      </c>
      <c r="E68" s="68"/>
      <c r="F68" s="68"/>
      <c r="G68" s="68"/>
      <c r="H68" s="68"/>
      <c r="I68" s="69" t="e">
        <f t="shared" si="0"/>
        <v>#DIV/0!</v>
      </c>
      <c r="J68" s="70"/>
      <c r="K68" s="71" t="s">
        <v>8</v>
      </c>
    </row>
    <row r="69" spans="1:11" ht="20.399999999999999" customHeight="1" x14ac:dyDescent="0.3">
      <c r="B69" s="182" t="s">
        <v>123</v>
      </c>
      <c r="C69" s="183"/>
      <c r="D69" s="191" t="s">
        <v>122</v>
      </c>
      <c r="E69" s="68"/>
      <c r="F69" s="68"/>
      <c r="G69" s="68"/>
      <c r="H69" s="68"/>
      <c r="I69" s="69" t="e">
        <f t="shared" si="0"/>
        <v>#DIV/0!</v>
      </c>
      <c r="J69" s="70"/>
      <c r="K69" s="71" t="s">
        <v>8</v>
      </c>
    </row>
    <row r="70" spans="1:11" ht="20.399999999999999" customHeight="1" x14ac:dyDescent="0.3">
      <c r="A70" s="143"/>
      <c r="B70" s="182" t="s">
        <v>182</v>
      </c>
      <c r="C70" s="183"/>
      <c r="D70" s="191"/>
      <c r="E70" s="68"/>
      <c r="F70" s="68"/>
      <c r="G70" s="68"/>
      <c r="H70" s="68"/>
      <c r="I70" s="69" t="e">
        <f t="shared" si="0"/>
        <v>#DIV/0!</v>
      </c>
      <c r="J70" s="70"/>
      <c r="K70" s="71" t="s">
        <v>8</v>
      </c>
    </row>
    <row r="71" spans="1:11" ht="20.399999999999999" customHeight="1" x14ac:dyDescent="0.3">
      <c r="B71" s="182" t="s">
        <v>155</v>
      </c>
      <c r="C71" s="183"/>
      <c r="D71" s="129" t="s">
        <v>126</v>
      </c>
      <c r="E71" s="68"/>
      <c r="F71" s="68"/>
      <c r="G71" s="68"/>
      <c r="H71" s="68"/>
      <c r="I71" s="69" t="e">
        <f t="shared" si="0"/>
        <v>#DIV/0!</v>
      </c>
      <c r="J71" s="70"/>
      <c r="K71" s="71" t="s">
        <v>8</v>
      </c>
    </row>
    <row r="72" spans="1:11" ht="20.399999999999999" customHeight="1" thickBot="1" x14ac:dyDescent="0.35">
      <c r="A72" s="138"/>
      <c r="B72" s="182" t="s">
        <v>127</v>
      </c>
      <c r="C72" s="183"/>
      <c r="D72" s="68"/>
      <c r="E72" s="68"/>
      <c r="F72" s="68"/>
      <c r="G72" s="68"/>
      <c r="H72" s="68"/>
      <c r="I72" s="69" t="e">
        <f t="shared" si="0"/>
        <v>#DIV/0!</v>
      </c>
      <c r="J72" s="70"/>
      <c r="K72" s="71" t="s">
        <v>8</v>
      </c>
    </row>
    <row r="73" spans="1:11" ht="14.4" thickBot="1" x14ac:dyDescent="0.35">
      <c r="B73" s="141" t="s">
        <v>11</v>
      </c>
      <c r="C73" s="144"/>
      <c r="D73" s="142"/>
      <c r="E73" s="52">
        <f>SUM(E50:E72)</f>
        <v>0</v>
      </c>
      <c r="F73" s="52">
        <f>SUM(F50:F72)</f>
        <v>0</v>
      </c>
      <c r="G73" s="52">
        <f>SUM(G50:G72)</f>
        <v>0</v>
      </c>
      <c r="H73" s="52">
        <f>SUM(H50:H72)</f>
        <v>0</v>
      </c>
      <c r="I73" s="145"/>
      <c r="J73" s="142"/>
      <c r="K73" s="142"/>
    </row>
    <row r="74" spans="1:11" ht="14.4" thickBot="1" x14ac:dyDescent="0.35">
      <c r="B74" s="158" t="s">
        <v>201</v>
      </c>
      <c r="C74" s="144"/>
      <c r="D74" s="147"/>
      <c r="E74" s="148"/>
      <c r="F74" s="147"/>
      <c r="G74" s="147"/>
      <c r="H74" s="147"/>
      <c r="I74" s="149" t="e">
        <f>F73/E73</f>
        <v>#DIV/0!</v>
      </c>
      <c r="J74" s="150"/>
      <c r="K74" s="151"/>
    </row>
    <row r="75" spans="1:11" x14ac:dyDescent="0.3">
      <c r="B75" s="152" t="s">
        <v>176</v>
      </c>
      <c r="C75" s="150"/>
      <c r="D75" s="150"/>
      <c r="E75" s="150"/>
      <c r="F75" s="150"/>
      <c r="G75" s="150"/>
      <c r="H75" s="150"/>
      <c r="I75" s="150"/>
      <c r="J75" s="150"/>
      <c r="K75" s="151"/>
    </row>
    <row r="76" spans="1:11" x14ac:dyDescent="0.3">
      <c r="B76" s="152" t="s">
        <v>175</v>
      </c>
      <c r="C76" s="150"/>
      <c r="D76" s="150"/>
      <c r="E76" s="150"/>
      <c r="F76" s="150"/>
      <c r="G76" s="150"/>
      <c r="H76" s="153"/>
      <c r="I76" s="150"/>
      <c r="J76" s="150"/>
      <c r="K76" s="151"/>
    </row>
    <row r="77" spans="1:11" ht="53.55" customHeight="1" x14ac:dyDescent="0.3">
      <c r="A77" s="154"/>
      <c r="B77" s="141" t="s">
        <v>117</v>
      </c>
      <c r="C77" s="142"/>
      <c r="D77" s="142" t="s">
        <v>129</v>
      </c>
      <c r="E77" s="134" t="s">
        <v>9</v>
      </c>
      <c r="F77" s="134" t="s">
        <v>202</v>
      </c>
      <c r="G77" s="134" t="s">
        <v>140</v>
      </c>
      <c r="H77" s="134" t="s">
        <v>141</v>
      </c>
      <c r="I77" s="134" t="s">
        <v>10</v>
      </c>
      <c r="J77" s="134" t="s">
        <v>136</v>
      </c>
      <c r="K77" s="134" t="s">
        <v>133</v>
      </c>
    </row>
    <row r="78" spans="1:11" ht="20.399999999999999" customHeight="1" x14ac:dyDescent="0.3">
      <c r="B78" s="182" t="s">
        <v>180</v>
      </c>
      <c r="C78" s="183"/>
      <c r="D78" s="129" t="s">
        <v>116</v>
      </c>
      <c r="E78" s="68"/>
      <c r="F78" s="68"/>
      <c r="G78" s="68"/>
      <c r="H78" s="68"/>
      <c r="I78" s="69" t="e">
        <f t="shared" si="0"/>
        <v>#DIV/0!</v>
      </c>
      <c r="J78" s="70"/>
      <c r="K78" s="71" t="s">
        <v>8</v>
      </c>
    </row>
    <row r="79" spans="1:11" ht="20.399999999999999" customHeight="1" thickBot="1" x14ac:dyDescent="0.35">
      <c r="A79" s="138"/>
      <c r="B79" s="182" t="s">
        <v>179</v>
      </c>
      <c r="C79" s="183"/>
      <c r="D79" s="68"/>
      <c r="E79" s="68"/>
      <c r="F79" s="68"/>
      <c r="G79" s="68"/>
      <c r="H79" s="68"/>
      <c r="I79" s="69" t="e">
        <f t="shared" si="0"/>
        <v>#DIV/0!</v>
      </c>
      <c r="J79" s="70"/>
      <c r="K79" s="71" t="s">
        <v>8</v>
      </c>
    </row>
    <row r="80" spans="1:11" ht="14.4" thickBot="1" x14ac:dyDescent="0.35">
      <c r="B80" s="141" t="s">
        <v>11</v>
      </c>
      <c r="C80" s="144"/>
      <c r="D80" s="142"/>
      <c r="E80" s="52">
        <f>SUM(E78:E79)</f>
        <v>0</v>
      </c>
      <c r="F80" s="52">
        <f t="shared" ref="F80:H80" si="1">SUM(F78:F79)</f>
        <v>0</v>
      </c>
      <c r="G80" s="52">
        <f t="shared" si="1"/>
        <v>0</v>
      </c>
      <c r="H80" s="52">
        <f t="shared" si="1"/>
        <v>0</v>
      </c>
      <c r="I80" s="145" t="e">
        <f>F80/E80</f>
        <v>#DIV/0!</v>
      </c>
      <c r="J80" s="142"/>
      <c r="K80" s="142"/>
    </row>
    <row r="81" spans="1:16" x14ac:dyDescent="0.3">
      <c r="B81" s="152"/>
      <c r="C81" s="150"/>
      <c r="D81" s="150"/>
      <c r="E81" s="150"/>
      <c r="F81" s="150"/>
      <c r="G81" s="150"/>
      <c r="H81" s="150"/>
      <c r="I81" s="150"/>
      <c r="J81" s="150"/>
      <c r="K81" s="151"/>
    </row>
    <row r="82" spans="1:16" ht="55.2" x14ac:dyDescent="0.3">
      <c r="B82" s="155" t="s">
        <v>166</v>
      </c>
      <c r="C82" s="142" t="s">
        <v>129</v>
      </c>
      <c r="D82" s="134" t="s">
        <v>9</v>
      </c>
      <c r="E82" s="134" t="s">
        <v>136</v>
      </c>
      <c r="F82" s="150"/>
      <c r="G82" s="153"/>
      <c r="H82" s="150"/>
      <c r="I82" s="153"/>
      <c r="J82" s="150"/>
      <c r="K82" s="151"/>
      <c r="L82" s="121"/>
      <c r="M82" s="121"/>
      <c r="N82" s="121"/>
      <c r="O82" s="121"/>
      <c r="P82" s="121"/>
    </row>
    <row r="83" spans="1:16" x14ac:dyDescent="0.3">
      <c r="A83" s="156"/>
      <c r="B83" s="129" t="s">
        <v>163</v>
      </c>
      <c r="C83" s="129" t="s">
        <v>164</v>
      </c>
      <c r="D83" s="39"/>
      <c r="E83" s="109"/>
      <c r="F83" s="150"/>
      <c r="G83" s="150"/>
      <c r="H83" s="150"/>
      <c r="I83" s="150"/>
      <c r="J83" s="150"/>
      <c r="K83" s="151"/>
    </row>
    <row r="84" spans="1:16" x14ac:dyDescent="0.3">
      <c r="B84" s="129" t="s">
        <v>165</v>
      </c>
      <c r="C84" s="157"/>
      <c r="D84" s="39"/>
      <c r="E84" s="109"/>
      <c r="F84" s="150"/>
      <c r="G84" s="150"/>
      <c r="H84" s="150"/>
      <c r="I84" s="150"/>
      <c r="J84" s="150"/>
      <c r="K84" s="151"/>
    </row>
    <row r="85" spans="1:16" x14ac:dyDescent="0.3">
      <c r="B85" s="186" t="s">
        <v>11</v>
      </c>
      <c r="C85" s="187"/>
      <c r="D85" s="52">
        <f>SUM(D83:D84)</f>
        <v>0</v>
      </c>
      <c r="E85" s="52"/>
      <c r="F85" s="150"/>
      <c r="G85" s="150"/>
      <c r="H85" s="150"/>
      <c r="I85" s="150"/>
      <c r="J85" s="150"/>
      <c r="K85" s="151"/>
    </row>
    <row r="86" spans="1:16" x14ac:dyDescent="0.3">
      <c r="B86" s="159"/>
      <c r="C86" s="160"/>
      <c r="D86" s="160"/>
      <c r="E86" s="160"/>
      <c r="F86" s="160"/>
      <c r="G86" s="160"/>
      <c r="H86" s="160"/>
      <c r="I86" s="160"/>
      <c r="J86" s="160"/>
      <c r="K86" s="161"/>
    </row>
  </sheetData>
  <sheetProtection algorithmName="SHA-512" hashValue="YXbRkmid6VZqJ422og2lUjJIcEUkSNU398+t7CiFguvKtVCPKp3FWokI4pk2ZX+oc6jN6DZ64IsQycWLgb1pTQ==" saltValue="d81WBrGlsvJXNef5+sL+NA==" spinCount="100000" sheet="1" objects="1" scenarios="1"/>
  <mergeCells count="31">
    <mergeCell ref="B71:C71"/>
    <mergeCell ref="B72:C72"/>
    <mergeCell ref="B78:C78"/>
    <mergeCell ref="B79:C79"/>
    <mergeCell ref="B85:C85"/>
    <mergeCell ref="D69:D70"/>
    <mergeCell ref="B70:C70"/>
    <mergeCell ref="B56:C56"/>
    <mergeCell ref="B57:C57"/>
    <mergeCell ref="B58:C58"/>
    <mergeCell ref="B59:C59"/>
    <mergeCell ref="D60:D62"/>
    <mergeCell ref="B61:C61"/>
    <mergeCell ref="B62:C62"/>
    <mergeCell ref="B63:C63"/>
    <mergeCell ref="B66:C66"/>
    <mergeCell ref="B67:C67"/>
    <mergeCell ref="B68:C68"/>
    <mergeCell ref="B69:C69"/>
    <mergeCell ref="B51:C51"/>
    <mergeCell ref="B52:C52"/>
    <mergeCell ref="B53:C53"/>
    <mergeCell ref="B54:C54"/>
    <mergeCell ref="D54:D55"/>
    <mergeCell ref="B55:C55"/>
    <mergeCell ref="B50:C50"/>
    <mergeCell ref="E7:F7"/>
    <mergeCell ref="H9:J9"/>
    <mergeCell ref="G13:I13"/>
    <mergeCell ref="G15:I15"/>
    <mergeCell ref="G17:I17"/>
  </mergeCells>
  <conditionalFormatting sqref="E73">
    <cfRule type="expression" dxfId="13" priority="2">
      <formula>NOT(E73=F73+G73+H73)</formula>
    </cfRule>
  </conditionalFormatting>
  <dataValidations count="1">
    <dataValidation type="list" allowBlank="1" showInputMessage="1" showErrorMessage="1" sqref="J13:J14 J17:J18 K22:K23" xr:uid="{F868EF3D-4389-48D7-98DA-0703B1DBB208}">
      <formula1>"Valitse, Kyllä, Ei"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89DCB80-DBC6-4E76-AE7E-C433ED965EB7}">
          <x14:formula1>
            <xm:f>Alasvetovalikot!$B$32:$B$38</xm:f>
          </x14:formula1>
          <xm:sqref>E6</xm:sqref>
        </x14:dataValidation>
        <x14:dataValidation type="list" allowBlank="1" showInputMessage="1" showErrorMessage="1" xr:uid="{0D39797F-5E15-4E29-804B-963AA921A731}">
          <x14:formula1>
            <xm:f>Alasvetovalikot!$B$41:$B$45</xm:f>
          </x14:formula1>
          <xm:sqref>F6</xm:sqref>
        </x14:dataValidation>
        <x14:dataValidation type="list" allowBlank="1" showInputMessage="1" showErrorMessage="1" xr:uid="{7EC80224-CF43-435C-95AF-285CF2C92D24}">
          <x14:formula1>
            <xm:f>Alasvetovalikot!$C$22:$C$29</xm:f>
          </x14:formula1>
          <xm:sqref>E7</xm:sqref>
        </x14:dataValidation>
        <x14:dataValidation type="list" allowBlank="1" showInputMessage="1" showErrorMessage="1" xr:uid="{E9516199-537F-4E66-B074-BD3F8478906B}">
          <x14:formula1>
            <xm:f>Alasvetovalikot!$B$48:$B$51</xm:f>
          </x14:formula1>
          <xm:sqref>D43 D26:D36 D38</xm:sqref>
        </x14:dataValidation>
        <x14:dataValidation type="list" allowBlank="1" showInputMessage="1" showErrorMessage="1" xr:uid="{FC83AAC1-10A0-4418-8CED-A450E72DACCB}">
          <x14:formula1>
            <xm:f>Alasvetovalikot!$C$32:$C$34</xm:f>
          </x14:formula1>
          <xm:sqref>K78:K79 K50:K72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E8AC9-1C25-4E71-B53C-EB86A46552D3}">
  <dimension ref="A2:X86"/>
  <sheetViews>
    <sheetView topLeftCell="A49" zoomScale="80" zoomScaleNormal="80" workbookViewId="0">
      <selection activeCellId="30" sqref="A85:XFD1048576 F83:XFD84 A84:B84 A83:C83 A80:XFD82 L78:XFD79 I78:I79 A79:C79 A78:D78 A73:XFD77 L50:XFD72 I50:I72 A72:C72 A50:D71 A44:XFD49 E43:XFD43 A43:B43 A39:XFD42 E38:XFD38 A38:B38 A37:XFD37 E26:XFD36 A26:B36 A22:XFD25 E13:XFD21 A21:B21 A13:C20 A8:XFD12 G6:XFD7 A6:D7 A1:XFD5"/>
    </sheetView>
  </sheetViews>
  <sheetFormatPr defaultColWidth="9.109375" defaultRowHeight="13.8" x14ac:dyDescent="0.3"/>
  <cols>
    <col min="1" max="1" width="19.21875" style="67" customWidth="1"/>
    <col min="2" max="2" width="30.5546875" style="67" customWidth="1"/>
    <col min="3" max="3" width="21.21875" style="67" customWidth="1"/>
    <col min="4" max="4" width="29" style="67" customWidth="1"/>
    <col min="5" max="5" width="18" style="67" customWidth="1"/>
    <col min="6" max="6" width="19.33203125" style="67" customWidth="1"/>
    <col min="7" max="7" width="18.109375" style="67" customWidth="1"/>
    <col min="8" max="8" width="21.44140625" style="67" customWidth="1"/>
    <col min="9" max="9" width="19.44140625" style="67" customWidth="1"/>
    <col min="10" max="10" width="47.44140625" style="67" customWidth="1"/>
    <col min="11" max="11" width="24.88671875" style="67" customWidth="1"/>
    <col min="12" max="16384" width="9.109375" style="67"/>
  </cols>
  <sheetData>
    <row r="2" spans="2:15" ht="17.399999999999999" x14ac:dyDescent="0.3">
      <c r="B2" s="29" t="s">
        <v>130</v>
      </c>
      <c r="F2" s="30"/>
    </row>
    <row r="3" spans="2:15" ht="14.4" x14ac:dyDescent="0.3">
      <c r="B3" s="48" t="s">
        <v>139</v>
      </c>
    </row>
    <row r="4" spans="2:15" ht="14.4" x14ac:dyDescent="0.3">
      <c r="B4" s="110"/>
    </row>
    <row r="5" spans="2:15" ht="19.5" customHeight="1" x14ac:dyDescent="0.3">
      <c r="E5" s="111" t="s">
        <v>75</v>
      </c>
      <c r="F5" s="111" t="s">
        <v>76</v>
      </c>
      <c r="I5" s="112"/>
    </row>
    <row r="6" spans="2:15" ht="17.399999999999999" x14ac:dyDescent="0.3">
      <c r="B6" s="113" t="s">
        <v>77</v>
      </c>
      <c r="C6" s="114"/>
      <c r="D6" s="114"/>
      <c r="E6" s="115" t="s">
        <v>8</v>
      </c>
      <c r="F6" s="116" t="s">
        <v>85</v>
      </c>
      <c r="I6" s="31"/>
    </row>
    <row r="7" spans="2:15" ht="21.6" customHeight="1" x14ac:dyDescent="0.3">
      <c r="B7" s="117" t="s">
        <v>78</v>
      </c>
      <c r="C7" s="118"/>
      <c r="D7" s="119"/>
      <c r="E7" s="188" t="s">
        <v>8</v>
      </c>
      <c r="F7" s="189"/>
    </row>
    <row r="9" spans="2:15" ht="14.4" x14ac:dyDescent="0.3">
      <c r="H9" s="190"/>
      <c r="I9" s="190"/>
      <c r="J9" s="190"/>
      <c r="K9" s="120"/>
      <c r="L9" s="121"/>
    </row>
    <row r="10" spans="2:15" s="125" customFormat="1" ht="18.600000000000001" thickBot="1" x14ac:dyDescent="0.35">
      <c r="B10" s="122" t="s">
        <v>94</v>
      </c>
      <c r="C10" s="123"/>
      <c r="D10" s="123"/>
      <c r="E10" s="124"/>
      <c r="F10" s="124"/>
      <c r="G10" s="124"/>
      <c r="H10" s="124"/>
    </row>
    <row r="12" spans="2:15" ht="19.5" customHeight="1" x14ac:dyDescent="0.3">
      <c r="B12" s="126" t="s">
        <v>1</v>
      </c>
      <c r="C12" s="127"/>
      <c r="D12" s="128" t="s">
        <v>148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2:15" ht="16.95" customHeight="1" x14ac:dyDescent="0.3">
      <c r="B13" s="129" t="s">
        <v>158</v>
      </c>
      <c r="C13" s="162" t="s">
        <v>2</v>
      </c>
      <c r="D13" s="68"/>
      <c r="E13" s="121"/>
      <c r="F13" s="121"/>
      <c r="G13" s="190"/>
      <c r="H13" s="190"/>
      <c r="I13" s="190"/>
      <c r="J13" s="130"/>
      <c r="K13" s="121"/>
      <c r="L13" s="121"/>
      <c r="M13" s="121"/>
      <c r="N13" s="121"/>
      <c r="O13" s="121"/>
    </row>
    <row r="14" spans="2:15" ht="16.95" customHeight="1" x14ac:dyDescent="0.3">
      <c r="B14" s="129" t="s">
        <v>157</v>
      </c>
      <c r="C14" s="162" t="s">
        <v>2</v>
      </c>
      <c r="D14" s="68"/>
      <c r="E14" s="121"/>
      <c r="F14" s="121"/>
      <c r="G14" s="131"/>
      <c r="H14" s="131"/>
      <c r="I14" s="131"/>
      <c r="J14" s="130"/>
      <c r="K14" s="121"/>
      <c r="L14" s="121"/>
      <c r="M14" s="121"/>
      <c r="N14" s="121"/>
      <c r="O14" s="121"/>
    </row>
    <row r="15" spans="2:15" ht="16.95" customHeight="1" x14ac:dyDescent="0.3">
      <c r="B15" s="129" t="s">
        <v>3</v>
      </c>
      <c r="C15" s="162" t="s">
        <v>2</v>
      </c>
      <c r="D15" s="68"/>
      <c r="G15" s="190"/>
      <c r="H15" s="190"/>
      <c r="I15" s="190"/>
      <c r="J15" s="120"/>
      <c r="K15" s="121"/>
    </row>
    <row r="16" spans="2:15" ht="16.95" customHeight="1" x14ac:dyDescent="0.3">
      <c r="B16" s="129" t="s">
        <v>159</v>
      </c>
      <c r="C16" s="162" t="s">
        <v>2</v>
      </c>
      <c r="D16" s="68"/>
      <c r="G16" s="131"/>
      <c r="H16" s="131"/>
      <c r="I16" s="131"/>
      <c r="J16" s="120"/>
      <c r="K16" s="121"/>
    </row>
    <row r="17" spans="2:11" ht="16.95" customHeight="1" x14ac:dyDescent="0.3">
      <c r="B17" s="129" t="s">
        <v>4</v>
      </c>
      <c r="C17" s="162" t="s">
        <v>151</v>
      </c>
      <c r="D17" s="68"/>
      <c r="G17" s="190"/>
      <c r="H17" s="190"/>
      <c r="I17" s="190"/>
      <c r="J17" s="130"/>
      <c r="K17" s="121"/>
    </row>
    <row r="18" spans="2:11" ht="16.95" customHeight="1" x14ac:dyDescent="0.3">
      <c r="B18" s="129" t="s">
        <v>161</v>
      </c>
      <c r="C18" s="162" t="s">
        <v>151</v>
      </c>
      <c r="D18" s="68"/>
      <c r="G18" s="131"/>
      <c r="H18" s="131"/>
      <c r="I18" s="131"/>
      <c r="J18" s="130"/>
      <c r="K18" s="121"/>
    </row>
    <row r="19" spans="2:11" ht="16.95" customHeight="1" x14ac:dyDescent="0.3">
      <c r="B19" s="129" t="s">
        <v>5</v>
      </c>
      <c r="C19" s="162" t="s">
        <v>6</v>
      </c>
      <c r="D19" s="68"/>
    </row>
    <row r="20" spans="2:11" ht="16.95" customHeight="1" x14ac:dyDescent="0.3">
      <c r="B20" s="129" t="s">
        <v>160</v>
      </c>
      <c r="C20" s="162" t="s">
        <v>6</v>
      </c>
      <c r="D20" s="68"/>
    </row>
    <row r="21" spans="2:11" x14ac:dyDescent="0.3">
      <c r="B21" s="129" t="s">
        <v>174</v>
      </c>
      <c r="C21" s="39"/>
      <c r="D21" s="72"/>
    </row>
    <row r="22" spans="2:11" x14ac:dyDescent="0.3">
      <c r="H22" s="121"/>
      <c r="I22" s="121"/>
      <c r="J22" s="121"/>
      <c r="K22" s="130"/>
    </row>
    <row r="23" spans="2:11" ht="18.600000000000001" thickBot="1" x14ac:dyDescent="0.35">
      <c r="B23" s="122" t="s">
        <v>73</v>
      </c>
      <c r="C23" s="123"/>
      <c r="D23" s="123"/>
      <c r="E23" s="124"/>
      <c r="F23" s="124"/>
      <c r="G23" s="124"/>
      <c r="H23" s="124"/>
      <c r="I23" s="121"/>
      <c r="J23" s="121"/>
      <c r="K23" s="130"/>
    </row>
    <row r="24" spans="2:11" ht="14.4" x14ac:dyDescent="0.3">
      <c r="B24" s="132"/>
    </row>
    <row r="25" spans="2:11" ht="16.2" x14ac:dyDescent="0.3">
      <c r="B25" s="133" t="s">
        <v>15</v>
      </c>
      <c r="C25" s="134" t="s">
        <v>199</v>
      </c>
      <c r="D25" s="134" t="s">
        <v>144</v>
      </c>
    </row>
    <row r="26" spans="2:11" ht="17.399999999999999" customHeight="1" x14ac:dyDescent="0.3">
      <c r="B26" s="12" t="s">
        <v>32</v>
      </c>
      <c r="C26" s="99"/>
      <c r="D26" s="135" t="s">
        <v>8</v>
      </c>
    </row>
    <row r="27" spans="2:11" ht="17.399999999999999" customHeight="1" x14ac:dyDescent="0.3">
      <c r="B27" s="12" t="s">
        <v>23</v>
      </c>
      <c r="C27" s="99"/>
      <c r="D27" s="135" t="s">
        <v>8</v>
      </c>
    </row>
    <row r="28" spans="2:11" ht="17.399999999999999" customHeight="1" x14ac:dyDescent="0.3">
      <c r="B28" s="12" t="s">
        <v>24</v>
      </c>
      <c r="C28" s="99"/>
      <c r="D28" s="135" t="s">
        <v>8</v>
      </c>
    </row>
    <row r="29" spans="2:11" ht="17.399999999999999" customHeight="1" x14ac:dyDescent="0.3">
      <c r="B29" s="12" t="s">
        <v>25</v>
      </c>
      <c r="C29" s="99"/>
      <c r="D29" s="135" t="s">
        <v>8</v>
      </c>
    </row>
    <row r="30" spans="2:11" ht="17.399999999999999" customHeight="1" x14ac:dyDescent="0.3">
      <c r="B30" s="12" t="s">
        <v>26</v>
      </c>
      <c r="C30" s="99"/>
      <c r="D30" s="135" t="s">
        <v>8</v>
      </c>
    </row>
    <row r="31" spans="2:11" ht="17.399999999999999" customHeight="1" x14ac:dyDescent="0.3">
      <c r="B31" s="12" t="s">
        <v>27</v>
      </c>
      <c r="C31" s="99"/>
      <c r="D31" s="135" t="s">
        <v>8</v>
      </c>
    </row>
    <row r="32" spans="2:11" ht="17.399999999999999" customHeight="1" x14ac:dyDescent="0.3">
      <c r="B32" s="12" t="s">
        <v>28</v>
      </c>
      <c r="C32" s="99"/>
      <c r="D32" s="135" t="s">
        <v>8</v>
      </c>
    </row>
    <row r="33" spans="1:24" ht="17.399999999999999" customHeight="1" x14ac:dyDescent="0.3">
      <c r="B33" s="12" t="s">
        <v>29</v>
      </c>
      <c r="C33" s="99"/>
      <c r="D33" s="135" t="s">
        <v>8</v>
      </c>
    </row>
    <row r="34" spans="1:24" ht="24" customHeight="1" x14ac:dyDescent="0.3">
      <c r="B34" s="12" t="s">
        <v>30</v>
      </c>
      <c r="C34" s="99"/>
      <c r="D34" s="135" t="s">
        <v>8</v>
      </c>
    </row>
    <row r="35" spans="1:24" ht="19.95" customHeight="1" x14ac:dyDescent="0.3">
      <c r="B35" s="12" t="s">
        <v>31</v>
      </c>
      <c r="C35" s="99"/>
      <c r="D35" s="135" t="s">
        <v>8</v>
      </c>
    </row>
    <row r="36" spans="1:24" ht="17.399999999999999" customHeight="1" x14ac:dyDescent="0.3">
      <c r="B36" s="12" t="s">
        <v>33</v>
      </c>
      <c r="C36" s="99"/>
      <c r="D36" s="135" t="s">
        <v>8</v>
      </c>
    </row>
    <row r="37" spans="1:24" ht="17.399999999999999" customHeight="1" x14ac:dyDescent="0.3">
      <c r="B37" s="133" t="s">
        <v>15</v>
      </c>
      <c r="C37" s="134" t="s">
        <v>194</v>
      </c>
      <c r="D37" s="134" t="s">
        <v>144</v>
      </c>
    </row>
    <row r="38" spans="1:24" x14ac:dyDescent="0.3">
      <c r="B38" s="12" t="s">
        <v>193</v>
      </c>
      <c r="C38" s="99"/>
      <c r="D38" s="135" t="s">
        <v>8</v>
      </c>
    </row>
    <row r="40" spans="1:24" ht="18.600000000000001" thickBot="1" x14ac:dyDescent="0.35">
      <c r="B40" s="122" t="s">
        <v>74</v>
      </c>
      <c r="C40" s="123"/>
      <c r="D40" s="123"/>
      <c r="E40" s="124"/>
      <c r="F40" s="124"/>
      <c r="G40" s="124"/>
      <c r="H40" s="124"/>
    </row>
    <row r="42" spans="1:24" x14ac:dyDescent="0.3">
      <c r="B42" s="133" t="s">
        <v>17</v>
      </c>
      <c r="C42" s="134" t="s">
        <v>18</v>
      </c>
      <c r="D42" s="134" t="s">
        <v>144</v>
      </c>
    </row>
    <row r="43" spans="1:24" ht="17.399999999999999" customHeight="1" x14ac:dyDescent="0.3">
      <c r="B43" s="12" t="s">
        <v>19</v>
      </c>
      <c r="C43" s="99"/>
      <c r="D43" s="135" t="s">
        <v>8</v>
      </c>
    </row>
    <row r="45" spans="1:24" x14ac:dyDescent="0.3">
      <c r="V45" s="121"/>
      <c r="W45" s="121"/>
      <c r="X45" s="121"/>
    </row>
    <row r="46" spans="1:24" ht="18.600000000000001" thickBot="1" x14ac:dyDescent="0.35">
      <c r="A46" s="136"/>
      <c r="B46" s="122" t="s">
        <v>12</v>
      </c>
      <c r="C46" s="123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37"/>
      <c r="W46" s="137"/>
      <c r="X46" s="121"/>
    </row>
    <row r="47" spans="1:24" x14ac:dyDescent="0.3">
      <c r="B47" s="138"/>
      <c r="D47" s="139"/>
      <c r="V47" s="121"/>
      <c r="W47" s="121"/>
      <c r="X47" s="121"/>
    </row>
    <row r="48" spans="1:24" x14ac:dyDescent="0.3">
      <c r="D48" s="139"/>
      <c r="F48" s="107" t="s">
        <v>197</v>
      </c>
      <c r="G48" s="107" t="s">
        <v>195</v>
      </c>
      <c r="H48" s="107" t="s">
        <v>196</v>
      </c>
      <c r="N48" s="139"/>
      <c r="V48" s="121"/>
      <c r="W48" s="121"/>
      <c r="X48" s="121"/>
    </row>
    <row r="49" spans="1:11" ht="59.25" customHeight="1" x14ac:dyDescent="0.3">
      <c r="A49" s="140"/>
      <c r="B49" s="141" t="s">
        <v>7</v>
      </c>
      <c r="C49" s="142"/>
      <c r="D49" s="142" t="s">
        <v>129</v>
      </c>
      <c r="E49" s="134" t="s">
        <v>9</v>
      </c>
      <c r="F49" s="134" t="s">
        <v>200</v>
      </c>
      <c r="G49" s="134" t="s">
        <v>140</v>
      </c>
      <c r="H49" s="134" t="s">
        <v>141</v>
      </c>
      <c r="I49" s="134" t="s">
        <v>10</v>
      </c>
      <c r="J49" s="134" t="s">
        <v>136</v>
      </c>
      <c r="K49" s="134" t="s">
        <v>133</v>
      </c>
    </row>
    <row r="50" spans="1:11" ht="20.399999999999999" customHeight="1" x14ac:dyDescent="0.3">
      <c r="B50" s="192" t="s">
        <v>61</v>
      </c>
      <c r="C50" s="193"/>
      <c r="D50" s="129" t="s">
        <v>99</v>
      </c>
      <c r="E50" s="68">
        <v>0</v>
      </c>
      <c r="F50" s="68"/>
      <c r="G50" s="68"/>
      <c r="H50" s="68"/>
      <c r="I50" s="69" t="e">
        <f>F50/E50</f>
        <v>#DIV/0!</v>
      </c>
      <c r="J50" s="70"/>
      <c r="K50" s="71" t="s">
        <v>8</v>
      </c>
    </row>
    <row r="51" spans="1:11" ht="20.399999999999999" customHeight="1" x14ac:dyDescent="0.3">
      <c r="B51" s="182" t="s">
        <v>162</v>
      </c>
      <c r="C51" s="183"/>
      <c r="D51" s="129" t="s">
        <v>100</v>
      </c>
      <c r="E51" s="68"/>
      <c r="F51" s="68"/>
      <c r="G51" s="68"/>
      <c r="H51" s="68"/>
      <c r="I51" s="69" t="e">
        <f t="shared" ref="I51:I79" si="0">F51/E51</f>
        <v>#DIV/0!</v>
      </c>
      <c r="J51" s="70"/>
      <c r="K51" s="71" t="s">
        <v>8</v>
      </c>
    </row>
    <row r="52" spans="1:11" ht="20.399999999999999" customHeight="1" x14ac:dyDescent="0.3">
      <c r="B52" s="182" t="s">
        <v>156</v>
      </c>
      <c r="C52" s="183"/>
      <c r="D52" s="129" t="s">
        <v>102</v>
      </c>
      <c r="E52" s="68"/>
      <c r="F52" s="68"/>
      <c r="G52" s="68"/>
      <c r="H52" s="68"/>
      <c r="I52" s="69" t="e">
        <f t="shared" si="0"/>
        <v>#DIV/0!</v>
      </c>
      <c r="J52" s="70"/>
      <c r="K52" s="71" t="s">
        <v>8</v>
      </c>
    </row>
    <row r="53" spans="1:11" ht="20.399999999999999" customHeight="1" x14ac:dyDescent="0.3">
      <c r="B53" s="182" t="s">
        <v>167</v>
      </c>
      <c r="C53" s="183"/>
      <c r="D53" s="12" t="s">
        <v>103</v>
      </c>
      <c r="E53" s="68"/>
      <c r="F53" s="68"/>
      <c r="G53" s="68"/>
      <c r="H53" s="68"/>
      <c r="I53" s="69" t="e">
        <f>F53/E53</f>
        <v>#DIV/0!</v>
      </c>
      <c r="J53" s="70"/>
      <c r="K53" s="71" t="s">
        <v>8</v>
      </c>
    </row>
    <row r="54" spans="1:11" ht="20.399999999999999" customHeight="1" x14ac:dyDescent="0.3">
      <c r="B54" s="182" t="s">
        <v>114</v>
      </c>
      <c r="C54" s="183"/>
      <c r="D54" s="191" t="s">
        <v>112</v>
      </c>
      <c r="E54" s="68"/>
      <c r="F54" s="68"/>
      <c r="G54" s="68"/>
      <c r="H54" s="68"/>
      <c r="I54" s="69" t="e">
        <f>F54/E54</f>
        <v>#DIV/0!</v>
      </c>
      <c r="J54" s="70"/>
      <c r="K54" s="71" t="s">
        <v>8</v>
      </c>
    </row>
    <row r="55" spans="1:11" ht="20.399999999999999" customHeight="1" x14ac:dyDescent="0.3">
      <c r="B55" s="182" t="s">
        <v>113</v>
      </c>
      <c r="C55" s="183"/>
      <c r="D55" s="191"/>
      <c r="E55" s="68"/>
      <c r="F55" s="68"/>
      <c r="G55" s="68"/>
      <c r="H55" s="68"/>
      <c r="I55" s="69" t="e">
        <f>F55/E55</f>
        <v>#DIV/0!</v>
      </c>
      <c r="J55" s="70"/>
      <c r="K55" s="71" t="s">
        <v>8</v>
      </c>
    </row>
    <row r="56" spans="1:11" ht="27.45" customHeight="1" x14ac:dyDescent="0.3">
      <c r="B56" s="184" t="s">
        <v>168</v>
      </c>
      <c r="C56" s="185"/>
      <c r="D56" s="12" t="s">
        <v>119</v>
      </c>
      <c r="E56" s="68"/>
      <c r="F56" s="68"/>
      <c r="G56" s="68"/>
      <c r="H56" s="68"/>
      <c r="I56" s="69" t="e">
        <f>F56/E56</f>
        <v>#DIV/0!</v>
      </c>
      <c r="J56" s="70"/>
      <c r="K56" s="71" t="s">
        <v>8</v>
      </c>
    </row>
    <row r="57" spans="1:11" ht="20.399999999999999" customHeight="1" x14ac:dyDescent="0.3">
      <c r="B57" s="182" t="s">
        <v>181</v>
      </c>
      <c r="C57" s="183"/>
      <c r="D57" s="12" t="s">
        <v>105</v>
      </c>
      <c r="E57" s="68"/>
      <c r="F57" s="68"/>
      <c r="G57" s="68"/>
      <c r="H57" s="68"/>
      <c r="I57" s="69" t="e">
        <f t="shared" si="0"/>
        <v>#DIV/0!</v>
      </c>
      <c r="J57" s="70"/>
      <c r="K57" s="71" t="s">
        <v>8</v>
      </c>
    </row>
    <row r="58" spans="1:11" ht="20.399999999999999" customHeight="1" x14ac:dyDescent="0.3">
      <c r="B58" s="184" t="s">
        <v>64</v>
      </c>
      <c r="C58" s="185"/>
      <c r="D58" s="12" t="s">
        <v>169</v>
      </c>
      <c r="E58" s="68"/>
      <c r="F58" s="68"/>
      <c r="G58" s="68"/>
      <c r="H58" s="68"/>
      <c r="I58" s="69" t="e">
        <f>F58/E58</f>
        <v>#DIV/0!</v>
      </c>
      <c r="J58" s="70"/>
      <c r="K58" s="71" t="s">
        <v>8</v>
      </c>
    </row>
    <row r="59" spans="1:11" ht="20.399999999999999" customHeight="1" x14ac:dyDescent="0.3">
      <c r="B59" s="182" t="s">
        <v>107</v>
      </c>
      <c r="C59" s="183"/>
      <c r="D59" s="129" t="s">
        <v>106</v>
      </c>
      <c r="E59" s="68"/>
      <c r="F59" s="68"/>
      <c r="G59" s="68"/>
      <c r="H59" s="68"/>
      <c r="I59" s="69" t="e">
        <f t="shared" si="0"/>
        <v>#DIV/0!</v>
      </c>
      <c r="J59" s="70"/>
      <c r="K59" s="71" t="s">
        <v>8</v>
      </c>
    </row>
    <row r="60" spans="1:11" ht="20.399999999999999" customHeight="1" x14ac:dyDescent="0.3">
      <c r="B60" s="101" t="s">
        <v>109</v>
      </c>
      <c r="C60" s="102"/>
      <c r="D60" s="191" t="s">
        <v>108</v>
      </c>
      <c r="E60" s="68"/>
      <c r="F60" s="68"/>
      <c r="G60" s="68"/>
      <c r="H60" s="68"/>
      <c r="I60" s="69" t="e">
        <f t="shared" si="0"/>
        <v>#DIV/0!</v>
      </c>
      <c r="J60" s="70"/>
      <c r="K60" s="71" t="s">
        <v>8</v>
      </c>
    </row>
    <row r="61" spans="1:11" ht="28.05" customHeight="1" x14ac:dyDescent="0.3">
      <c r="B61" s="182" t="s">
        <v>110</v>
      </c>
      <c r="C61" s="183"/>
      <c r="D61" s="191"/>
      <c r="E61" s="68"/>
      <c r="F61" s="68"/>
      <c r="G61" s="68"/>
      <c r="H61" s="68"/>
      <c r="I61" s="69" t="e">
        <f t="shared" si="0"/>
        <v>#DIV/0!</v>
      </c>
      <c r="J61" s="70"/>
      <c r="K61" s="71" t="s">
        <v>8</v>
      </c>
    </row>
    <row r="62" spans="1:11" ht="20.399999999999999" customHeight="1" x14ac:dyDescent="0.3">
      <c r="B62" s="182" t="s">
        <v>111</v>
      </c>
      <c r="C62" s="183"/>
      <c r="D62" s="191"/>
      <c r="E62" s="68"/>
      <c r="F62" s="68"/>
      <c r="G62" s="68"/>
      <c r="H62" s="68"/>
      <c r="I62" s="69" t="e">
        <f t="shared" si="0"/>
        <v>#DIV/0!</v>
      </c>
      <c r="J62" s="70"/>
      <c r="K62" s="71" t="s">
        <v>8</v>
      </c>
    </row>
    <row r="63" spans="1:11" ht="20.399999999999999" customHeight="1" x14ac:dyDescent="0.3">
      <c r="A63" s="138"/>
      <c r="B63" s="182" t="s">
        <v>178</v>
      </c>
      <c r="C63" s="183"/>
      <c r="D63" s="12" t="s">
        <v>118</v>
      </c>
      <c r="E63" s="68"/>
      <c r="F63" s="68"/>
      <c r="G63" s="68"/>
      <c r="H63" s="68"/>
      <c r="I63" s="69" t="e">
        <f t="shared" si="0"/>
        <v>#DIV/0!</v>
      </c>
      <c r="J63" s="70"/>
      <c r="K63" s="71" t="s">
        <v>8</v>
      </c>
    </row>
    <row r="64" spans="1:11" ht="19.95" customHeight="1" x14ac:dyDescent="0.3">
      <c r="B64" s="101" t="s">
        <v>170</v>
      </c>
      <c r="C64" s="102"/>
      <c r="D64" s="12" t="s">
        <v>183</v>
      </c>
      <c r="E64" s="68"/>
      <c r="F64" s="68"/>
      <c r="G64" s="68"/>
      <c r="H64" s="68"/>
      <c r="I64" s="69" t="e">
        <f t="shared" si="0"/>
        <v>#DIV/0!</v>
      </c>
      <c r="J64" s="70"/>
      <c r="K64" s="71" t="s">
        <v>8</v>
      </c>
    </row>
    <row r="65" spans="1:11" ht="19.95" customHeight="1" x14ac:dyDescent="0.3">
      <c r="B65" s="101" t="s">
        <v>177</v>
      </c>
      <c r="C65" s="102"/>
      <c r="D65" s="12"/>
      <c r="E65" s="68"/>
      <c r="F65" s="68"/>
      <c r="G65" s="68"/>
      <c r="H65" s="68"/>
      <c r="I65" s="69" t="e">
        <f t="shared" si="0"/>
        <v>#DIV/0!</v>
      </c>
      <c r="J65" s="70"/>
      <c r="K65" s="71" t="s">
        <v>8</v>
      </c>
    </row>
    <row r="66" spans="1:11" ht="26.25" customHeight="1" x14ac:dyDescent="0.3">
      <c r="A66" s="138"/>
      <c r="B66" s="184" t="s">
        <v>171</v>
      </c>
      <c r="C66" s="185"/>
      <c r="D66" s="12" t="s">
        <v>172</v>
      </c>
      <c r="E66" s="68"/>
      <c r="F66" s="68"/>
      <c r="G66" s="68"/>
      <c r="H66" s="68"/>
      <c r="I66" s="69" t="e">
        <f t="shared" si="0"/>
        <v>#DIV/0!</v>
      </c>
      <c r="J66" s="70"/>
      <c r="K66" s="71" t="s">
        <v>8</v>
      </c>
    </row>
    <row r="67" spans="1:11" ht="20.399999999999999" customHeight="1" x14ac:dyDescent="0.3">
      <c r="B67" s="182" t="s">
        <v>62</v>
      </c>
      <c r="C67" s="183"/>
      <c r="D67" s="129" t="s">
        <v>120</v>
      </c>
      <c r="E67" s="68"/>
      <c r="F67" s="68"/>
      <c r="G67" s="68"/>
      <c r="H67" s="68"/>
      <c r="I67" s="69" t="e">
        <f t="shared" si="0"/>
        <v>#DIV/0!</v>
      </c>
      <c r="J67" s="70"/>
      <c r="K67" s="71" t="s">
        <v>8</v>
      </c>
    </row>
    <row r="68" spans="1:11" ht="20.399999999999999" customHeight="1" x14ac:dyDescent="0.3">
      <c r="B68" s="182" t="s">
        <v>125</v>
      </c>
      <c r="C68" s="183"/>
      <c r="D68" s="129" t="s">
        <v>128</v>
      </c>
      <c r="E68" s="68"/>
      <c r="F68" s="68"/>
      <c r="G68" s="68"/>
      <c r="H68" s="68"/>
      <c r="I68" s="69" t="e">
        <f t="shared" si="0"/>
        <v>#DIV/0!</v>
      </c>
      <c r="J68" s="70"/>
      <c r="K68" s="71" t="s">
        <v>8</v>
      </c>
    </row>
    <row r="69" spans="1:11" ht="20.399999999999999" customHeight="1" x14ac:dyDescent="0.3">
      <c r="B69" s="182" t="s">
        <v>123</v>
      </c>
      <c r="C69" s="183"/>
      <c r="D69" s="191" t="s">
        <v>122</v>
      </c>
      <c r="E69" s="68"/>
      <c r="F69" s="68"/>
      <c r="G69" s="68"/>
      <c r="H69" s="68"/>
      <c r="I69" s="69" t="e">
        <f t="shared" si="0"/>
        <v>#DIV/0!</v>
      </c>
      <c r="J69" s="70"/>
      <c r="K69" s="71" t="s">
        <v>8</v>
      </c>
    </row>
    <row r="70" spans="1:11" ht="20.399999999999999" customHeight="1" x14ac:dyDescent="0.3">
      <c r="A70" s="143"/>
      <c r="B70" s="182" t="s">
        <v>182</v>
      </c>
      <c r="C70" s="183"/>
      <c r="D70" s="191"/>
      <c r="E70" s="68"/>
      <c r="F70" s="68"/>
      <c r="G70" s="68"/>
      <c r="H70" s="68"/>
      <c r="I70" s="69" t="e">
        <f t="shared" si="0"/>
        <v>#DIV/0!</v>
      </c>
      <c r="J70" s="70"/>
      <c r="K70" s="71" t="s">
        <v>8</v>
      </c>
    </row>
    <row r="71" spans="1:11" ht="20.399999999999999" customHeight="1" x14ac:dyDescent="0.3">
      <c r="B71" s="182" t="s">
        <v>155</v>
      </c>
      <c r="C71" s="183"/>
      <c r="D71" s="129" t="s">
        <v>126</v>
      </c>
      <c r="E71" s="68"/>
      <c r="F71" s="68"/>
      <c r="G71" s="68"/>
      <c r="H71" s="68"/>
      <c r="I71" s="69" t="e">
        <f t="shared" si="0"/>
        <v>#DIV/0!</v>
      </c>
      <c r="J71" s="70"/>
      <c r="K71" s="71" t="s">
        <v>8</v>
      </c>
    </row>
    <row r="72" spans="1:11" ht="20.399999999999999" customHeight="1" thickBot="1" x14ac:dyDescent="0.35">
      <c r="A72" s="138"/>
      <c r="B72" s="182" t="s">
        <v>127</v>
      </c>
      <c r="C72" s="183"/>
      <c r="D72" s="68"/>
      <c r="E72" s="68"/>
      <c r="F72" s="68"/>
      <c r="G72" s="68"/>
      <c r="H72" s="68"/>
      <c r="I72" s="69" t="e">
        <f t="shared" si="0"/>
        <v>#DIV/0!</v>
      </c>
      <c r="J72" s="70"/>
      <c r="K72" s="71" t="s">
        <v>8</v>
      </c>
    </row>
    <row r="73" spans="1:11" ht="14.4" thickBot="1" x14ac:dyDescent="0.35">
      <c r="B73" s="141" t="s">
        <v>11</v>
      </c>
      <c r="C73" s="144"/>
      <c r="D73" s="142"/>
      <c r="E73" s="52">
        <f>SUM(E50:E72)</f>
        <v>0</v>
      </c>
      <c r="F73" s="52">
        <f>SUM(F50:F72)</f>
        <v>0</v>
      </c>
      <c r="G73" s="52">
        <f>SUM(G50:G72)</f>
        <v>0</v>
      </c>
      <c r="H73" s="52">
        <f>SUM(H50:H72)</f>
        <v>0</v>
      </c>
      <c r="I73" s="145"/>
      <c r="J73" s="142"/>
      <c r="K73" s="142"/>
    </row>
    <row r="74" spans="1:11" ht="14.4" thickBot="1" x14ac:dyDescent="0.35">
      <c r="B74" s="158" t="s">
        <v>201</v>
      </c>
      <c r="C74" s="144"/>
      <c r="D74" s="147"/>
      <c r="E74" s="148"/>
      <c r="F74" s="147"/>
      <c r="G74" s="147"/>
      <c r="H74" s="147"/>
      <c r="I74" s="149" t="e">
        <f>F73/E73</f>
        <v>#DIV/0!</v>
      </c>
      <c r="J74" s="150"/>
      <c r="K74" s="151"/>
    </row>
    <row r="75" spans="1:11" x14ac:dyDescent="0.3">
      <c r="B75" s="152" t="s">
        <v>176</v>
      </c>
      <c r="C75" s="150"/>
      <c r="D75" s="150"/>
      <c r="E75" s="150"/>
      <c r="F75" s="150"/>
      <c r="G75" s="150"/>
      <c r="H75" s="150"/>
      <c r="I75" s="150"/>
      <c r="J75" s="150"/>
      <c r="K75" s="151"/>
    </row>
    <row r="76" spans="1:11" x14ac:dyDescent="0.3">
      <c r="B76" s="152" t="s">
        <v>175</v>
      </c>
      <c r="C76" s="150"/>
      <c r="D76" s="150"/>
      <c r="E76" s="150"/>
      <c r="F76" s="150"/>
      <c r="G76" s="150"/>
      <c r="H76" s="153"/>
      <c r="I76" s="150"/>
      <c r="J76" s="150"/>
      <c r="K76" s="151"/>
    </row>
    <row r="77" spans="1:11" ht="53.55" customHeight="1" x14ac:dyDescent="0.3">
      <c r="A77" s="154"/>
      <c r="B77" s="141" t="s">
        <v>117</v>
      </c>
      <c r="C77" s="142"/>
      <c r="D77" s="142" t="s">
        <v>129</v>
      </c>
      <c r="E77" s="134" t="s">
        <v>9</v>
      </c>
      <c r="F77" s="134" t="s">
        <v>202</v>
      </c>
      <c r="G77" s="134" t="s">
        <v>140</v>
      </c>
      <c r="H77" s="134" t="s">
        <v>141</v>
      </c>
      <c r="I77" s="134" t="s">
        <v>10</v>
      </c>
      <c r="J77" s="134" t="s">
        <v>136</v>
      </c>
      <c r="K77" s="134" t="s">
        <v>133</v>
      </c>
    </row>
    <row r="78" spans="1:11" ht="20.399999999999999" customHeight="1" x14ac:dyDescent="0.3">
      <c r="B78" s="182" t="s">
        <v>180</v>
      </c>
      <c r="C78" s="183"/>
      <c r="D78" s="129" t="s">
        <v>116</v>
      </c>
      <c r="E78" s="68"/>
      <c r="F78" s="68"/>
      <c r="G78" s="68"/>
      <c r="H78" s="68"/>
      <c r="I78" s="69" t="e">
        <f t="shared" si="0"/>
        <v>#DIV/0!</v>
      </c>
      <c r="J78" s="70"/>
      <c r="K78" s="71" t="s">
        <v>8</v>
      </c>
    </row>
    <row r="79" spans="1:11" ht="20.399999999999999" customHeight="1" thickBot="1" x14ac:dyDescent="0.35">
      <c r="A79" s="138"/>
      <c r="B79" s="182" t="s">
        <v>179</v>
      </c>
      <c r="C79" s="183"/>
      <c r="D79" s="68"/>
      <c r="E79" s="68"/>
      <c r="F79" s="68"/>
      <c r="G79" s="68"/>
      <c r="H79" s="68"/>
      <c r="I79" s="69" t="e">
        <f t="shared" si="0"/>
        <v>#DIV/0!</v>
      </c>
      <c r="J79" s="70"/>
      <c r="K79" s="71" t="s">
        <v>8</v>
      </c>
    </row>
    <row r="80" spans="1:11" ht="14.4" thickBot="1" x14ac:dyDescent="0.35">
      <c r="B80" s="141" t="s">
        <v>11</v>
      </c>
      <c r="C80" s="144"/>
      <c r="D80" s="142"/>
      <c r="E80" s="52">
        <f>SUM(E78:E79)</f>
        <v>0</v>
      </c>
      <c r="F80" s="52">
        <f t="shared" ref="F80:H80" si="1">SUM(F78:F79)</f>
        <v>0</v>
      </c>
      <c r="G80" s="52">
        <f t="shared" si="1"/>
        <v>0</v>
      </c>
      <c r="H80" s="52">
        <f t="shared" si="1"/>
        <v>0</v>
      </c>
      <c r="I80" s="145" t="e">
        <f>F80/E80</f>
        <v>#DIV/0!</v>
      </c>
      <c r="J80" s="142"/>
      <c r="K80" s="142"/>
    </row>
    <row r="81" spans="1:16" x14ac:dyDescent="0.3">
      <c r="B81" s="152"/>
      <c r="C81" s="150"/>
      <c r="D81" s="150"/>
      <c r="E81" s="150"/>
      <c r="F81" s="150"/>
      <c r="G81" s="150"/>
      <c r="H81" s="150"/>
      <c r="I81" s="150"/>
      <c r="J81" s="150"/>
      <c r="K81" s="151"/>
    </row>
    <row r="82" spans="1:16" ht="55.2" x14ac:dyDescent="0.3">
      <c r="B82" s="155" t="s">
        <v>166</v>
      </c>
      <c r="C82" s="142" t="s">
        <v>129</v>
      </c>
      <c r="D82" s="134" t="s">
        <v>9</v>
      </c>
      <c r="E82" s="134" t="s">
        <v>136</v>
      </c>
      <c r="F82" s="150"/>
      <c r="G82" s="153"/>
      <c r="H82" s="150"/>
      <c r="I82" s="153"/>
      <c r="J82" s="150"/>
      <c r="K82" s="151"/>
      <c r="L82" s="121"/>
      <c r="M82" s="121"/>
      <c r="N82" s="121"/>
      <c r="O82" s="121"/>
      <c r="P82" s="121"/>
    </row>
    <row r="83" spans="1:16" x14ac:dyDescent="0.3">
      <c r="A83" s="156"/>
      <c r="B83" s="129" t="s">
        <v>163</v>
      </c>
      <c r="C83" s="129" t="s">
        <v>164</v>
      </c>
      <c r="D83" s="39"/>
      <c r="E83" s="109"/>
      <c r="F83" s="150"/>
      <c r="G83" s="150"/>
      <c r="H83" s="150"/>
      <c r="I83" s="150"/>
      <c r="J83" s="150"/>
      <c r="K83" s="151"/>
    </row>
    <row r="84" spans="1:16" x14ac:dyDescent="0.3">
      <c r="B84" s="129" t="s">
        <v>165</v>
      </c>
      <c r="C84" s="157"/>
      <c r="D84" s="39"/>
      <c r="E84" s="109"/>
      <c r="F84" s="150"/>
      <c r="G84" s="150"/>
      <c r="H84" s="150"/>
      <c r="I84" s="150"/>
      <c r="J84" s="150"/>
      <c r="K84" s="151"/>
    </row>
    <row r="85" spans="1:16" x14ac:dyDescent="0.3">
      <c r="B85" s="186" t="s">
        <v>11</v>
      </c>
      <c r="C85" s="187"/>
      <c r="D85" s="52">
        <f>SUM(D83:D84)</f>
        <v>0</v>
      </c>
      <c r="E85" s="52"/>
      <c r="F85" s="150"/>
      <c r="G85" s="150"/>
      <c r="H85" s="150"/>
      <c r="I85" s="150"/>
      <c r="J85" s="150"/>
      <c r="K85" s="151"/>
    </row>
    <row r="86" spans="1:16" x14ac:dyDescent="0.3">
      <c r="B86" s="159"/>
      <c r="C86" s="160"/>
      <c r="D86" s="160"/>
      <c r="E86" s="160"/>
      <c r="F86" s="160"/>
      <c r="G86" s="160"/>
      <c r="H86" s="160"/>
      <c r="I86" s="160"/>
      <c r="J86" s="160"/>
      <c r="K86" s="161"/>
    </row>
  </sheetData>
  <sheetProtection algorithmName="SHA-512" hashValue="eDzy+uPohtVDPLT4SLJU0bG9ZGCJltVdJUUZVF+e3Nu7vXtiV8cPA81YGbmqdleBseE+MjvQkIjkJ8GFjgjX7Q==" saltValue="KExPtZV03aEjQccdYmQ17g==" spinCount="100000" sheet="1" objects="1" scenarios="1"/>
  <mergeCells count="31">
    <mergeCell ref="B71:C71"/>
    <mergeCell ref="B72:C72"/>
    <mergeCell ref="B78:C78"/>
    <mergeCell ref="B79:C79"/>
    <mergeCell ref="B85:C85"/>
    <mergeCell ref="D69:D70"/>
    <mergeCell ref="B70:C70"/>
    <mergeCell ref="B56:C56"/>
    <mergeCell ref="B57:C57"/>
    <mergeCell ref="B58:C58"/>
    <mergeCell ref="B59:C59"/>
    <mergeCell ref="D60:D62"/>
    <mergeCell ref="B61:C61"/>
    <mergeCell ref="B62:C62"/>
    <mergeCell ref="B63:C63"/>
    <mergeCell ref="B66:C66"/>
    <mergeCell ref="B67:C67"/>
    <mergeCell ref="B68:C68"/>
    <mergeCell ref="B69:C69"/>
    <mergeCell ref="B51:C51"/>
    <mergeCell ref="B52:C52"/>
    <mergeCell ref="B53:C53"/>
    <mergeCell ref="B54:C54"/>
    <mergeCell ref="D54:D55"/>
    <mergeCell ref="B55:C55"/>
    <mergeCell ref="B50:C50"/>
    <mergeCell ref="E7:F7"/>
    <mergeCell ref="H9:J9"/>
    <mergeCell ref="G13:I13"/>
    <mergeCell ref="G15:I15"/>
    <mergeCell ref="G17:I17"/>
  </mergeCells>
  <conditionalFormatting sqref="E73">
    <cfRule type="expression" dxfId="12" priority="2">
      <formula>NOT(E73=F73+G73+H73)</formula>
    </cfRule>
  </conditionalFormatting>
  <dataValidations count="1">
    <dataValidation type="list" allowBlank="1" showInputMessage="1" showErrorMessage="1" sqref="J13:J14 J17:J18 K22:K23" xr:uid="{EA7E6FC7-356C-4D47-8820-D3D5D9ACDEBB}">
      <formula1>"Valitse, Kyllä, Ei"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101950E-A4F9-4056-8CD7-A58784767AB7}">
          <x14:formula1>
            <xm:f>Alasvetovalikot!$C$32:$C$34</xm:f>
          </x14:formula1>
          <xm:sqref>K78:K79 K50:K72</xm:sqref>
        </x14:dataValidation>
        <x14:dataValidation type="list" allowBlank="1" showInputMessage="1" showErrorMessage="1" xr:uid="{94E703EC-CCEB-4166-9D0A-E5F55B26AD22}">
          <x14:formula1>
            <xm:f>Alasvetovalikot!$B$48:$B$51</xm:f>
          </x14:formula1>
          <xm:sqref>D43 D26:D36 D38</xm:sqref>
        </x14:dataValidation>
        <x14:dataValidation type="list" allowBlank="1" showInputMessage="1" showErrorMessage="1" xr:uid="{40C79CF8-5D12-4F7E-A0CA-805C30310C48}">
          <x14:formula1>
            <xm:f>Alasvetovalikot!$C$22:$C$29</xm:f>
          </x14:formula1>
          <xm:sqref>E7</xm:sqref>
        </x14:dataValidation>
        <x14:dataValidation type="list" allowBlank="1" showInputMessage="1" showErrorMessage="1" xr:uid="{78604183-ADB0-4188-9F4D-14BA057FA1C8}">
          <x14:formula1>
            <xm:f>Alasvetovalikot!$B$41:$B$45</xm:f>
          </x14:formula1>
          <xm:sqref>F6</xm:sqref>
        </x14:dataValidation>
        <x14:dataValidation type="list" allowBlank="1" showInputMessage="1" showErrorMessage="1" xr:uid="{C202C40A-24AA-419E-A6BB-005EE5F0CD49}">
          <x14:formula1>
            <xm:f>Alasvetovalikot!$B$32:$B$38</xm:f>
          </x14:formula1>
          <xm:sqref>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22</vt:i4>
      </vt:variant>
    </vt:vector>
  </HeadingPairs>
  <TitlesOfParts>
    <vt:vector size="22" baseType="lpstr">
      <vt:lpstr>Koonti</vt:lpstr>
      <vt:lpstr>Q1 2025</vt:lpstr>
      <vt:lpstr>Q2 2025</vt:lpstr>
      <vt:lpstr>Q3 2025</vt:lpstr>
      <vt:lpstr>Q4 2025</vt:lpstr>
      <vt:lpstr>Q1 2026</vt:lpstr>
      <vt:lpstr>Q2 2026</vt:lpstr>
      <vt:lpstr>Q3 2026</vt:lpstr>
      <vt:lpstr>Q4 2026</vt:lpstr>
      <vt:lpstr>Q1 2027</vt:lpstr>
      <vt:lpstr>Q2 2027</vt:lpstr>
      <vt:lpstr>Q3 2027</vt:lpstr>
      <vt:lpstr>Q4 2027</vt:lpstr>
      <vt:lpstr>Q1 2028</vt:lpstr>
      <vt:lpstr>Q2 2028</vt:lpstr>
      <vt:lpstr>Q3 2028</vt:lpstr>
      <vt:lpstr>Q4 2028</vt:lpstr>
      <vt:lpstr>Q1 2029</vt:lpstr>
      <vt:lpstr>Q2 2029</vt:lpstr>
      <vt:lpstr>Q3 2029</vt:lpstr>
      <vt:lpstr>Q4 2029</vt:lpstr>
      <vt:lpstr>Alasvetovalikot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Tyni Anni</dc:creator>
  <cp:keywords/>
  <dc:description/>
  <cp:lastModifiedBy>Heikkinen Jenni</cp:lastModifiedBy>
  <cp:revision/>
  <dcterms:created xsi:type="dcterms:W3CDTF">2023-12-11T11:04:07Z</dcterms:created>
  <dcterms:modified xsi:type="dcterms:W3CDTF">2025-09-23T12:41:10Z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5e945f-875f-47b7-87fa-10b3524d17f5_Enabled">
    <vt:lpwstr>true</vt:lpwstr>
  </property>
  <property fmtid="{D5CDD505-2E9C-101B-9397-08002B2CF9AE}" pid="3" name="MSIP_Label_f35e945f-875f-47b7-87fa-10b3524d17f5_SetDate">
    <vt:lpwstr>2023-12-11T14:47:36Z</vt:lpwstr>
  </property>
  <property fmtid="{D5CDD505-2E9C-101B-9397-08002B2CF9AE}" pid="4" name="MSIP_Label_f35e945f-875f-47b7-87fa-10b3524d17f5_Method">
    <vt:lpwstr>Standard</vt:lpwstr>
  </property>
  <property fmtid="{D5CDD505-2E9C-101B-9397-08002B2CF9AE}" pid="5" name="MSIP_Label_f35e945f-875f-47b7-87fa-10b3524d17f5_Name">
    <vt:lpwstr>Julkinen (harkinnanvaraisesti)</vt:lpwstr>
  </property>
  <property fmtid="{D5CDD505-2E9C-101B-9397-08002B2CF9AE}" pid="6" name="MSIP_Label_f35e945f-875f-47b7-87fa-10b3524d17f5_SiteId">
    <vt:lpwstr>3feb6bc1-d722-4726-966c-5b58b64df752</vt:lpwstr>
  </property>
  <property fmtid="{D5CDD505-2E9C-101B-9397-08002B2CF9AE}" pid="7" name="MSIP_Label_f35e945f-875f-47b7-87fa-10b3524d17f5_ActionId">
    <vt:lpwstr>9bee9617-3e97-487f-b004-2a640df0b858</vt:lpwstr>
  </property>
  <property fmtid="{D5CDD505-2E9C-101B-9397-08002B2CF9AE}" pid="8" name="MSIP_Label_f35e945f-875f-47b7-87fa-10b3524d17f5_ContentBits">
    <vt:lpwstr>0</vt:lpwstr>
  </property>
</Properties>
</file>