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suntotuotanto\Ohjeet-mallit_ulos\9 Rakennusurakat\"/>
    </mc:Choice>
  </mc:AlternateContent>
  <xr:revisionPtr revIDLastSave="0" documentId="13_ncr:1_{173E8C89-2779-467D-8ECC-FC07057FA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hja Lisä- ja muutostyöt" sheetId="2" r:id="rId1"/>
  </sheets>
  <definedNames>
    <definedName name="_xlnm.Print_Area" localSheetId="0">'Pohja Lisä- ja muutostyöt'!$A$1:$O$39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H14" i="2"/>
  <c r="I14" i="2" s="1"/>
  <c r="O14" i="2" s="1"/>
  <c r="G14" i="2"/>
  <c r="H32" i="2"/>
  <c r="N32" i="2" s="1"/>
  <c r="I32" i="2"/>
  <c r="K32" i="2"/>
  <c r="M32" i="2"/>
  <c r="G32" i="2"/>
  <c r="H30" i="2"/>
  <c r="I30" i="2" s="1"/>
  <c r="K30" i="2"/>
  <c r="M30" i="2"/>
  <c r="G30" i="2"/>
  <c r="H28" i="2"/>
  <c r="I28" i="2"/>
  <c r="K28" i="2"/>
  <c r="M28" i="2"/>
  <c r="G28" i="2"/>
  <c r="H26" i="2"/>
  <c r="I26" i="2" s="1"/>
  <c r="K26" i="2"/>
  <c r="M26" i="2"/>
  <c r="G26" i="2"/>
  <c r="H24" i="2"/>
  <c r="I24" i="2" s="1"/>
  <c r="K24" i="2"/>
  <c r="M24" i="2"/>
  <c r="G24" i="2"/>
  <c r="H22" i="2"/>
  <c r="I22" i="2" s="1"/>
  <c r="O22" i="2" s="1"/>
  <c r="K22" i="2"/>
  <c r="M22" i="2"/>
  <c r="G22" i="2"/>
  <c r="H20" i="2"/>
  <c r="N20" i="2" s="1"/>
  <c r="K20" i="2"/>
  <c r="M20" i="2"/>
  <c r="G20" i="2"/>
  <c r="H18" i="2"/>
  <c r="N18" i="2" s="1"/>
  <c r="I18" i="2"/>
  <c r="K18" i="2"/>
  <c r="M18" i="2"/>
  <c r="G18" i="2"/>
  <c r="H16" i="2"/>
  <c r="N16" i="2" s="1"/>
  <c r="I16" i="2"/>
  <c r="K16" i="2"/>
  <c r="M16" i="2"/>
  <c r="G16" i="2"/>
  <c r="K14" i="2"/>
  <c r="K7" i="2"/>
  <c r="N28" i="2"/>
  <c r="N14" i="2" l="1"/>
  <c r="O16" i="2"/>
  <c r="O34" i="2"/>
  <c r="O35" i="2" s="1"/>
  <c r="I20" i="2"/>
  <c r="N24" i="2"/>
  <c r="O32" i="2"/>
  <c r="O18" i="2"/>
  <c r="N22" i="2"/>
  <c r="O30" i="2"/>
  <c r="K34" i="2"/>
  <c r="O24" i="2"/>
  <c r="O26" i="2"/>
  <c r="N26" i="2"/>
  <c r="O28" i="2"/>
  <c r="O20" i="2"/>
  <c r="M34" i="2"/>
  <c r="G34" i="2"/>
  <c r="I34" i="2"/>
  <c r="N30" i="2"/>
  <c r="F34" i="2" l="1"/>
  <c r="O36" i="2"/>
  <c r="O38" i="2" l="1"/>
</calcChain>
</file>

<file path=xl/sharedStrings.xml><?xml version="1.0" encoding="utf-8"?>
<sst xmlns="http://schemas.openxmlformats.org/spreadsheetml/2006/main" count="34" uniqueCount="28">
  <si>
    <t>HELSINGIN KAUPUNKI / ASUNTOTUOTANTO</t>
  </si>
  <si>
    <t>Hanke</t>
  </si>
  <si>
    <t>Urakoitsija</t>
  </si>
  <si>
    <t>Työ</t>
  </si>
  <si>
    <t>Laatija</t>
  </si>
  <si>
    <t>Sivu</t>
  </si>
  <si>
    <t xml:space="preserve">        /</t>
  </si>
  <si>
    <t>NRO</t>
  </si>
  <si>
    <t>Pvm</t>
  </si>
  <si>
    <t>Työkustannukset</t>
  </si>
  <si>
    <t>Aine</t>
  </si>
  <si>
    <t>Alihankinnat</t>
  </si>
  <si>
    <t>YHTEENSÄ</t>
  </si>
  <si>
    <t>Ro/Suo</t>
  </si>
  <si>
    <t>Nimike</t>
  </si>
  <si>
    <t>Määrä</t>
  </si>
  <si>
    <t>yks</t>
  </si>
  <si>
    <t>h/yks</t>
  </si>
  <si>
    <t>eur/h</t>
  </si>
  <si>
    <t>tth</t>
  </si>
  <si>
    <t>eur/yks</t>
  </si>
  <si>
    <t>eur</t>
  </si>
  <si>
    <t>Rakennuskustannukset</t>
  </si>
  <si>
    <t>Yleiskustannukset 10%</t>
  </si>
  <si>
    <t>Yhteensä alv 0%</t>
  </si>
  <si>
    <t>Alv 25,5%</t>
  </si>
  <si>
    <t>Kustannukset yhteensä (alv 25,5 %)</t>
  </si>
  <si>
    <t>LISÄTYÖ / MUUTOSTYÖ (mallipohjan versio 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</si>
</sst>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8" x14ac:knownFonts="1">
    <font>
      <sz val="10"/>
      <name val="Arial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4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2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3" xfId="0" applyFont="1" applyBorder="1"/>
    <xf numFmtId="0" fontId="5" fillId="0" borderId="12" xfId="0" applyFont="1" applyBorder="1"/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2" xfId="0" applyFont="1" applyBorder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2" xfId="0" applyFont="1" applyBorder="1" applyProtection="1">
      <protection locked="0"/>
    </xf>
    <xf numFmtId="2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3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Protection="1">
      <protection locked="0"/>
    </xf>
    <xf numFmtId="2" fontId="3" fillId="0" borderId="13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/>
    <xf numFmtId="0" fontId="6" fillId="2" borderId="8" xfId="0" applyFont="1" applyFill="1" applyBorder="1"/>
    <xf numFmtId="0" fontId="6" fillId="0" borderId="12" xfId="0" applyFont="1" applyBorder="1" applyAlignment="1">
      <alignment horizontal="left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  <xf numFmtId="0" fontId="0" fillId="0" borderId="16" xfId="0" applyBorder="1"/>
    <xf numFmtId="3" fontId="7" fillId="0" borderId="12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164" fontId="5" fillId="0" borderId="7" xfId="0" applyNumberFormat="1" applyFont="1" applyBorder="1"/>
    <xf numFmtId="4" fontId="5" fillId="0" borderId="10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showGridLines="0" tabSelected="1" view="pageBreakPreview" zoomScale="106" zoomScaleNormal="70" zoomScaleSheetLayoutView="106" workbookViewId="0">
      <selection activeCell="A2" sqref="A2"/>
    </sheetView>
  </sheetViews>
  <sheetFormatPr defaultRowHeight="12.75" x14ac:dyDescent="0.2"/>
  <cols>
    <col min="1" max="1" width="8.7109375" style="3" customWidth="1"/>
    <col min="2" max="2" width="45.85546875" style="3" customWidth="1"/>
    <col min="3" max="3" width="10.28515625" customWidth="1"/>
    <col min="4" max="4" width="7.28515625" customWidth="1"/>
    <col min="7" max="7" width="10.42578125" customWidth="1"/>
    <col min="8" max="8" width="9.5703125" customWidth="1"/>
    <col min="9" max="9" width="12.42578125" customWidth="1"/>
    <col min="10" max="10" width="9.5703125" customWidth="1"/>
    <col min="11" max="11" width="11.5703125" customWidth="1"/>
    <col min="12" max="12" width="9.5703125" customWidth="1"/>
    <col min="13" max="13" width="11.5703125" customWidth="1"/>
    <col min="14" max="14" width="9.5703125" customWidth="1"/>
    <col min="15" max="15" width="17.5703125" customWidth="1"/>
  </cols>
  <sheetData>
    <row r="1" spans="1:15" ht="17.100000000000001" customHeight="1" x14ac:dyDescent="0.25">
      <c r="A1" s="4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</row>
    <row r="2" spans="1:15" ht="17.100000000000001" customHeight="1" x14ac:dyDescent="0.25">
      <c r="A2" s="4" t="s">
        <v>27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100000000000001" customHeight="1" x14ac:dyDescent="0.2">
      <c r="A4" s="19"/>
      <c r="B4" s="20"/>
      <c r="C4" s="6"/>
      <c r="D4" s="7"/>
      <c r="E4" s="5"/>
      <c r="F4" s="6"/>
      <c r="G4" s="6"/>
      <c r="H4" s="6"/>
      <c r="I4" s="6"/>
      <c r="J4" s="6"/>
      <c r="K4" s="6"/>
      <c r="L4" s="6"/>
      <c r="M4" s="7"/>
      <c r="N4" s="5"/>
      <c r="O4" s="7"/>
    </row>
    <row r="5" spans="1:15" ht="20.100000000000001" customHeight="1" x14ac:dyDescent="0.2">
      <c r="A5" s="21" t="s">
        <v>1</v>
      </c>
      <c r="B5" s="73"/>
      <c r="C5" s="73"/>
      <c r="D5" s="10"/>
      <c r="E5" s="8" t="s">
        <v>2</v>
      </c>
      <c r="F5" s="72"/>
      <c r="G5" s="73"/>
      <c r="H5" s="73"/>
      <c r="I5" s="73"/>
      <c r="J5" s="73"/>
      <c r="K5" s="73"/>
      <c r="L5" s="73"/>
      <c r="M5" s="10"/>
      <c r="N5" s="8"/>
      <c r="O5" s="10"/>
    </row>
    <row r="6" spans="1:15" ht="20.100000000000001" customHeight="1" x14ac:dyDescent="0.2">
      <c r="A6" s="21" t="s">
        <v>3</v>
      </c>
      <c r="B6" s="73"/>
      <c r="C6" s="73"/>
      <c r="D6" s="10"/>
      <c r="E6" s="8" t="s">
        <v>4</v>
      </c>
      <c r="F6" s="11"/>
      <c r="G6" s="73"/>
      <c r="H6" s="73"/>
      <c r="I6" s="73"/>
      <c r="J6" s="73"/>
      <c r="K6" s="73"/>
      <c r="L6" s="73"/>
      <c r="M6" s="10"/>
      <c r="N6" s="13" t="s">
        <v>5</v>
      </c>
      <c r="O6" s="73" t="s">
        <v>6</v>
      </c>
    </row>
    <row r="7" spans="1:15" ht="20.100000000000001" customHeight="1" x14ac:dyDescent="0.2">
      <c r="A7" s="21" t="s">
        <v>7</v>
      </c>
      <c r="B7" s="73"/>
      <c r="C7" s="73"/>
      <c r="D7" s="10"/>
      <c r="E7" s="8" t="s">
        <v>8</v>
      </c>
      <c r="F7" s="11"/>
      <c r="G7" s="11"/>
      <c r="H7" s="11"/>
      <c r="I7" s="11"/>
      <c r="J7" s="11"/>
      <c r="K7" s="81">
        <f ca="1">+TODAY()</f>
        <v>45544</v>
      </c>
      <c r="L7" s="12"/>
      <c r="M7" s="10"/>
      <c r="N7" s="8"/>
      <c r="O7" s="10"/>
    </row>
    <row r="8" spans="1:15" ht="17.100000000000001" customHeight="1" x14ac:dyDescent="0.2">
      <c r="A8" s="22"/>
      <c r="B8" s="23"/>
      <c r="C8" s="9"/>
      <c r="D8" s="14"/>
      <c r="E8" s="15"/>
      <c r="F8" s="9"/>
      <c r="G8" s="9"/>
      <c r="H8" s="9"/>
      <c r="I8" s="9"/>
      <c r="J8" s="9"/>
      <c r="K8" s="9"/>
      <c r="L8" s="9"/>
      <c r="M8" s="14"/>
      <c r="N8" s="15"/>
      <c r="O8" s="14"/>
    </row>
    <row r="9" spans="1:15" ht="17.100000000000001" customHeight="1" x14ac:dyDescent="0.2">
      <c r="A9" s="56"/>
      <c r="B9" s="57"/>
      <c r="C9" s="58"/>
      <c r="D9" s="58"/>
      <c r="E9" s="59"/>
      <c r="F9" s="59"/>
      <c r="G9" s="59"/>
      <c r="H9" s="59"/>
      <c r="I9" s="60"/>
      <c r="J9" s="59"/>
      <c r="K9" s="60"/>
      <c r="L9" s="59"/>
      <c r="M9" s="60"/>
      <c r="N9" s="59"/>
      <c r="O9" s="60"/>
    </row>
    <row r="10" spans="1:15" ht="17.100000000000001" customHeight="1" x14ac:dyDescent="0.2">
      <c r="A10" s="61"/>
      <c r="B10" s="62"/>
      <c r="C10" s="63"/>
      <c r="D10" s="63"/>
      <c r="E10" s="64" t="s">
        <v>9</v>
      </c>
      <c r="F10" s="64"/>
      <c r="G10" s="64"/>
      <c r="H10" s="64"/>
      <c r="I10" s="65"/>
      <c r="J10" s="64" t="s">
        <v>10</v>
      </c>
      <c r="K10" s="65"/>
      <c r="L10" s="64" t="s">
        <v>11</v>
      </c>
      <c r="M10" s="65"/>
      <c r="N10" s="64" t="s">
        <v>12</v>
      </c>
      <c r="O10" s="65"/>
    </row>
    <row r="11" spans="1:15" ht="17.100000000000001" customHeight="1" x14ac:dyDescent="0.2">
      <c r="A11" s="61" t="s">
        <v>13</v>
      </c>
      <c r="B11" s="62" t="s">
        <v>14</v>
      </c>
      <c r="C11" s="66" t="s">
        <v>15</v>
      </c>
      <c r="D11" s="66" t="s">
        <v>16</v>
      </c>
      <c r="E11" s="66" t="s">
        <v>17</v>
      </c>
      <c r="F11" s="66" t="s">
        <v>18</v>
      </c>
      <c r="G11" s="66" t="s">
        <v>19</v>
      </c>
      <c r="H11" s="66" t="s">
        <v>20</v>
      </c>
      <c r="I11" s="66" t="s">
        <v>21</v>
      </c>
      <c r="J11" s="67" t="s">
        <v>20</v>
      </c>
      <c r="K11" s="67" t="s">
        <v>21</v>
      </c>
      <c r="L11" s="67" t="s">
        <v>20</v>
      </c>
      <c r="M11" s="66" t="s">
        <v>21</v>
      </c>
      <c r="N11" s="66" t="s">
        <v>20</v>
      </c>
      <c r="O11" s="67" t="s">
        <v>21</v>
      </c>
    </row>
    <row r="12" spans="1:15" ht="17.100000000000001" customHeight="1" x14ac:dyDescent="0.2">
      <c r="A12" s="61"/>
      <c r="B12" s="68"/>
      <c r="C12" s="69"/>
      <c r="D12" s="69"/>
      <c r="E12" s="69"/>
      <c r="F12" s="69"/>
      <c r="G12" s="69"/>
      <c r="H12" s="69"/>
      <c r="I12" s="69"/>
      <c r="J12" s="70"/>
      <c r="K12" s="70"/>
      <c r="L12" s="70"/>
      <c r="M12" s="69"/>
      <c r="N12" s="69"/>
      <c r="O12" s="70"/>
    </row>
    <row r="13" spans="1:15" ht="17.100000000000001" customHeight="1" x14ac:dyDescent="0.2">
      <c r="A13" s="19"/>
      <c r="B13" s="24"/>
      <c r="C13" s="16"/>
      <c r="D13" s="16"/>
      <c r="E13" s="32"/>
      <c r="F13" s="32"/>
      <c r="G13" s="33"/>
      <c r="H13" s="34"/>
      <c r="I13" s="82"/>
      <c r="J13" s="35"/>
      <c r="K13" s="79"/>
      <c r="L13" s="34"/>
      <c r="M13" s="82"/>
      <c r="N13" s="34"/>
      <c r="O13" s="36"/>
    </row>
    <row r="14" spans="1:15" ht="17.100000000000001" customHeight="1" x14ac:dyDescent="0.2">
      <c r="A14" s="26"/>
      <c r="B14" s="27"/>
      <c r="C14" s="28">
        <v>100</v>
      </c>
      <c r="D14" s="28"/>
      <c r="E14" s="37">
        <v>0</v>
      </c>
      <c r="F14" s="37">
        <v>0</v>
      </c>
      <c r="G14" s="38">
        <f>+C14*E14</f>
        <v>0</v>
      </c>
      <c r="H14" s="39">
        <f>+E14*F14</f>
        <v>0</v>
      </c>
      <c r="I14" s="83">
        <f>+C14*H14</f>
        <v>0</v>
      </c>
      <c r="J14" s="40">
        <v>0</v>
      </c>
      <c r="K14" s="78">
        <f>+C14*J14</f>
        <v>0</v>
      </c>
      <c r="L14" s="37">
        <v>0</v>
      </c>
      <c r="M14" s="83">
        <v>0</v>
      </c>
      <c r="N14" s="39">
        <f>+H14+J14+L14</f>
        <v>0</v>
      </c>
      <c r="O14" s="78">
        <f>+I14+K14+M14</f>
        <v>0</v>
      </c>
    </row>
    <row r="15" spans="1:15" ht="17.100000000000001" customHeight="1" x14ac:dyDescent="0.2">
      <c r="A15" s="19"/>
      <c r="B15" s="24"/>
      <c r="C15" s="16"/>
      <c r="D15" s="16"/>
      <c r="E15" s="32"/>
      <c r="F15" s="32"/>
      <c r="G15" s="33"/>
      <c r="H15" s="41"/>
      <c r="I15" s="82"/>
      <c r="J15" s="35"/>
      <c r="K15" s="79"/>
      <c r="L15" s="34"/>
      <c r="M15" s="82"/>
      <c r="N15" s="34"/>
      <c r="O15" s="79"/>
    </row>
    <row r="16" spans="1:15" ht="17.100000000000001" customHeight="1" x14ac:dyDescent="0.2">
      <c r="A16" s="29"/>
      <c r="B16" s="30"/>
      <c r="C16" s="28">
        <v>0</v>
      </c>
      <c r="D16" s="31"/>
      <c r="E16" s="37">
        <v>0</v>
      </c>
      <c r="F16" s="37">
        <v>0</v>
      </c>
      <c r="G16" s="38">
        <f>+C16*E16</f>
        <v>0</v>
      </c>
      <c r="H16" s="39">
        <f>+E16*F16</f>
        <v>0</v>
      </c>
      <c r="I16" s="83">
        <f>+C16*H16</f>
        <v>0</v>
      </c>
      <c r="J16" s="40">
        <v>0</v>
      </c>
      <c r="K16" s="78">
        <f>+C16*J16</f>
        <v>0</v>
      </c>
      <c r="L16" s="37">
        <v>0</v>
      </c>
      <c r="M16" s="83">
        <f>+C16*L16</f>
        <v>0</v>
      </c>
      <c r="N16" s="39">
        <f>+H16+J16+L16</f>
        <v>0</v>
      </c>
      <c r="O16" s="78">
        <f>+I16+K16+M16</f>
        <v>0</v>
      </c>
    </row>
    <row r="17" spans="1:15" ht="17.100000000000001" customHeight="1" x14ac:dyDescent="0.2">
      <c r="A17" s="19"/>
      <c r="B17" s="24"/>
      <c r="C17" s="16"/>
      <c r="D17" s="16"/>
      <c r="E17" s="32"/>
      <c r="F17" s="32"/>
      <c r="G17" s="33"/>
      <c r="H17" s="41"/>
      <c r="I17" s="82"/>
      <c r="J17" s="35"/>
      <c r="K17" s="79"/>
      <c r="L17" s="34"/>
      <c r="M17" s="82"/>
      <c r="N17" s="34"/>
      <c r="O17" s="79"/>
    </row>
    <row r="18" spans="1:15" ht="17.100000000000001" customHeight="1" x14ac:dyDescent="0.2">
      <c r="A18" s="26"/>
      <c r="B18" s="27"/>
      <c r="C18" s="28">
        <v>0</v>
      </c>
      <c r="D18" s="28"/>
      <c r="E18" s="37">
        <v>0</v>
      </c>
      <c r="F18" s="37">
        <v>0</v>
      </c>
      <c r="G18" s="38">
        <f>+C18*E18</f>
        <v>0</v>
      </c>
      <c r="H18" s="39">
        <f>+E18*F18</f>
        <v>0</v>
      </c>
      <c r="I18" s="83">
        <f>+C18*H18</f>
        <v>0</v>
      </c>
      <c r="J18" s="40">
        <v>0</v>
      </c>
      <c r="K18" s="78">
        <f>+C18*J18</f>
        <v>0</v>
      </c>
      <c r="L18" s="37">
        <v>0</v>
      </c>
      <c r="M18" s="83">
        <f>+C18*L18</f>
        <v>0</v>
      </c>
      <c r="N18" s="39">
        <f>+H18+J18+L18</f>
        <v>0</v>
      </c>
      <c r="O18" s="78">
        <f>+I18+K18+M18</f>
        <v>0</v>
      </c>
    </row>
    <row r="19" spans="1:15" ht="17.100000000000001" customHeight="1" x14ac:dyDescent="0.2">
      <c r="A19" s="19"/>
      <c r="B19" s="24"/>
      <c r="C19" s="16"/>
      <c r="D19" s="16"/>
      <c r="E19" s="32"/>
      <c r="F19" s="32"/>
      <c r="G19" s="33"/>
      <c r="H19" s="41"/>
      <c r="I19" s="82"/>
      <c r="J19" s="35"/>
      <c r="K19" s="79"/>
      <c r="L19" s="34"/>
      <c r="M19" s="82"/>
      <c r="N19" s="34"/>
      <c r="O19" s="79"/>
    </row>
    <row r="20" spans="1:15" ht="17.100000000000001" customHeight="1" x14ac:dyDescent="0.2">
      <c r="A20" s="26"/>
      <c r="B20" s="27"/>
      <c r="C20" s="28">
        <v>0</v>
      </c>
      <c r="D20" s="28"/>
      <c r="E20" s="37">
        <v>0</v>
      </c>
      <c r="F20" s="37">
        <v>0</v>
      </c>
      <c r="G20" s="38">
        <f>+C20*E20</f>
        <v>0</v>
      </c>
      <c r="H20" s="39">
        <f>+E20*F20</f>
        <v>0</v>
      </c>
      <c r="I20" s="83">
        <f>+C20*H20</f>
        <v>0</v>
      </c>
      <c r="J20" s="40">
        <v>0</v>
      </c>
      <c r="K20" s="78">
        <f>+C20*J20</f>
        <v>0</v>
      </c>
      <c r="L20" s="37">
        <v>0</v>
      </c>
      <c r="M20" s="83">
        <f>+C20*L20</f>
        <v>0</v>
      </c>
      <c r="N20" s="39">
        <f>+H20+J20+L20</f>
        <v>0</v>
      </c>
      <c r="O20" s="78">
        <f>+I20+K20+M20</f>
        <v>0</v>
      </c>
    </row>
    <row r="21" spans="1:15" ht="17.100000000000001" customHeight="1" x14ac:dyDescent="0.2">
      <c r="A21" s="19"/>
      <c r="B21" s="24"/>
      <c r="C21" s="16"/>
      <c r="D21" s="16"/>
      <c r="E21" s="32"/>
      <c r="F21" s="32"/>
      <c r="G21" s="33"/>
      <c r="H21" s="41"/>
      <c r="I21" s="82"/>
      <c r="J21" s="35"/>
      <c r="K21" s="79"/>
      <c r="L21" s="34"/>
      <c r="M21" s="82"/>
      <c r="N21" s="34"/>
      <c r="O21" s="79"/>
    </row>
    <row r="22" spans="1:15" ht="17.100000000000001" customHeight="1" x14ac:dyDescent="0.2">
      <c r="A22" s="26"/>
      <c r="B22" s="27"/>
      <c r="C22" s="28">
        <v>0</v>
      </c>
      <c r="D22" s="28"/>
      <c r="E22" s="37">
        <v>0</v>
      </c>
      <c r="F22" s="37">
        <v>0</v>
      </c>
      <c r="G22" s="38">
        <f>+C22*E22</f>
        <v>0</v>
      </c>
      <c r="H22" s="39">
        <f>+E22*F22</f>
        <v>0</v>
      </c>
      <c r="I22" s="83">
        <f>+C22*H22</f>
        <v>0</v>
      </c>
      <c r="J22" s="40">
        <v>0</v>
      </c>
      <c r="K22" s="78">
        <f>+C22*J22</f>
        <v>0</v>
      </c>
      <c r="L22" s="37">
        <v>0</v>
      </c>
      <c r="M22" s="83">
        <f>+C22*L22</f>
        <v>0</v>
      </c>
      <c r="N22" s="39">
        <f>+H22+J22+L22</f>
        <v>0</v>
      </c>
      <c r="O22" s="78">
        <f>+I22+K22+M22</f>
        <v>0</v>
      </c>
    </row>
    <row r="23" spans="1:15" ht="17.100000000000001" customHeight="1" x14ac:dyDescent="0.2">
      <c r="A23" s="19"/>
      <c r="B23" s="24"/>
      <c r="C23" s="16"/>
      <c r="D23" s="16"/>
      <c r="E23" s="32"/>
      <c r="F23" s="32"/>
      <c r="G23" s="33"/>
      <c r="H23" s="41"/>
      <c r="I23" s="82"/>
      <c r="J23" s="35"/>
      <c r="K23" s="79"/>
      <c r="L23" s="34"/>
      <c r="M23" s="82"/>
      <c r="N23" s="34"/>
      <c r="O23" s="79"/>
    </row>
    <row r="24" spans="1:15" ht="17.100000000000001" customHeight="1" x14ac:dyDescent="0.2">
      <c r="A24" s="26"/>
      <c r="B24" s="27"/>
      <c r="C24" s="28">
        <v>0</v>
      </c>
      <c r="D24" s="28"/>
      <c r="E24" s="37">
        <v>0</v>
      </c>
      <c r="F24" s="37">
        <v>0</v>
      </c>
      <c r="G24" s="38">
        <f>+C24*E24</f>
        <v>0</v>
      </c>
      <c r="H24" s="39">
        <f>+E24*F24</f>
        <v>0</v>
      </c>
      <c r="I24" s="83">
        <f>+C24*H24</f>
        <v>0</v>
      </c>
      <c r="J24" s="40">
        <v>0</v>
      </c>
      <c r="K24" s="78">
        <f>+C24*J24</f>
        <v>0</v>
      </c>
      <c r="L24" s="37">
        <v>0</v>
      </c>
      <c r="M24" s="83">
        <f>+C24*L24</f>
        <v>0</v>
      </c>
      <c r="N24" s="39">
        <f>+H24+J24+L24</f>
        <v>0</v>
      </c>
      <c r="O24" s="78">
        <f>+I24+K24+M24</f>
        <v>0</v>
      </c>
    </row>
    <row r="25" spans="1:15" ht="17.100000000000001" customHeight="1" x14ac:dyDescent="0.2">
      <c r="A25" s="19"/>
      <c r="B25" s="24"/>
      <c r="C25" s="16"/>
      <c r="D25" s="16"/>
      <c r="E25" s="32"/>
      <c r="F25" s="32"/>
      <c r="G25" s="33"/>
      <c r="H25" s="41"/>
      <c r="I25" s="82"/>
      <c r="J25" s="35"/>
      <c r="K25" s="79"/>
      <c r="L25" s="34"/>
      <c r="M25" s="82"/>
      <c r="N25" s="34"/>
      <c r="O25" s="79"/>
    </row>
    <row r="26" spans="1:15" ht="17.100000000000001" customHeight="1" x14ac:dyDescent="0.2">
      <c r="A26" s="26"/>
      <c r="B26" s="27"/>
      <c r="C26" s="28">
        <v>0</v>
      </c>
      <c r="D26" s="28"/>
      <c r="E26" s="37">
        <v>0</v>
      </c>
      <c r="F26" s="37">
        <v>0</v>
      </c>
      <c r="G26" s="38">
        <f>+C26*E26</f>
        <v>0</v>
      </c>
      <c r="H26" s="39">
        <f>+E26*F26</f>
        <v>0</v>
      </c>
      <c r="I26" s="83">
        <f>+C26*H26</f>
        <v>0</v>
      </c>
      <c r="J26" s="40">
        <v>0</v>
      </c>
      <c r="K26" s="78">
        <f>+C26*J26</f>
        <v>0</v>
      </c>
      <c r="L26" s="37">
        <v>0</v>
      </c>
      <c r="M26" s="83">
        <f>+C26*L26</f>
        <v>0</v>
      </c>
      <c r="N26" s="39">
        <f>+H26+J26+L26</f>
        <v>0</v>
      </c>
      <c r="O26" s="78">
        <f>+I26+K26+M26</f>
        <v>0</v>
      </c>
    </row>
    <row r="27" spans="1:15" ht="17.100000000000001" customHeight="1" x14ac:dyDescent="0.2">
      <c r="A27" s="19"/>
      <c r="B27" s="24"/>
      <c r="C27" s="16"/>
      <c r="D27" s="16"/>
      <c r="E27" s="32"/>
      <c r="F27" s="32"/>
      <c r="G27" s="33"/>
      <c r="H27" s="41"/>
      <c r="I27" s="82"/>
      <c r="J27" s="35"/>
      <c r="K27" s="79"/>
      <c r="L27" s="34"/>
      <c r="M27" s="82"/>
      <c r="N27" s="34"/>
      <c r="O27" s="79"/>
    </row>
    <row r="28" spans="1:15" ht="17.100000000000001" customHeight="1" x14ac:dyDescent="0.2">
      <c r="A28" s="26"/>
      <c r="B28" s="27"/>
      <c r="C28" s="28">
        <v>0</v>
      </c>
      <c r="D28" s="28"/>
      <c r="E28" s="37">
        <v>0</v>
      </c>
      <c r="F28" s="37">
        <v>0</v>
      </c>
      <c r="G28" s="38">
        <f>+C28*E28</f>
        <v>0</v>
      </c>
      <c r="H28" s="39">
        <f>+E28*F28</f>
        <v>0</v>
      </c>
      <c r="I28" s="83">
        <f>+C28*H28</f>
        <v>0</v>
      </c>
      <c r="J28" s="40">
        <v>0</v>
      </c>
      <c r="K28" s="78">
        <f>+C28*J28</f>
        <v>0</v>
      </c>
      <c r="L28" s="37">
        <v>0</v>
      </c>
      <c r="M28" s="83">
        <f>+C28*L28</f>
        <v>0</v>
      </c>
      <c r="N28" s="39">
        <f>+H28+J28+L28</f>
        <v>0</v>
      </c>
      <c r="O28" s="78">
        <f>+I28+K28+M28</f>
        <v>0</v>
      </c>
    </row>
    <row r="29" spans="1:15" ht="17.100000000000001" customHeight="1" x14ac:dyDescent="0.2">
      <c r="A29" s="19"/>
      <c r="B29" s="24"/>
      <c r="C29" s="16"/>
      <c r="D29" s="16"/>
      <c r="E29" s="32"/>
      <c r="F29" s="32"/>
      <c r="G29" s="33"/>
      <c r="H29" s="41"/>
      <c r="I29" s="82"/>
      <c r="J29" s="35"/>
      <c r="K29" s="79"/>
      <c r="L29" s="34"/>
      <c r="M29" s="82"/>
      <c r="N29" s="34"/>
      <c r="O29" s="79"/>
    </row>
    <row r="30" spans="1:15" ht="17.100000000000001" customHeight="1" x14ac:dyDescent="0.2">
      <c r="A30" s="26"/>
      <c r="B30" s="27"/>
      <c r="C30" s="28">
        <v>0</v>
      </c>
      <c r="D30" s="28"/>
      <c r="E30" s="37">
        <v>0</v>
      </c>
      <c r="F30" s="37">
        <v>0</v>
      </c>
      <c r="G30" s="38">
        <f>+C30*E30</f>
        <v>0</v>
      </c>
      <c r="H30" s="39">
        <f>+E30*F30</f>
        <v>0</v>
      </c>
      <c r="I30" s="83">
        <f>+C30*H30</f>
        <v>0</v>
      </c>
      <c r="J30" s="40">
        <v>0</v>
      </c>
      <c r="K30" s="78">
        <f>+C30*J30</f>
        <v>0</v>
      </c>
      <c r="L30" s="37">
        <v>0</v>
      </c>
      <c r="M30" s="83">
        <f>+C30*L30</f>
        <v>0</v>
      </c>
      <c r="N30" s="39">
        <f>+H30+J30+L30</f>
        <v>0</v>
      </c>
      <c r="O30" s="78">
        <f>+I30+K30+M30</f>
        <v>0</v>
      </c>
    </row>
    <row r="31" spans="1:15" ht="17.100000000000001" customHeight="1" x14ac:dyDescent="0.2">
      <c r="A31" s="19"/>
      <c r="B31" s="24"/>
      <c r="C31" s="16"/>
      <c r="D31" s="16"/>
      <c r="E31" s="32"/>
      <c r="F31" s="32"/>
      <c r="G31" s="33"/>
      <c r="H31" s="41"/>
      <c r="I31" s="82"/>
      <c r="J31" s="35"/>
      <c r="K31" s="79"/>
      <c r="L31" s="34"/>
      <c r="M31" s="82"/>
      <c r="N31" s="34"/>
      <c r="O31" s="79"/>
    </row>
    <row r="32" spans="1:15" ht="17.100000000000001" customHeight="1" thickBot="1" x14ac:dyDescent="0.25">
      <c r="A32" s="49"/>
      <c r="B32" s="50"/>
      <c r="C32" s="51">
        <v>0</v>
      </c>
      <c r="D32" s="51"/>
      <c r="E32" s="52">
        <v>0</v>
      </c>
      <c r="F32" s="52">
        <v>0</v>
      </c>
      <c r="G32" s="53">
        <f>+C32*E32</f>
        <v>0</v>
      </c>
      <c r="H32" s="54">
        <f>+E32*F32</f>
        <v>0</v>
      </c>
      <c r="I32" s="84">
        <f>+C32*H32</f>
        <v>0</v>
      </c>
      <c r="J32" s="55">
        <v>0</v>
      </c>
      <c r="K32" s="80">
        <f>+C32*J32</f>
        <v>0</v>
      </c>
      <c r="L32" s="52">
        <v>0</v>
      </c>
      <c r="M32" s="84">
        <f>+C32*L32</f>
        <v>0</v>
      </c>
      <c r="N32" s="54">
        <f>+H32+J32+L32</f>
        <v>0</v>
      </c>
      <c r="O32" s="80">
        <f>+I32+K32+M32</f>
        <v>0</v>
      </c>
    </row>
    <row r="33" spans="1:15" ht="17.100000000000001" customHeight="1" x14ac:dyDescent="0.2">
      <c r="A33" s="21"/>
      <c r="B33" s="25"/>
      <c r="C33" s="17"/>
      <c r="D33" s="11"/>
      <c r="E33" s="45"/>
      <c r="F33" s="42"/>
      <c r="G33" s="43"/>
      <c r="H33" s="48"/>
      <c r="I33" s="85"/>
      <c r="J33" s="45"/>
      <c r="K33" s="86"/>
      <c r="L33" s="45"/>
      <c r="M33" s="85"/>
      <c r="N33" s="45"/>
      <c r="O33" s="44"/>
    </row>
    <row r="34" spans="1:15" ht="15" customHeight="1" x14ac:dyDescent="0.2">
      <c r="A34" s="22"/>
      <c r="B34" s="71" t="s">
        <v>22</v>
      </c>
      <c r="C34" s="18"/>
      <c r="D34" s="9"/>
      <c r="E34" s="46"/>
      <c r="F34" s="39">
        <f>IF(G34=0,0,+I34/G34)</f>
        <v>0</v>
      </c>
      <c r="G34" s="38">
        <f>+SUM(G13:G32)</f>
        <v>0</v>
      </c>
      <c r="H34" s="47"/>
      <c r="I34" s="83">
        <f>+SUM(I13:I32)</f>
        <v>0</v>
      </c>
      <c r="J34" s="46"/>
      <c r="K34" s="83">
        <f>+SUM(K13:K32)</f>
        <v>0</v>
      </c>
      <c r="L34" s="46"/>
      <c r="M34" s="83">
        <f>+SUM(M13:M32)</f>
        <v>0</v>
      </c>
      <c r="N34" s="46"/>
      <c r="O34" s="77">
        <f>+SUM(O13:O32)</f>
        <v>0</v>
      </c>
    </row>
    <row r="35" spans="1:15" ht="15" customHeight="1" x14ac:dyDescent="0.2">
      <c r="A35" s="74"/>
      <c r="B35" s="87" t="s">
        <v>23</v>
      </c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90"/>
      <c r="N35" s="75"/>
      <c r="O35" s="77">
        <f>O34*0.1</f>
        <v>0</v>
      </c>
    </row>
    <row r="36" spans="1:15" ht="15" customHeight="1" x14ac:dyDescent="0.2">
      <c r="A36" s="74"/>
      <c r="B36" s="74" t="s">
        <v>24</v>
      </c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90"/>
      <c r="N36" s="75"/>
      <c r="O36" s="77">
        <f>O34+O35</f>
        <v>0</v>
      </c>
    </row>
    <row r="37" spans="1:15" ht="15" customHeight="1" x14ac:dyDescent="0.2">
      <c r="A37" s="74"/>
      <c r="B37" s="74" t="s">
        <v>25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90"/>
      <c r="N37" s="75"/>
      <c r="O37" s="77">
        <f>O36*0.255</f>
        <v>0</v>
      </c>
    </row>
    <row r="38" spans="1:15" ht="15" customHeight="1" x14ac:dyDescent="0.2">
      <c r="A38" s="74"/>
      <c r="B38" s="74" t="s">
        <v>26</v>
      </c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90"/>
      <c r="N38" s="75"/>
      <c r="O38" s="77">
        <f>O36+O37</f>
        <v>0</v>
      </c>
    </row>
    <row r="39" spans="1:15" ht="15" customHeight="1" x14ac:dyDescent="0.2">
      <c r="A39" s="74"/>
      <c r="B39" s="74"/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90"/>
      <c r="N39" s="75"/>
      <c r="O39" s="76"/>
    </row>
    <row r="40" spans="1:15" x14ac:dyDescent="0.2">
      <c r="A40" s="74"/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 x14ac:dyDescent="0.2">
      <c r="A41" s="74"/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</sheetData>
  <mergeCells count="5">
    <mergeCell ref="C35:M35"/>
    <mergeCell ref="C36:M36"/>
    <mergeCell ref="C37:M37"/>
    <mergeCell ref="C38:M38"/>
    <mergeCell ref="C39:M39"/>
  </mergeCells>
  <phoneticPr fontId="0" type="noConversion"/>
  <pageMargins left="0.75" right="0.75" top="1.3" bottom="1" header="0.4921259845" footer="0.4921259845"/>
  <pageSetup paperSize="9" scale="67" orientation="landscape" r:id="rId1"/>
  <headerFooter alignWithMargins="0"/>
  <ignoredErrors>
    <ignoredError sqref="O3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9866-7aeb-4bc1-9989-f981bcbc55a1">
      <Terms xmlns="http://schemas.microsoft.com/office/infopath/2007/PartnerControls"/>
    </lcf76f155ced4ddcb4097134ff3c332f>
    <TaxCatchAll xmlns="46fcde59-e350-40c2-8288-8d0ddcab9c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380BBC925430A46AEF3C6FE6E4B9015" ma:contentTypeVersion="18" ma:contentTypeDescription="Luo uusi asiakirja." ma:contentTypeScope="" ma:versionID="905ff5a792ec255718a1ee35ec0d417d">
  <xsd:schema xmlns:xsd="http://www.w3.org/2001/XMLSchema" xmlns:xs="http://www.w3.org/2001/XMLSchema" xmlns:p="http://schemas.microsoft.com/office/2006/metadata/properties" xmlns:ns2="7e749866-7aeb-4bc1-9989-f981bcbc55a1" xmlns:ns3="b5ccfc1a-1eab-41a2-9a5c-81923b12b784" xmlns:ns4="46fcde59-e350-40c2-8288-8d0ddcab9cfc" targetNamespace="http://schemas.microsoft.com/office/2006/metadata/properties" ma:root="true" ma:fieldsID="f4ac35f4dee90e36734517f9341368a9" ns2:_="" ns3:_="" ns4:_="">
    <xsd:import namespace="7e749866-7aeb-4bc1-9989-f981bcbc55a1"/>
    <xsd:import namespace="b5ccfc1a-1eab-41a2-9a5c-81923b12b784"/>
    <xsd:import namespace="46fcde59-e350-40c2-8288-8d0ddcab9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9866-7aeb-4bc1-9989-f981bcbc55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1b13d2ae-8643-4d9b-9691-30b7950a7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cfc1a-1eab-41a2-9a5c-81923b12b7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de59-e350-40c2-8288-8d0ddcab9cf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b34bf58-690a-455a-81a1-28ef92899a51}" ma:internalName="TaxCatchAll" ma:showField="CatchAllData" ma:web="b5ccfc1a-1eab-41a2-9a5c-81923b12b7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61438-6EBB-42C5-9981-2E5B946CCD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5AA93-9315-4E87-97F3-F1CC6B881C0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7e749866-7aeb-4bc1-9989-f981bcbc55a1"/>
    <ds:schemaRef ds:uri="http://purl.org/dc/dcmitype/"/>
    <ds:schemaRef ds:uri="b5ccfc1a-1eab-41a2-9a5c-81923b12b784"/>
    <ds:schemaRef ds:uri="http://schemas.microsoft.com/office/infopath/2007/PartnerControls"/>
    <ds:schemaRef ds:uri="46fcde59-e350-40c2-8288-8d0ddcab9cfc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BEEF82-A42C-4B19-9B39-FAAFA03F0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9866-7aeb-4bc1-9989-f981bcbc55a1"/>
    <ds:schemaRef ds:uri="b5ccfc1a-1eab-41a2-9a5c-81923b12b784"/>
    <ds:schemaRef ds:uri="46fcde59-e350-40c2-8288-8d0ddcab9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Pohja Lisä- ja muutostyöt</vt:lpstr>
      <vt:lpstr>'Pohja Lisä- ja muutostyöt'!Tulostusalue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Lisä ja muutostyölomake</dc:title>
  <dc:subject/>
  <dc:creator>Nieminen Mika</dc:creator>
  <cp:keywords>Versio 1.0</cp:keywords>
  <dc:description/>
  <cp:lastModifiedBy>Mäkelä Mona</cp:lastModifiedBy>
  <cp:revision/>
  <cp:lastPrinted>2024-02-06T13:58:23Z</cp:lastPrinted>
  <dcterms:created xsi:type="dcterms:W3CDTF">2004-01-05T04:13:28Z</dcterms:created>
  <dcterms:modified xsi:type="dcterms:W3CDTF">2024-09-09T07:41:07Z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0x0101007380BBC925430A46AEF3C6FE6E4B9015</vt:lpwstr>
  </property>
  <property fmtid="{D5CDD505-2E9C-101B-9397-08002B2CF9AE}" pid="3" name="MediaServiceImageTags">
    <vt:lpwstr/>
  </property>
  <property fmtid="{D5CDD505-2E9C-101B-9397-08002B2CF9AE}" pid="4" name="MSIP_Label_f35e945f-875f-47b7-87fa-10b3524d17f5_Enabled">
    <vt:lpwstr>true</vt:lpwstr>
  </property>
  <property fmtid="{D5CDD505-2E9C-101B-9397-08002B2CF9AE}" pid="5" name="MSIP_Label_f35e945f-875f-47b7-87fa-10b3524d17f5_SetDate">
    <vt:lpwstr>2023-02-17T11:48:37Z</vt:lpwstr>
  </property>
  <property fmtid="{D5CDD505-2E9C-101B-9397-08002B2CF9AE}" pid="6" name="MSIP_Label_f35e945f-875f-47b7-87fa-10b3524d17f5_Method">
    <vt:lpwstr>Standard</vt:lpwstr>
  </property>
  <property fmtid="{D5CDD505-2E9C-101B-9397-08002B2CF9AE}" pid="7" name="MSIP_Label_f35e945f-875f-47b7-87fa-10b3524d17f5_Name">
    <vt:lpwstr>Julkinen (harkinnanvaraisesti)</vt:lpwstr>
  </property>
  <property fmtid="{D5CDD505-2E9C-101B-9397-08002B2CF9AE}" pid="8" name="MSIP_Label_f35e945f-875f-47b7-87fa-10b3524d17f5_SiteId">
    <vt:lpwstr>3feb6bc1-d722-4726-966c-5b58b64df752</vt:lpwstr>
  </property>
  <property fmtid="{D5CDD505-2E9C-101B-9397-08002B2CF9AE}" pid="9" name="MSIP_Label_f35e945f-875f-47b7-87fa-10b3524d17f5_ActionId">
    <vt:lpwstr>0074e74f-4849-4175-8ca5-9a4692a899f0</vt:lpwstr>
  </property>
  <property fmtid="{D5CDD505-2E9C-101B-9397-08002B2CF9AE}" pid="10" name="MSIP_Label_f35e945f-875f-47b7-87fa-10b3524d17f5_ContentBits">
    <vt:lpwstr>0</vt:lpwstr>
  </property>
</Properties>
</file>