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nslias000002\home2$\berlika\System\Desktop\"/>
    </mc:Choice>
  </mc:AlternateContent>
  <bookViews>
    <workbookView xWindow="-15" yWindow="225" windowWidth="17955" windowHeight="6240" tabRatio="754"/>
  </bookViews>
  <sheets>
    <sheet name="YLEISTIEDOT" sheetId="12" r:id="rId1"/>
    <sheet name="OHJE" sheetId="5" r:id="rId2"/>
    <sheet name="Riskien tunnistaminen" sheetId="11" state="hidden" r:id="rId3"/>
    <sheet name="Riskiesimerkkejä" sheetId="9" state="hidden" r:id="rId4"/>
    <sheet name="VAIKUTTAVUUS JA TODENNÄKÖISYYS" sheetId="14" r:id="rId5"/>
    <sheet name="RISKIANALYYSI" sheetId="1" r:id="rId6"/>
    <sheet name="RISKIKUVAAJA" sheetId="3" r:id="rId7"/>
    <sheet name="RISKIEN HALLINTATOIMENPITEET" sheetId="10" r:id="rId8"/>
  </sheets>
  <definedNames>
    <definedName name="_xlnm._FilterDatabase" localSheetId="5" hidden="1">RISKIANALYYSI!#REF!</definedName>
    <definedName name="_xlnm._FilterDatabase" localSheetId="7" hidden="1">'RISKIEN HALLINTATOIMENPITEET'!$B$8:$J$8</definedName>
    <definedName name="_xlnm.Print_Area" localSheetId="5">RISKIANALYYSI!$C$1:$M$21</definedName>
    <definedName name="_xlnm.Print_Area" localSheetId="6">RISKIKUVAAJA!$H$2:$T$44</definedName>
    <definedName name="_xlnm.Print_Titles" localSheetId="5">RISKIANALYYSI!$9:$9</definedName>
    <definedName name="Valmiusaste">'RISKIEN HALLINTATOIMENPITEET'!#REF!</definedName>
  </definedNames>
  <calcPr calcId="162913"/>
</workbook>
</file>

<file path=xl/calcChain.xml><?xml version="1.0" encoding="utf-8"?>
<calcChain xmlns="http://schemas.openxmlformats.org/spreadsheetml/2006/main">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C40" i="3"/>
  <c r="C41" i="3"/>
  <c r="C42" i="3"/>
  <c r="C43" i="3"/>
  <c r="C44" i="3"/>
  <c r="C45" i="3"/>
  <c r="C46" i="3"/>
  <c r="C47" i="3"/>
  <c r="C48" i="3"/>
  <c r="C49" i="3"/>
  <c r="C50" i="3"/>
  <c r="C51" i="3"/>
  <c r="C52" i="3"/>
  <c r="C53" i="3"/>
  <c r="B41" i="3"/>
  <c r="B42" i="3"/>
  <c r="B43" i="3"/>
  <c r="B44" i="3"/>
  <c r="B45" i="3"/>
  <c r="B46" i="3"/>
  <c r="B47" i="3"/>
  <c r="B48" i="3"/>
  <c r="B49" i="3"/>
  <c r="B50" i="3"/>
  <c r="B51" i="3"/>
  <c r="B52" i="3"/>
  <c r="B53" i="3"/>
  <c r="F48" i="3"/>
  <c r="F49" i="3"/>
  <c r="F52" i="3"/>
  <c r="F53" i="3"/>
  <c r="H53" i="1"/>
  <c r="H54" i="1"/>
  <c r="F45" i="3" s="1"/>
  <c r="H55" i="1"/>
  <c r="F46" i="3" s="1"/>
  <c r="H56" i="1"/>
  <c r="F47" i="3" s="1"/>
  <c r="H57" i="1"/>
  <c r="H58" i="1"/>
  <c r="H59" i="1"/>
  <c r="F50" i="3" s="1"/>
  <c r="H60" i="1"/>
  <c r="F51" i="3" s="1"/>
  <c r="H61" i="1"/>
  <c r="H62" i="1"/>
  <c r="B49" i="10"/>
  <c r="C49" i="10"/>
  <c r="D49" i="10"/>
  <c r="B50" i="10"/>
  <c r="C50" i="10"/>
  <c r="D50" i="10"/>
  <c r="B51" i="10"/>
  <c r="C51" i="10"/>
  <c r="D51" i="10"/>
  <c r="B52" i="10"/>
  <c r="C52" i="10"/>
  <c r="B53" i="10"/>
  <c r="C53" i="10"/>
  <c r="D53" i="10"/>
  <c r="B54" i="10"/>
  <c r="C54" i="10"/>
  <c r="D54" i="10"/>
  <c r="B55" i="10"/>
  <c r="C55" i="10"/>
  <c r="D55" i="10"/>
  <c r="B56" i="10"/>
  <c r="C56" i="10"/>
  <c r="B57" i="10"/>
  <c r="C57" i="10"/>
  <c r="D57" i="10"/>
  <c r="B58" i="10"/>
  <c r="C58" i="10"/>
  <c r="D58" i="10"/>
  <c r="F44" i="3"/>
  <c r="C24" i="3"/>
  <c r="D56" i="10" l="1"/>
  <c r="D52" i="10"/>
  <c r="C24"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H34" i="1"/>
  <c r="F25" i="3" s="1"/>
  <c r="H35" i="1"/>
  <c r="F26" i="3" s="1"/>
  <c r="H36" i="1"/>
  <c r="F27" i="3" s="1"/>
  <c r="H37" i="1"/>
  <c r="F28" i="3" s="1"/>
  <c r="H38" i="1"/>
  <c r="F29" i="3" s="1"/>
  <c r="H39" i="1"/>
  <c r="F30" i="3" s="1"/>
  <c r="H40" i="1"/>
  <c r="F31" i="3" s="1"/>
  <c r="H41" i="1"/>
  <c r="F32" i="3" s="1"/>
  <c r="H42" i="1"/>
  <c r="F33" i="3" s="1"/>
  <c r="H43" i="1"/>
  <c r="F34" i="3" s="1"/>
  <c r="H44" i="1"/>
  <c r="F35" i="3" s="1"/>
  <c r="H45" i="1"/>
  <c r="F36" i="3" s="1"/>
  <c r="H46" i="1"/>
  <c r="F37" i="3" s="1"/>
  <c r="H47" i="1"/>
  <c r="F38" i="3" s="1"/>
  <c r="H48" i="1"/>
  <c r="F39" i="3" s="1"/>
  <c r="H49" i="1"/>
  <c r="F40" i="3" s="1"/>
  <c r="H50" i="1"/>
  <c r="F41" i="3" s="1"/>
  <c r="H51" i="1"/>
  <c r="F42" i="3" s="1"/>
  <c r="H52" i="1"/>
  <c r="F43" i="3" s="1"/>
  <c r="H13" i="1"/>
  <c r="F4" i="3" s="1"/>
  <c r="H14" i="1"/>
  <c r="H15" i="1"/>
  <c r="H16" i="1"/>
  <c r="F7" i="3" s="1"/>
  <c r="H17" i="1"/>
  <c r="H18" i="1"/>
  <c r="H19" i="1"/>
  <c r="H20" i="1"/>
  <c r="F11" i="3" s="1"/>
  <c r="H21" i="1"/>
  <c r="H22" i="1"/>
  <c r="H23" i="1"/>
  <c r="H24" i="1"/>
  <c r="F15" i="3" s="1"/>
  <c r="H25" i="1"/>
  <c r="H26" i="1"/>
  <c r="F17" i="3" s="1"/>
  <c r="H27" i="1"/>
  <c r="F18" i="3" s="1"/>
  <c r="H28" i="1"/>
  <c r="F19" i="3" s="1"/>
  <c r="H29" i="1"/>
  <c r="F20" i="3" s="1"/>
  <c r="H30" i="1"/>
  <c r="F21" i="3" s="1"/>
  <c r="H31" i="1"/>
  <c r="F22" i="3" s="1"/>
  <c r="H32" i="1"/>
  <c r="F23" i="3" s="1"/>
  <c r="H33" i="1"/>
  <c r="F24" i="3" s="1"/>
  <c r="D20" i="10" l="1"/>
  <c r="D34" i="10"/>
  <c r="D42" i="10"/>
  <c r="D38" i="10"/>
  <c r="D46" i="10"/>
  <c r="D30" i="10"/>
  <c r="D15" i="10"/>
  <c r="F10" i="3"/>
  <c r="D25" i="10"/>
  <c r="D18" i="10"/>
  <c r="F13" i="3"/>
  <c r="D14" i="10"/>
  <c r="F9" i="3"/>
  <c r="D10" i="10"/>
  <c r="F5" i="3"/>
  <c r="D16" i="10"/>
  <c r="D45" i="10"/>
  <c r="D41" i="10"/>
  <c r="D37" i="10"/>
  <c r="D33" i="10"/>
  <c r="D29" i="10"/>
  <c r="D24" i="10"/>
  <c r="D11" i="10"/>
  <c r="F6" i="3"/>
  <c r="D21" i="10"/>
  <c r="F16" i="3"/>
  <c r="D17" i="10"/>
  <c r="F12" i="3"/>
  <c r="D13" i="10"/>
  <c r="F8" i="3"/>
  <c r="D12" i="10"/>
  <c r="D48" i="10"/>
  <c r="D44" i="10"/>
  <c r="D40" i="10"/>
  <c r="D36" i="10"/>
  <c r="D32" i="10"/>
  <c r="D27" i="10"/>
  <c r="D23" i="10"/>
  <c r="D19" i="10"/>
  <c r="F14" i="3"/>
  <c r="D47" i="10"/>
  <c r="D43" i="10"/>
  <c r="D39" i="10"/>
  <c r="D35" i="10"/>
  <c r="D31" i="10"/>
  <c r="D26" i="10"/>
  <c r="D22" i="10"/>
  <c r="D28" i="10"/>
  <c r="B24" i="3"/>
  <c r="B25" i="3"/>
  <c r="B26" i="3"/>
  <c r="B27" i="3"/>
  <c r="B28" i="3"/>
  <c r="B29" i="3"/>
  <c r="B30" i="3"/>
  <c r="B31" i="3"/>
  <c r="B32" i="3"/>
  <c r="B33" i="3"/>
  <c r="B34" i="3"/>
  <c r="B35" i="3"/>
  <c r="B36" i="3"/>
  <c r="B37" i="3"/>
  <c r="B38" i="3"/>
  <c r="B39" i="3"/>
  <c r="B40" i="3"/>
  <c r="C25" i="3"/>
  <c r="C26" i="3"/>
  <c r="C27" i="3"/>
  <c r="C28" i="3"/>
  <c r="C29" i="3"/>
  <c r="C30" i="3"/>
  <c r="C31" i="3"/>
  <c r="C32" i="3"/>
  <c r="C33" i="3"/>
  <c r="C34" i="3"/>
  <c r="C35" i="3"/>
  <c r="C36" i="3"/>
  <c r="C37" i="3"/>
  <c r="C38" i="3"/>
  <c r="C39" i="3"/>
  <c r="B5" i="3" l="1"/>
  <c r="B6" i="3"/>
  <c r="B7" i="3"/>
  <c r="B8" i="3"/>
  <c r="B9" i="3"/>
  <c r="B10" i="3"/>
  <c r="B11" i="3"/>
  <c r="B12" i="3"/>
  <c r="B13" i="3"/>
  <c r="B14" i="3"/>
  <c r="B15" i="3"/>
  <c r="B16" i="3"/>
  <c r="B17" i="3"/>
  <c r="B18" i="3"/>
  <c r="B19" i="3"/>
  <c r="B20" i="3"/>
  <c r="B21" i="3"/>
  <c r="B22" i="3"/>
  <c r="B23" i="3"/>
  <c r="C5" i="3"/>
  <c r="C6" i="3"/>
  <c r="C7" i="3"/>
  <c r="C8" i="3"/>
  <c r="C9" i="3"/>
  <c r="C10" i="3"/>
  <c r="C11" i="3"/>
  <c r="C12" i="3"/>
  <c r="C13" i="3"/>
  <c r="C14" i="3"/>
  <c r="C15" i="3"/>
  <c r="C16" i="3"/>
  <c r="C17" i="3"/>
  <c r="C18" i="3"/>
  <c r="C19" i="3"/>
  <c r="C20" i="3"/>
  <c r="C21" i="3"/>
  <c r="C22" i="3"/>
  <c r="C23" i="3"/>
  <c r="C10" i="10"/>
  <c r="C11" i="10"/>
  <c r="C12" i="10"/>
  <c r="C13" i="10"/>
  <c r="C14" i="10"/>
  <c r="C15" i="10"/>
  <c r="C16" i="10"/>
  <c r="C17" i="10"/>
  <c r="C18" i="10"/>
  <c r="C19" i="10"/>
  <c r="C20" i="10"/>
  <c r="C21" i="10"/>
  <c r="C22" i="10"/>
  <c r="C23" i="10"/>
  <c r="C25" i="10"/>
  <c r="C26" i="10"/>
  <c r="B10" i="10"/>
  <c r="B11" i="10"/>
  <c r="B12" i="10"/>
  <c r="B13" i="10"/>
  <c r="B14" i="10"/>
  <c r="B15" i="10"/>
  <c r="B16" i="10"/>
  <c r="B17" i="10"/>
  <c r="B18" i="10"/>
  <c r="B19" i="10"/>
  <c r="B20" i="10"/>
  <c r="B21" i="10"/>
  <c r="B22" i="10"/>
  <c r="B23" i="10"/>
  <c r="B24" i="10"/>
  <c r="B25" i="10"/>
  <c r="B26" i="10"/>
  <c r="C4" i="3" l="1"/>
  <c r="C9" i="10"/>
  <c r="B9" i="10"/>
  <c r="B4" i="3"/>
  <c r="D4" i="3"/>
  <c r="E4" i="3"/>
  <c r="D9" i="10"/>
</calcChain>
</file>

<file path=xl/comments1.xml><?xml version="1.0" encoding="utf-8"?>
<comments xmlns="http://schemas.openxmlformats.org/spreadsheetml/2006/main">
  <authors>
    <author>Heikki Kangas</author>
  </authors>
  <commentList>
    <comment ref="C11" authorId="0" shapeId="0">
      <text>
        <r>
          <rPr>
            <b/>
            <sz val="9"/>
            <color indexed="81"/>
            <rFont val="Tahoma"/>
            <family val="2"/>
          </rPr>
          <t>Heikki Kangas:</t>
        </r>
        <r>
          <rPr>
            <sz val="9"/>
            <color indexed="81"/>
            <rFont val="Tahoma"/>
            <family val="2"/>
          </rPr>
          <t xml:space="preserve">
Riskien juokseva numerointi. Voit tarvittaessa lisätä tai poistaa rivejä.</t>
        </r>
      </text>
    </comment>
  </commentList>
</comments>
</file>

<file path=xl/sharedStrings.xml><?xml version="1.0" encoding="utf-8"?>
<sst xmlns="http://schemas.openxmlformats.org/spreadsheetml/2006/main" count="245" uniqueCount="210">
  <si>
    <t>Laatijat:</t>
  </si>
  <si>
    <t>Laatimispäivämäärä:</t>
  </si>
  <si>
    <t>Muut aiheeseen liittyvät arvioinnit ja suunnitelmat</t>
  </si>
  <si>
    <t>Päivämäärä</t>
  </si>
  <si>
    <t>Laatijat / osallistujat</t>
  </si>
  <si>
    <t>Huomioitavaa</t>
  </si>
  <si>
    <t>Riskienhallintasuunnitelma esitetty ja hyväksytty:</t>
  </si>
  <si>
    <t>Jo aiemmin tunnistettujen riskien kohdalla täytetään myös taulukon sarakkeet "Edellinen riskiluku" sekä "Muutos". Näiden kautta seurataan riskienhallintatoimenpiteiden tarkoituksenmukaista kohdentumista.</t>
  </si>
  <si>
    <t>Hallintatoimenpiteille tulee määrittää vastuuhenkilö, joka on vastuussa toimenpiteiden toteuttamisesta sekä aikataulu, jonka mukaisesti hallintatoimenpiteet pyritään toteuttamaan. Aikatauluun on syytä kirjata myös sovittu raportointikäytänne toimenpiteiden etenemisestä.</t>
  </si>
  <si>
    <t>Kohdassa "Valmiusaste" seurataan määritettyjen hallintatoimenpiteiden toteuttamisen kulloistakin valmiusastetta (Aloittamatta - 25% - 50% - 75% - Valmis).</t>
  </si>
  <si>
    <t>Riskiluokat</t>
  </si>
  <si>
    <t>Tällä välilehdellä esitetään Vantaan kaupunkikonsernin riskien luokittelu sekä esimerkkejä kunkin riskiluokan mukaisista riskeistä. Listaukset ovat vain esimerkinomaisia, ja niiden tarkoituksena on auttaa hahmottamaan kunkin riskiluokan sisältö.</t>
  </si>
  <si>
    <t>Virheet ja puutteet sisäisissä prosesseissa</t>
  </si>
  <si>
    <t>Strategian toteuttamiseen liittyvät riskit</t>
  </si>
  <si>
    <t>Toiminnalle kriittisten tietojärjestelmien toimintahäiriöt ja keskeytykset</t>
  </si>
  <si>
    <t>Toimintaympäristön hallitsemattomat muutokset</t>
  </si>
  <si>
    <t>Ammattitaitoisen henkilöstön saatavuus ja pysyvyys sekä avainhenkilöriskit</t>
  </si>
  <si>
    <t>Merkittävä palvelutarpeen kasvu, jota ei ole kyetty huomioimaan mm. resursoinnissa</t>
  </si>
  <si>
    <t>Henkilöstön jaksaminen ja toimintakyky</t>
  </si>
  <si>
    <t>Toimintojen sopeuttaminen mahdollisiin lainsäädännön ja määräysten muutoksiin</t>
  </si>
  <si>
    <t>Toiminnan kannalta kriittisen materiaalin/vast. saatavuus</t>
  </si>
  <si>
    <t>Strategisen merkityksen omaavien hankkeiden ja projektien riskit</t>
  </si>
  <si>
    <t>Palvelutuotannon jatkuvuutta uhkaavat muut riskit</t>
  </si>
  <si>
    <t>Voi olla myös johonkin muuhun riskiluokkaan kuuluva riski, jos sillä on toteutuessaan strateginen vaikutus</t>
  </si>
  <si>
    <t>Riippuvuus ulkoisista palveluntuottajista</t>
  </si>
  <si>
    <t>Pitkäaikainen negatiivinen vaikutus organisaation maineeseen ja julkisuuskuvaan</t>
  </si>
  <si>
    <t>Toiminnan kannalta merkittäviin projekteihin liittyvät riskit</t>
  </si>
  <si>
    <t>Strateginen riski</t>
  </si>
  <si>
    <t>Operatiivinen (toiminnallinen) riski</t>
  </si>
  <si>
    <t>Organisaation pitkän aikavälin tavoitteisiin, kriittisiin menestystekijöihin sekä niihin kohdistuviin sisäisiin tai ulkoisiin epävarmuustekijöihin liittyvät riskit</t>
  </si>
  <si>
    <t>Organisaation päivittäisen toiminnan jatkuvuutta, prosesseja ja järjestelmiä uhkaavat riskit</t>
  </si>
  <si>
    <t>Taloudellinen riski</t>
  </si>
  <si>
    <t>Vahinkoriski</t>
  </si>
  <si>
    <t>Talouden tasapainoon, investointeihin sekä rahoitukseen, sijoituksiin ja maksuvalmiuteen liittyvät riskit</t>
  </si>
  <si>
    <t>Riski, joka toteutuessaan aiheuttaa taloudellisia menetyksiä, henkilö- tai omaisuusvahinkoja tai haittaa ympäristölle</t>
  </si>
  <si>
    <t>Henkilöstöön kohdistuvat uhka- ja väkivaltatilanteet</t>
  </si>
  <si>
    <t>Menojen budjetoitua suurempi kasvu</t>
  </si>
  <si>
    <t>Työtapaturmat, onnettomuudet</t>
  </si>
  <si>
    <t>Kaupungin hallitsematon velkaantuminen</t>
  </si>
  <si>
    <t>Kaupungin omaisuuteen kohdistuvat rikosriskit ja vahingonteot (ilkivalta)</t>
  </si>
  <si>
    <t>Korkoriski</t>
  </si>
  <si>
    <t>Kiinteistöjen kosteusvahingot ja sisäilmaongelmat</t>
  </si>
  <si>
    <t>Lakisääteisten palvelujen palvelutarpeen huomattava kasvu</t>
  </si>
  <si>
    <t>Kuntalaisiin kohdistuvat tapaturmat, joista kaupunki on vastuussa</t>
  </si>
  <si>
    <t>Merkittävien hankkeiden tai projektien investointeihin liittyvät riskit</t>
  </si>
  <si>
    <t>Tulipalo</t>
  </si>
  <si>
    <t>Poikkeavat luonnonilmiöt ja näistä aiheutuvat vahingot, kuten tulvat, sähkökatkokset, jne.</t>
  </si>
  <si>
    <t>Projektin riskejä tulee tarkastella monelta eri taholta, esimerkiksi toiminnan muutokset, resurssit, aikataulu, tekniikka, yhteistyötahot.</t>
  </si>
  <si>
    <r>
      <t>Alla koottuna</t>
    </r>
    <r>
      <rPr>
        <u/>
        <sz val="11"/>
        <color indexed="8"/>
        <rFont val="Calibri"/>
        <family val="2"/>
      </rPr>
      <t xml:space="preserve"> </t>
    </r>
    <r>
      <rPr>
        <b/>
        <u/>
        <sz val="11"/>
        <color indexed="8"/>
        <rFont val="Calibri"/>
        <family val="2"/>
      </rPr>
      <t>esimerkkejä</t>
    </r>
    <r>
      <rPr>
        <sz val="10"/>
        <rFont val="Arial"/>
        <family val="2"/>
      </rPr>
      <t xml:space="preserve"> projekteihin liittyvistä riskeistä.</t>
    </r>
  </si>
  <si>
    <t>Alue</t>
  </si>
  <si>
    <t>Riski</t>
  </si>
  <si>
    <t>Toiminta</t>
  </si>
  <si>
    <t>Toiminnan tarpeita ei tunnisteta riittävän hyvin.</t>
  </si>
  <si>
    <t>Vaatimusmäärittely ei ole riittävän tarkalla tasolla.</t>
  </si>
  <si>
    <t>Projektin tavoitteet ja/tai rajaukset ovat epäselvät.</t>
  </si>
  <si>
    <t>Projektin tavoitteet ovat epärealistiset.</t>
  </si>
  <si>
    <t>Toiminta muuttuu projektin aikana/ päämäärä on epäselvä.</t>
  </si>
  <si>
    <t>Projektiin liittyvä lainsäädäntö muuttuu projektin aikana.</t>
  </si>
  <si>
    <t>Omistaja/johto ei ole sitoutunut projektiin.</t>
  </si>
  <si>
    <t>Resurssit</t>
  </si>
  <si>
    <t>Projektihenkilöillä ei ole kokemusta projektissa käytettävistä menetelmistä.</t>
  </si>
  <si>
    <t>Projektihenkilöillä ei ole riittävää kokemusta projektityöstä/-johtamisesta.</t>
  </si>
  <si>
    <t>Projektiin nimetyillä henkilöillä ei ole tarpeeksi aikaa projektiin.</t>
  </si>
  <si>
    <t>Projektin avainhenkilöt vaihtuvat projektin aikana.</t>
  </si>
  <si>
    <t>Käyttäjät ovat heikosti motivoituneet ja/tai sitoutuneet projektiin.</t>
  </si>
  <si>
    <t>Käyttäjillä ei ole riittävästi perusosaamista tietotekniikan käytöstä.</t>
  </si>
  <si>
    <t>Aikataulu</t>
  </si>
  <si>
    <t>Projektin aikataulu on epärealistinen.</t>
  </si>
  <si>
    <t>Projektin aikataulu siirtyy sopimusneuvotteluiden venyessä.</t>
  </si>
  <si>
    <t>Projektin aikataulu siirtyy, koska päätöksiä ei saada ajoissa.</t>
  </si>
  <si>
    <t xml:space="preserve">Projektihenkilöt eivät ole irrotettavissa projektityöhön ja aikataulu siirtyy. </t>
  </si>
  <si>
    <t>Tekniikka</t>
  </si>
  <si>
    <t>Laitteet, varusohjelmistot ja/tai tietoliikenneohjelmistot ovat uusia ja kokeilemattomia.</t>
  </si>
  <si>
    <t>Hankittava valmisohjelma on uusi, ei referenssejä/vain muutamia käyttöönottoja.</t>
  </si>
  <si>
    <t>Laitteiden, ohjelmien, verkon tai tietoliikenneosien yhteensopivuudessa on epävarmuutta.</t>
  </si>
  <si>
    <t>Kapasiteetin mitoitus ja mitoituksen ennakointi on hankalaa.</t>
  </si>
  <si>
    <t>Yhteistyökumppanit</t>
  </si>
  <si>
    <t>Projektissa on monta toimijaa/yhteistyökumppania.</t>
  </si>
  <si>
    <t>Yhteistyökumppanin vakavaraisuus ei ole kunnossa.</t>
  </si>
  <si>
    <t>Yhteistyökumppanin koko ei ole oikeassa suhteessa toimeksiantoon.</t>
  </si>
  <si>
    <t>Yhteistyökumppanin osaaminen ja kokemus ei ole riittävällä tasolla.</t>
  </si>
  <si>
    <t>Yhteistyökumppanilla ei ole kokemusta vastaavasta projektista.</t>
  </si>
  <si>
    <t>Yhteistyökumppanilla ei ole aikaa/ resursseja projektille.</t>
  </si>
  <si>
    <t>Työn- ja vastuidenjako yhteistyökumppanin kanssa on epäselvä.</t>
  </si>
  <si>
    <t>Käytönaikainen</t>
  </si>
  <si>
    <t>Muutoshallintaa ei ole huomioitu riittävällä tasolla/käyttäjien muutosvastaisuus.</t>
  </si>
  <si>
    <t>Palvelun tuomia toiminnan/prosessin muutoksia ei ole huomioitu riittävällä tasolla.</t>
  </si>
  <si>
    <t>Käyttäjät eivät osaa käyttää palvelua.</t>
  </si>
  <si>
    <t>Asiakkaat/käyttäjät eivät löydä/ käytä palvelua.</t>
  </si>
  <si>
    <t>Asiakkaat/käyttäjät eivät saa palvelusta haluamaansa hyötyä.</t>
  </si>
  <si>
    <t>Palvelu on vaikea käyttää.</t>
  </si>
  <si>
    <t>Palvelussa on liikaa häiriöitä.</t>
  </si>
  <si>
    <t>Tarvittava osaaminen on vain muutamalla henkilöllä, puutteellinen varamiesjärjestely.</t>
  </si>
  <si>
    <t>Valmis järjestelmä ei ole riittävän joustava tuleville muutostarpeille.</t>
  </si>
  <si>
    <t>Käytetty tekniikka vanhenee ennen järjestelmän taloudellisen eliniän loppua.</t>
  </si>
  <si>
    <t>Huollon ja/tai ylläpidon saatavuus tai pysyvyys ovat epävarmoja.</t>
  </si>
  <si>
    <t>Riskianalyysi</t>
  </si>
  <si>
    <t xml:space="preserve">Riskin todennäköisyys 1 – 5 </t>
  </si>
  <si>
    <t>Riski #</t>
  </si>
  <si>
    <t>Riskin kuvaus</t>
  </si>
  <si>
    <t>Seuraukset riskin toteutuessa</t>
  </si>
  <si>
    <t>Tod.näk.</t>
  </si>
  <si>
    <t>Riskiluku</t>
  </si>
  <si>
    <t>Riskillä on huomattavia vaikutuksia kaupunkonsernin muihin toimijoihin (K/E)</t>
  </si>
  <si>
    <t>Riskien hallintatoimenpiteet</t>
  </si>
  <si>
    <r>
      <t xml:space="preserve">Kirjatkaa tälle välilehdelle riskien arviointien perusteella </t>
    </r>
    <r>
      <rPr>
        <u/>
        <sz val="11"/>
        <color theme="5" tint="-0.499984740745262"/>
        <rFont val="Arial"/>
        <family val="2"/>
        <scheme val="minor"/>
      </rPr>
      <t>merkittävimmiksi arvioitujen tai muutoin keskeisiksi tunnistettujen</t>
    </r>
    <r>
      <rPr>
        <sz val="11"/>
        <color theme="5" tint="-0.499984740745262"/>
        <rFont val="Arial"/>
        <family val="2"/>
        <scheme val="minor"/>
      </rPr>
      <t xml:space="preserve"> riskien hallintatoimenpiteet sekä toimenpiteiden vastuutaho, aikataulutus ja seuranta. 
Taulukkoon kopioituvat automaattisesti kaikki Riskianalyysi - välilehden riskit, mutta voit poistaa manuaalisesti sellaisen riskin, johon ei ole tarpeen määrittää hallintatoimenpiteita.</t>
    </r>
  </si>
  <si>
    <t>Pvm</t>
  </si>
  <si>
    <t>Määritetyt riskin hallintatoimenpiteet</t>
  </si>
  <si>
    <t>Seuranta ja raportointi</t>
  </si>
  <si>
    <t>Valmiusaste</t>
  </si>
  <si>
    <t>apusarake</t>
  </si>
  <si>
    <t>Poliittiset ja taloudelliset epävarmuustekijät</t>
  </si>
  <si>
    <r>
      <t>Määrittele "</t>
    </r>
    <r>
      <rPr>
        <b/>
        <sz val="12"/>
        <color theme="1"/>
        <rFont val="Tahoma"/>
        <family val="2"/>
      </rPr>
      <t>Riskien hallintatoimenpiteet</t>
    </r>
    <r>
      <rPr>
        <sz val="12"/>
        <color theme="1"/>
        <rFont val="Tahoma"/>
        <family val="2"/>
      </rPr>
      <t>" - välilehdellä riskiä pienentävät tai ehkäisevät hallintatoimenpiteet vähintään niille riskeille, joiden riskiluku on 8 tai enemmän tai, jotka muutoin katsotaan sellaisiksi riskeiksi, että niihin tulee kohdentaa toimenpiteitä. Tällä välilehdellä riskit suodatetaan automaattisesti riskiluvun mukaiseen järjestykseen (suurin riskiluku ylimmäisenä).</t>
    </r>
  </si>
  <si>
    <t>Verotulojen määrässä tapahtuvat negatiiviset muutokset</t>
  </si>
  <si>
    <t xml:space="preserve">Ed. riski-luku </t>
  </si>
  <si>
    <t>Tarvitaanko lisäresurssia (Kyllä / Ei)</t>
  </si>
  <si>
    <t>Riski-luku</t>
  </si>
  <si>
    <t>Vastuuhenkilö(t)</t>
  </si>
  <si>
    <t>Mikäli riskillä on huomattavia vaikutuksia kaupunkikonsernin muihin toimijoihin, niin täydennä tähän keneen</t>
  </si>
  <si>
    <t>Edellyttää toimenpiteiden määrittelyä (K/E)</t>
  </si>
  <si>
    <t>Edellinen vaikutustenarviointi laadittu:</t>
  </si>
  <si>
    <t xml:space="preserve"> </t>
  </si>
  <si>
    <t>Vaikutustenarvioinnin/riskienarvioinnin kohde:</t>
  </si>
  <si>
    <t>Perusteet riskiluvulle</t>
  </si>
  <si>
    <t>Vaik.</t>
  </si>
  <si>
    <t>Vaikuttavuus</t>
  </si>
  <si>
    <t>Milloin, kenen toimesta</t>
  </si>
  <si>
    <t>Yksikkö:</t>
  </si>
  <si>
    <t>Riskin vaikuttavuuden ja todennäköisyyden arviointitaulukot:</t>
  </si>
  <si>
    <t>Vaikutustenarviointiin liittyvä riskianalyysi</t>
  </si>
  <si>
    <t>Vaikutustenarviointiin liittyvän riskianalyysin ohje</t>
  </si>
  <si>
    <t>Tietosuoja-asetuksen mukaan jos tietyntyyppinen käsittely etenkin uutta teknologiaa käytettäessä todennäköisesti aiheuttaa – käsittelyn luonne, laajuus, asiayhteys ja tarkoitukset huomioon ottaen – luonnollisen henkilön oikeuksien ja vapauksien kannalta korkean riskin, rekisterinpitäjän on ennen käsittelyä toteutettava arviointi suunniteltujen käsittelytoimien vaikutuksista henkilötietojen suojalle. Yhtä arviota voidaan käyttää samankaltaisiin vastaavia korkeita riskejä aiheuttaviin käsittelytoimiin. Tätä riskianalyysityökalua käytetään täydentämään vaikutustenarvioinnin työkalulla tehtävää vaikutustenarviointia.</t>
  </si>
  <si>
    <r>
      <t xml:space="preserve">Täytä </t>
    </r>
    <r>
      <rPr>
        <b/>
        <sz val="12"/>
        <color theme="1"/>
        <rFont val="Tahoma"/>
        <family val="2"/>
      </rPr>
      <t>Yleistiedot</t>
    </r>
    <r>
      <rPr>
        <sz val="12"/>
        <color theme="1"/>
        <rFont val="Tahoma"/>
        <family val="2"/>
      </rPr>
      <t>- välilehdelle riskienhallintasuunnitelman laatineen organisaation sekä suunnitelman laatimiseen liittyvät tiedot.</t>
    </r>
  </si>
  <si>
    <t>Toimiala / Virasto / Liikelaitos:</t>
  </si>
  <si>
    <t>Riskin vaikuttavuus 1 - 5</t>
  </si>
  <si>
    <t xml:space="preserve"> 1 = mitätön, 2 = epätodennäköinen, 3 = todennäköinen 4 = erittäin todennäköinen, 5 = odotettavissa oleva</t>
  </si>
  <si>
    <t xml:space="preserve">1 = rajallinen, 2 = matala,  3 = kohtalainen, 4 = korkea  5 = merkittävä </t>
  </si>
  <si>
    <t>Kuvaa tällä välilehdellä keskeisimmät tunnistamasi riskit riskiluokittain. Arvioi riskien todennäköisyys ja vaikuttavuus 
"Riskien hallintatoimenpiteet" - välilehdellä suunnittele toimenpiteet riskitason pienentämiseksi ja nimeä toimenpiteille vastuuhenkilö ja määritä aikataulu sekä seuranta.</t>
  </si>
  <si>
    <t>Järjestelmäriski</t>
  </si>
  <si>
    <t>Toimintatapariski</t>
  </si>
  <si>
    <t>Tämä riskianalyysityökalu perustuu Vantaan kaupungin vaikutustenarvioinnin riskianalyysityökaluun.</t>
  </si>
  <si>
    <t>Välilehdeltä "Riskikuvaaja" löydät kuvaajasta koonnoksen kirjaamistasi riskeistä niiden merkittävyyden mukaisesti. Kuvioon riskit  on numeroitu samalla numeroinnilla, jolla ne ovat "Riskianalyysi" - välilehdelläkin. HUOM! Riskikuvaaja näyttää vain riskianalyysin 20 ensimmäistä riskiä.</t>
  </si>
  <si>
    <t>Vaikuttavuus:</t>
  </si>
  <si>
    <t>Arvo</t>
  </si>
  <si>
    <t>Seurauksen vakavuus</t>
  </si>
  <si>
    <t>5 Merkittävä</t>
  </si>
  <si>
    <r>
      <t>·</t>
    </r>
    <r>
      <rPr>
        <sz val="7"/>
        <color theme="1"/>
        <rFont val="Times New Roman"/>
        <family val="1"/>
      </rPr>
      <t xml:space="preserve">         </t>
    </r>
    <r>
      <rPr>
        <sz val="10"/>
        <rFont val="Arial"/>
      </rPr>
      <t>Riskin toteutuminen koskee erityisiä henkilötietoryhmiä, salassa pidettäviä henkilötietoja, henkilötunnuksia tai hyvin suurta määrää henkilötietoja (satoja).</t>
    </r>
  </si>
  <si>
    <r>
      <t>o</t>
    </r>
    <r>
      <rPr>
        <sz val="7"/>
        <color theme="1"/>
        <rFont val="Times New Roman"/>
        <family val="1"/>
      </rPr>
      <t xml:space="preserve">   </t>
    </r>
    <r>
      <rPr>
        <sz val="10"/>
        <rFont val="Arial"/>
      </rPr>
      <t>Riskin toteutuessa henkilötietoja pääsee käsittelemään ulkopuolinen taho. Ulkopuolinen taho voi olla myös kaupungin toimija, jolla ei ole oikeutta näihin tietoihin.</t>
    </r>
  </si>
  <si>
    <r>
      <t>o</t>
    </r>
    <r>
      <rPr>
        <sz val="7"/>
        <color rgb="FF1F497D"/>
        <rFont val="Times New Roman"/>
        <family val="1"/>
      </rPr>
      <t xml:space="preserve">   </t>
    </r>
    <r>
      <rPr>
        <sz val="10"/>
        <rFont val="Arial"/>
      </rPr>
      <t>Tietoja käsitellään alkuperäisen käyttötarkoituksen kanssa yhteensopimattomalla tavalla</t>
    </r>
  </si>
  <si>
    <r>
      <t>·</t>
    </r>
    <r>
      <rPr>
        <sz val="7"/>
        <color rgb="FF1F497D"/>
        <rFont val="Times New Roman"/>
        <family val="1"/>
      </rPr>
      <t xml:space="preserve">         </t>
    </r>
    <r>
      <rPr>
        <sz val="10"/>
        <rFont val="Arial"/>
      </rPr>
      <t>Riskin toteutuminen voi johtaa esimerkiksi identiteettivarkauteen, kiristykseen, merkittävään taloudelliseen vahinkoon, henkilötietojen paljastumiseen julkisuuteen tai merkittävään mainehaittaan</t>
    </r>
  </si>
  <si>
    <r>
      <t>·</t>
    </r>
    <r>
      <rPr>
        <sz val="7"/>
        <color theme="1"/>
        <rFont val="Times New Roman"/>
        <family val="1"/>
      </rPr>
      <t xml:space="preserve">         </t>
    </r>
    <r>
      <rPr>
        <sz val="10"/>
        <rFont val="Arial"/>
      </rPr>
      <t>Riskin toteutuessa kriittisen tietojärjestelmän (esim. terveystietoja sisältävän järjestelmän) käyttö estyy</t>
    </r>
    <r>
      <rPr>
        <sz val="11"/>
        <color rgb="FF1F497D"/>
        <rFont val="Arial"/>
        <family val="2"/>
        <scheme val="minor"/>
      </rPr>
      <t xml:space="preserve">, </t>
    </r>
    <r>
      <rPr>
        <sz val="10"/>
        <rFont val="Arial"/>
      </rPr>
      <t>josta voi aiheutua henkeen ja terveyteen liittyvää vahinkoa.</t>
    </r>
  </si>
  <si>
    <r>
      <t>·</t>
    </r>
    <r>
      <rPr>
        <sz val="7"/>
        <color theme="1"/>
        <rFont val="Times New Roman"/>
        <family val="1"/>
      </rPr>
      <t xml:space="preserve">         </t>
    </r>
    <r>
      <rPr>
        <sz val="10"/>
        <rFont val="Arial"/>
      </rPr>
      <t>Riskin toteutuminen edellyttää välitöntä reagointia</t>
    </r>
  </si>
  <si>
    <r>
      <t>·</t>
    </r>
    <r>
      <rPr>
        <sz val="7"/>
        <color theme="1"/>
        <rFont val="Times New Roman"/>
        <family val="1"/>
      </rPr>
      <t xml:space="preserve">         </t>
    </r>
    <r>
      <rPr>
        <sz val="10"/>
        <rFont val="Arial"/>
      </rPr>
      <t>Suunniteltu henkilötietojen käsittely on lainvastaista</t>
    </r>
  </si>
  <si>
    <r>
      <t>·</t>
    </r>
    <r>
      <rPr>
        <sz val="7"/>
        <color theme="1"/>
        <rFont val="Times New Roman"/>
        <family val="1"/>
      </rPr>
      <t xml:space="preserve">         </t>
    </r>
    <r>
      <rPr>
        <sz val="10"/>
        <rFont val="Arial"/>
      </rPr>
      <t>Rekisteröity ei pysty toteuttamaan oikeuksiaan lainkaan</t>
    </r>
  </si>
  <si>
    <r>
      <t>·</t>
    </r>
    <r>
      <rPr>
        <sz val="7"/>
        <color theme="1"/>
        <rFont val="Times New Roman"/>
        <family val="1"/>
      </rPr>
      <t xml:space="preserve">         </t>
    </r>
    <r>
      <rPr>
        <sz val="10"/>
        <rFont val="Arial"/>
      </rPr>
      <t>Riskin toteutuminen aiheuttaa pysyvän luottamuksen menetyksen</t>
    </r>
  </si>
  <si>
    <r>
      <t>·</t>
    </r>
    <r>
      <rPr>
        <sz val="7"/>
        <color theme="1"/>
        <rFont val="Times New Roman"/>
        <family val="1"/>
      </rPr>
      <t xml:space="preserve">         </t>
    </r>
    <r>
      <rPr>
        <sz val="10"/>
        <rFont val="Arial"/>
      </rPr>
      <t>Riskin toteutuminen velvoittaa ilmoittamaan tietosuojavaltuutetulle ja rekisteröidylle tietoturvaloukkauksesta</t>
    </r>
  </si>
  <si>
    <r>
      <t>·</t>
    </r>
    <r>
      <rPr>
        <sz val="7"/>
        <color theme="1"/>
        <rFont val="Times New Roman"/>
        <family val="1"/>
      </rPr>
      <t xml:space="preserve">         </t>
    </r>
    <r>
      <rPr>
        <sz val="10"/>
        <rFont val="Arial"/>
      </rPr>
      <t>Suunnitellaan uudenlaista toimintaa, jonka riskit ovat vaikeasti hahmotettavissa</t>
    </r>
  </si>
  <si>
    <r>
      <t>·</t>
    </r>
    <r>
      <rPr>
        <sz val="7"/>
        <color theme="1"/>
        <rFont val="Times New Roman"/>
        <family val="1"/>
      </rPr>
      <t xml:space="preserve">         </t>
    </r>
    <r>
      <rPr>
        <sz val="10"/>
        <rFont val="Arial"/>
      </rPr>
      <t>Seuraukset rekisteröidylle ovat pitkäaikaisia (useita kuukausia tai jopa vuosia)</t>
    </r>
  </si>
  <si>
    <t>4 Korkea</t>
  </si>
  <si>
    <r>
      <t>·</t>
    </r>
    <r>
      <rPr>
        <sz val="7"/>
        <color theme="1"/>
        <rFont val="Times New Roman"/>
        <family val="1"/>
      </rPr>
      <t xml:space="preserve">         </t>
    </r>
    <r>
      <rPr>
        <sz val="10"/>
        <rFont val="Arial"/>
      </rPr>
      <t>Riskin toteutuminen koskee pienessä määrin erityisiä henkilötietoryhmiä, salassa pidettäviä henkilötietoja tai henkilötunnuksia.</t>
    </r>
  </si>
  <si>
    <r>
      <t>o</t>
    </r>
    <r>
      <rPr>
        <sz val="7"/>
        <color theme="1"/>
        <rFont val="Times New Roman"/>
        <family val="1"/>
      </rPr>
      <t xml:space="preserve">   </t>
    </r>
    <r>
      <rPr>
        <sz val="10"/>
        <rFont val="Arial"/>
      </rPr>
      <t>Tietoja käsitellään alkuperäisen käyttötarkoituksen kanssa yhteensopimattomalla tavalla</t>
    </r>
  </si>
  <si>
    <r>
      <t>·</t>
    </r>
    <r>
      <rPr>
        <sz val="7"/>
        <color theme="1"/>
        <rFont val="Times New Roman"/>
        <family val="1"/>
      </rPr>
      <t xml:space="preserve">         </t>
    </r>
    <r>
      <rPr>
        <sz val="10"/>
        <rFont val="Arial"/>
      </rPr>
      <t>Riskin toteutuminen voi johtaa esimerkiksi identiteettivarkauteen, kiristykseen, korkeaan taloudelliseen vahinkoon, henkilötietojen paljastumiseen julkisuuteen tai korkeaan mainehaittaan</t>
    </r>
  </si>
  <si>
    <r>
      <t>·</t>
    </r>
    <r>
      <rPr>
        <sz val="7"/>
        <color theme="1"/>
        <rFont val="Times New Roman"/>
        <family val="1"/>
      </rPr>
      <t xml:space="preserve">         </t>
    </r>
    <r>
      <rPr>
        <sz val="10"/>
        <rFont val="Arial"/>
      </rPr>
      <t>Riskin toteutuessa kriittisen tietojärjestelmän (esim. terveystietoja sisältävän järjestelmän) käyttö vaikeutuu, josta voi aiheutua henkeen ja terveyteen liittyvää vahinkoa.</t>
    </r>
  </si>
  <si>
    <r>
      <t>·</t>
    </r>
    <r>
      <rPr>
        <sz val="7"/>
        <color theme="1"/>
        <rFont val="Times New Roman"/>
        <family val="1"/>
      </rPr>
      <t xml:space="preserve">         </t>
    </r>
    <r>
      <rPr>
        <sz val="10"/>
        <rFont val="Arial"/>
      </rPr>
      <t>Riskin toteutuminen edellyttää nopeaa reagointia</t>
    </r>
  </si>
  <si>
    <r>
      <t>·</t>
    </r>
    <r>
      <rPr>
        <sz val="7"/>
        <color theme="1"/>
        <rFont val="Times New Roman"/>
        <family val="1"/>
      </rPr>
      <t xml:space="preserve">         </t>
    </r>
    <r>
      <rPr>
        <sz val="10"/>
        <rFont val="Arial"/>
      </rPr>
      <t>Suunniteltu henkilötietojen käsittely on kaupungin ohjeistuksen vastaista</t>
    </r>
  </si>
  <si>
    <r>
      <t>·</t>
    </r>
    <r>
      <rPr>
        <sz val="7"/>
        <color theme="1"/>
        <rFont val="Times New Roman"/>
        <family val="1"/>
      </rPr>
      <t xml:space="preserve">         </t>
    </r>
    <r>
      <rPr>
        <sz val="10"/>
        <rFont val="Arial"/>
      </rPr>
      <t>Rekisteröidyn oikeuksien toteuttaminen on vaikeaa</t>
    </r>
  </si>
  <si>
    <r>
      <t>·</t>
    </r>
    <r>
      <rPr>
        <sz val="7"/>
        <color theme="1"/>
        <rFont val="Times New Roman"/>
        <family val="1"/>
      </rPr>
      <t xml:space="preserve">         </t>
    </r>
    <r>
      <rPr>
        <sz val="10"/>
        <rFont val="Arial"/>
      </rPr>
      <t>Riskin toteutuminen aiheuttaa väliaikaisen luottamuksen menetyksen</t>
    </r>
  </si>
  <si>
    <t>3 Kohtalainen</t>
  </si>
  <si>
    <r>
      <t>·</t>
    </r>
    <r>
      <rPr>
        <sz val="7"/>
        <color theme="1"/>
        <rFont val="Times New Roman"/>
        <family val="1"/>
      </rPr>
      <t xml:space="preserve">         </t>
    </r>
    <r>
      <rPr>
        <sz val="10"/>
        <rFont val="Arial"/>
      </rPr>
      <t>Riskin toteutuminen koskee vähäriskisiä henkilötietoja</t>
    </r>
    <r>
      <rPr>
        <sz val="11"/>
        <color rgb="FF1F497D"/>
        <rFont val="Arial"/>
        <family val="2"/>
        <scheme val="minor"/>
      </rPr>
      <t xml:space="preserve">, </t>
    </r>
    <r>
      <rPr>
        <sz val="10"/>
        <rFont val="Arial"/>
      </rPr>
      <t>eli muita kuin erityisiä henkilötietoryhmiä tai salassa pidettäviä henkilötietoja tai henkilötunnuksia.</t>
    </r>
  </si>
  <si>
    <r>
      <t>·</t>
    </r>
    <r>
      <rPr>
        <sz val="7"/>
        <color rgb="FF1F497D"/>
        <rFont val="Times New Roman"/>
        <family val="1"/>
      </rPr>
      <t xml:space="preserve">         </t>
    </r>
    <r>
      <rPr>
        <sz val="10"/>
        <rFont val="Arial"/>
      </rPr>
      <t>Riskin toteutuminen voi johtaa lievään taloudelliseen vahinkoon, henkilötietojen kiusalliseen paljastumiseen julkisuuteen sekä lievään mainehaittaan</t>
    </r>
  </si>
  <si>
    <r>
      <t>·</t>
    </r>
    <r>
      <rPr>
        <sz val="7"/>
        <color theme="1"/>
        <rFont val="Times New Roman"/>
        <family val="1"/>
      </rPr>
      <t xml:space="preserve">         </t>
    </r>
    <r>
      <rPr>
        <sz val="10"/>
        <rFont val="Arial"/>
      </rPr>
      <t>Riskin toteutuessa ei-kriittisen tietojärjestelmän (esim. kirjaston asiakkaiden tietoja sisältävän järjestelmän) käyttö estyy, mistä ei kuitenkaan voi aiheutua henkeen ja terveyteen liittyvää vahinkoa.</t>
    </r>
  </si>
  <si>
    <r>
      <t>·</t>
    </r>
    <r>
      <rPr>
        <sz val="7"/>
        <color theme="1"/>
        <rFont val="Times New Roman"/>
        <family val="1"/>
      </rPr>
      <t xml:space="preserve">         </t>
    </r>
    <r>
      <rPr>
        <sz val="10"/>
        <rFont val="Arial"/>
      </rPr>
      <t>Riskin toteutuminen edellyttää reagointia</t>
    </r>
  </si>
  <si>
    <r>
      <t>·</t>
    </r>
    <r>
      <rPr>
        <sz val="7"/>
        <color theme="1"/>
        <rFont val="Times New Roman"/>
        <family val="1"/>
      </rPr>
      <t xml:space="preserve">         </t>
    </r>
    <r>
      <rPr>
        <sz val="10"/>
        <rFont val="Arial"/>
      </rPr>
      <t>Rekisteröidyn oikeuksien toteuttaminen on kohtalaisen vaikeaa</t>
    </r>
  </si>
  <si>
    <r>
      <t>·</t>
    </r>
    <r>
      <rPr>
        <sz val="7"/>
        <color theme="1"/>
        <rFont val="Times New Roman"/>
        <family val="1"/>
      </rPr>
      <t xml:space="preserve">         </t>
    </r>
    <r>
      <rPr>
        <sz val="10"/>
        <rFont val="Arial"/>
      </rPr>
      <t>Riskin toteutuminen horjuttaa luottamusta</t>
    </r>
  </si>
  <si>
    <r>
      <t>·</t>
    </r>
    <r>
      <rPr>
        <sz val="7"/>
        <color theme="1"/>
        <rFont val="Times New Roman"/>
        <family val="1"/>
      </rPr>
      <t xml:space="preserve">         </t>
    </r>
    <r>
      <rPr>
        <sz val="10"/>
        <rFont val="Arial"/>
      </rPr>
      <t>Riskin toteutuminen velvoittaa ilmoittamaan tietosuojavaltuutetulle tietoturvaloukkauksesta</t>
    </r>
  </si>
  <si>
    <r>
      <t>·</t>
    </r>
    <r>
      <rPr>
        <sz val="7"/>
        <color theme="1"/>
        <rFont val="Times New Roman"/>
        <family val="1"/>
      </rPr>
      <t xml:space="preserve">         </t>
    </r>
    <r>
      <rPr>
        <sz val="10"/>
        <rFont val="Arial"/>
      </rPr>
      <t>Seuraukset rekisteröidylle ovat lyhytkestoisia (päiviä tai viikkoja)</t>
    </r>
  </si>
  <si>
    <t>2 Matala</t>
  </si>
  <si>
    <r>
      <t>·</t>
    </r>
    <r>
      <rPr>
        <sz val="7"/>
        <color theme="1"/>
        <rFont val="Times New Roman"/>
        <family val="1"/>
      </rPr>
      <t xml:space="preserve">         </t>
    </r>
    <r>
      <rPr>
        <sz val="10"/>
        <rFont val="Arial"/>
      </rPr>
      <t>Riskin toteutuminen koskee pienessä määrin vähäriskisiä henkilötietoja, eli muita kuin erityisiä henkilötietoryhmiä tai salassa pidettäviä henkilötietoja tai henkilötunnuksia.</t>
    </r>
  </si>
  <si>
    <r>
      <t>o</t>
    </r>
    <r>
      <rPr>
        <sz val="7"/>
        <color theme="1"/>
        <rFont val="Times New Roman"/>
        <family val="1"/>
      </rPr>
      <t xml:space="preserve">   </t>
    </r>
    <r>
      <rPr>
        <sz val="10"/>
        <rFont val="Arial"/>
      </rPr>
      <t>Tietoja käsitellään alkuperäisen käyttötarkoituksen kanssa yhteensopimattomalla tavalla (motiivina tavallisesti esim. uteliaisuus, kiusanteko)</t>
    </r>
  </si>
  <si>
    <r>
      <t>·</t>
    </r>
    <r>
      <rPr>
        <sz val="7"/>
        <color theme="1"/>
        <rFont val="Times New Roman"/>
        <family val="1"/>
      </rPr>
      <t xml:space="preserve">         </t>
    </r>
    <r>
      <rPr>
        <sz val="10"/>
        <rFont val="Arial"/>
      </rPr>
      <t>Riskin toteutuminen voi johtaa erittäin lievään taloudelliseen vahinkoon, henkilötietojen kiusalliseen paljastumiseen julkisuuteen sekä erittäin lievään mainehaittaan</t>
    </r>
  </si>
  <si>
    <r>
      <t>·</t>
    </r>
    <r>
      <rPr>
        <sz val="7"/>
        <color theme="1"/>
        <rFont val="Times New Roman"/>
        <family val="1"/>
      </rPr>
      <t xml:space="preserve">         </t>
    </r>
    <r>
      <rPr>
        <sz val="10"/>
        <rFont val="Arial"/>
      </rPr>
      <t>Riskin toteutuessa ei-kriittisen tietojärjestelmän (esim. kirjaston asiakkaiden tietoja sisältävän järjestelmän) käyttö vaikeutuu, mistä ei kuitenkaan voi aiheutua henkeen ja terveyteen liittyvää vahinkoa.</t>
    </r>
  </si>
  <si>
    <r>
      <t>·</t>
    </r>
    <r>
      <rPr>
        <sz val="7"/>
        <color theme="1"/>
        <rFont val="Times New Roman"/>
        <family val="1"/>
      </rPr>
      <t xml:space="preserve">         </t>
    </r>
    <r>
      <rPr>
        <sz val="10"/>
        <rFont val="Arial"/>
      </rPr>
      <t>Rekisteröity voi toteuttaa oikeuksiaan, mutta niiden toteuttamisessa saattaa olla käytännön epäselvyyksiä</t>
    </r>
  </si>
  <si>
    <t>1 Rajallinen</t>
  </si>
  <si>
    <r>
      <t>·</t>
    </r>
    <r>
      <rPr>
        <sz val="7"/>
        <color theme="1"/>
        <rFont val="Times New Roman"/>
        <family val="1"/>
      </rPr>
      <t xml:space="preserve">         </t>
    </r>
    <r>
      <rPr>
        <sz val="10"/>
        <rFont val="Arial"/>
      </rPr>
      <t>Riskin toteutuminen koskee julkisia henkilötietoja</t>
    </r>
  </si>
  <si>
    <r>
      <t>·</t>
    </r>
    <r>
      <rPr>
        <sz val="7"/>
        <color theme="1"/>
        <rFont val="Times New Roman"/>
        <family val="1"/>
      </rPr>
      <t xml:space="preserve">         </t>
    </r>
    <r>
      <rPr>
        <sz val="10"/>
        <rFont val="Arial"/>
      </rPr>
      <t>Riskin toteutuessa henkilötietoja käsitellään alkuperäisen käyttötarkoituksen kanssa yhteensopimattomalla tavalla</t>
    </r>
  </si>
  <si>
    <r>
      <t>·</t>
    </r>
    <r>
      <rPr>
        <sz val="7"/>
        <color theme="1"/>
        <rFont val="Times New Roman"/>
        <family val="1"/>
      </rPr>
      <t xml:space="preserve">         </t>
    </r>
    <r>
      <rPr>
        <sz val="10"/>
        <rFont val="Arial"/>
      </rPr>
      <t>Riskin toteutuminen ei edellytä välitöntä reagointia</t>
    </r>
  </si>
  <si>
    <r>
      <t>·</t>
    </r>
    <r>
      <rPr>
        <sz val="7"/>
        <rFont val="Times New Roman"/>
        <family val="1"/>
      </rPr>
      <t xml:space="preserve">         </t>
    </r>
    <r>
      <rPr>
        <sz val="11"/>
        <rFont val="Arial"/>
        <family val="2"/>
        <scheme val="minor"/>
      </rPr>
      <t>Rekisteröity voi toteuttaa oikeuksiaan, mutta niiden toteuttamisessa saattaa olla käytännön epäselvyyksiä</t>
    </r>
  </si>
  <si>
    <r>
      <t>·</t>
    </r>
    <r>
      <rPr>
        <sz val="7"/>
        <rFont val="Times New Roman"/>
        <family val="1"/>
      </rPr>
      <t xml:space="preserve">         </t>
    </r>
    <r>
      <rPr>
        <sz val="11"/>
        <rFont val="Arial"/>
        <family val="2"/>
        <scheme val="minor"/>
      </rPr>
      <t>Riskin toteutuminen aiheuttaa ärtymystä tai vaivaa</t>
    </r>
  </si>
  <si>
    <r>
      <t>·</t>
    </r>
    <r>
      <rPr>
        <sz val="7"/>
        <rFont val="Times New Roman"/>
        <family val="1"/>
      </rPr>
      <t xml:space="preserve">         </t>
    </r>
    <r>
      <rPr>
        <sz val="11"/>
        <rFont val="Arial"/>
        <family val="2"/>
        <scheme val="minor"/>
      </rPr>
      <t>Riskin toteutumisesta ilmoitetaan tietosuojavaltuutetulle tarvittaessa</t>
    </r>
  </si>
  <si>
    <r>
      <t>·</t>
    </r>
    <r>
      <rPr>
        <sz val="7"/>
        <rFont val="Times New Roman"/>
        <family val="1"/>
      </rPr>
      <t xml:space="preserve">         </t>
    </r>
    <r>
      <rPr>
        <sz val="11"/>
        <rFont val="Arial"/>
        <family val="2"/>
        <scheme val="minor"/>
      </rPr>
      <t>Seuraukset rekisteröidylle ovat lyhytkestoisia (minuutteja tai tunteja)</t>
    </r>
  </si>
  <si>
    <t>Todennäköisyys:</t>
  </si>
  <si>
    <t>Luokka</t>
  </si>
  <si>
    <t>Todennäköisyys</t>
  </si>
  <si>
    <t>Frekvenssi</t>
  </si>
  <si>
    <t>Odotettavissa oleva</t>
  </si>
  <si>
    <t>&gt; 90 %</t>
  </si>
  <si>
    <t>Useammin kuin kerran vuodessa</t>
  </si>
  <si>
    <t>Erittäin todennäköinen</t>
  </si>
  <si>
    <t>&lt; 90 %</t>
  </si>
  <si>
    <t>Kerran 1 – 5 vuodessa</t>
  </si>
  <si>
    <t>Todennäköinen</t>
  </si>
  <si>
    <t>&lt; 60 %</t>
  </si>
  <si>
    <t>Kerran 5 – 10 vuodessa</t>
  </si>
  <si>
    <t>Epätodennäköinen</t>
  </si>
  <si>
    <t>&lt; 30 %</t>
  </si>
  <si>
    <t>Kerran 10 – 20 vuodessa</t>
  </si>
  <si>
    <t>Mitätön</t>
  </si>
  <si>
    <t>&lt; 10 %</t>
  </si>
  <si>
    <t>Harvemmin kuin kerran 20 vuodessa</t>
  </si>
  <si>
    <r>
      <rPr>
        <b/>
        <sz val="12"/>
        <color theme="1"/>
        <rFont val="Tahoma"/>
        <family val="2"/>
      </rPr>
      <t>Riskianalyysi-</t>
    </r>
    <r>
      <rPr>
        <sz val="12"/>
        <color theme="1"/>
        <rFont val="Tahoma"/>
        <family val="2"/>
      </rPr>
      <t xml:space="preserve">välilehdelle kirjataan tunnistetut riskit riskiluokittain, näiden todennäköisimmät seuraukset riskin toteutuessa sekä arvio riskin seurausten vakavuudesta ja toteutumisen todennäköisyydestä. Riskianalyysissä on keskeistä tunnistaa riskin toteutumiseen johtavat tekijät tai tapahtumaketjut, joihin hallintatoimenpiteillä pyritään vaikuttamaan.
Vaikuttavuuden ja todennäköisyyden arvioimisen ohje löytyy välilehdeltä </t>
    </r>
    <r>
      <rPr>
        <b/>
        <sz val="12"/>
        <color theme="1"/>
        <rFont val="Tahoma"/>
        <family val="2"/>
      </rPr>
      <t>Vaikuttavuus ja todennäköisyys</t>
    </r>
    <r>
      <rPr>
        <sz val="12"/>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</si>
</sst>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0"/>
      <name val="Arial"/>
      <family val="2"/>
    </font>
    <font>
      <sz val="10"/>
      <color indexed="60"/>
      <name val="Arial"/>
      <family val="2"/>
    </font>
    <font>
      <b/>
      <sz val="10"/>
      <color indexed="9"/>
      <name val="Arial"/>
      <family val="2"/>
    </font>
    <font>
      <sz val="10"/>
      <color indexed="9"/>
      <name val="Arial"/>
      <family val="2"/>
    </font>
    <font>
      <sz val="10"/>
      <name val="Tahoma"/>
      <family val="2"/>
    </font>
    <font>
      <b/>
      <sz val="10"/>
      <name val="Tahoma"/>
      <family val="2"/>
    </font>
    <font>
      <sz val="10"/>
      <color indexed="60"/>
      <name val="Tahoma"/>
      <family val="2"/>
    </font>
    <font>
      <sz val="9"/>
      <name val="Tahoma"/>
      <family val="2"/>
    </font>
    <font>
      <b/>
      <sz val="11"/>
      <name val="Tahoma"/>
      <family val="2"/>
    </font>
    <font>
      <sz val="10"/>
      <color indexed="9"/>
      <name val="Tahoma"/>
      <family val="2"/>
    </font>
    <font>
      <sz val="12"/>
      <name val="Tahoma"/>
      <family val="2"/>
    </font>
    <font>
      <i/>
      <sz val="10"/>
      <color theme="5" tint="-0.499984740745262"/>
      <name val="Tahoma"/>
      <family val="2"/>
    </font>
    <font>
      <b/>
      <sz val="12"/>
      <name val="Tahoma"/>
      <family val="2"/>
    </font>
    <font>
      <i/>
      <sz val="10"/>
      <name val="Tahoma"/>
      <family val="2"/>
    </font>
    <font>
      <sz val="9"/>
      <color indexed="81"/>
      <name val="Tahoma"/>
      <family val="2"/>
    </font>
    <font>
      <b/>
      <sz val="9"/>
      <color indexed="81"/>
      <name val="Tahoma"/>
      <family val="2"/>
    </font>
    <font>
      <sz val="12"/>
      <color theme="1"/>
      <name val="Tahoma"/>
      <family val="2"/>
    </font>
    <font>
      <sz val="10"/>
      <name val="Arial"/>
      <family val="2"/>
    </font>
    <font>
      <u/>
      <sz val="11"/>
      <color indexed="8"/>
      <name val="Calibri"/>
      <family val="2"/>
    </font>
    <font>
      <b/>
      <u/>
      <sz val="11"/>
      <color indexed="8"/>
      <name val="Calibri"/>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FF0000"/>
      <name val="Tahoma"/>
      <family val="2"/>
    </font>
    <font>
      <b/>
      <sz val="11"/>
      <color theme="1"/>
      <name val="Arial"/>
      <family val="2"/>
      <scheme val="minor"/>
    </font>
    <font>
      <b/>
      <sz val="9"/>
      <color theme="1"/>
      <name val="Arial"/>
      <family val="2"/>
      <scheme val="minor"/>
    </font>
    <font>
      <b/>
      <sz val="10"/>
      <color theme="1"/>
      <name val="Arial"/>
      <family val="2"/>
      <scheme val="minor"/>
    </font>
    <font>
      <sz val="11"/>
      <color rgb="FF006100"/>
      <name val="Arial"/>
      <family val="2"/>
      <scheme val="minor"/>
    </font>
    <font>
      <sz val="11"/>
      <color rgb="FF9C0006"/>
      <name val="Arial"/>
      <family val="2"/>
      <scheme val="minor"/>
    </font>
    <font>
      <b/>
      <sz val="20"/>
      <name val="Tahoma"/>
      <family val="2"/>
    </font>
    <font>
      <sz val="10"/>
      <color theme="5" tint="-0.499984740745262"/>
      <name val="Arial"/>
      <family val="2"/>
    </font>
    <font>
      <sz val="10"/>
      <color rgb="FF000000"/>
      <name val="Tahoma"/>
      <family val="2"/>
    </font>
    <font>
      <b/>
      <sz val="13.5"/>
      <name val="Arial"/>
      <family val="2"/>
    </font>
    <font>
      <b/>
      <sz val="14"/>
      <name val="Tahoma"/>
      <family val="2"/>
    </font>
    <font>
      <b/>
      <sz val="14"/>
      <color theme="1"/>
      <name val="Tahoma"/>
      <family val="2"/>
    </font>
    <font>
      <sz val="11"/>
      <name val="Arial"/>
      <family val="2"/>
      <scheme val="minor"/>
    </font>
    <font>
      <b/>
      <sz val="10"/>
      <color theme="1"/>
      <name val="Tahoma"/>
      <family val="2"/>
    </font>
    <font>
      <sz val="10"/>
      <color theme="5" tint="-0.499984740745262"/>
      <name val="Tahoma"/>
      <family val="2"/>
    </font>
    <font>
      <sz val="11"/>
      <color theme="5" tint="-0.499984740745262"/>
      <name val="Arial"/>
      <family val="2"/>
      <scheme val="minor"/>
    </font>
    <font>
      <u/>
      <sz val="11"/>
      <color theme="5" tint="-0.499984740745262"/>
      <name val="Arial"/>
      <family val="2"/>
      <scheme val="minor"/>
    </font>
    <font>
      <i/>
      <sz val="11"/>
      <name val="Times New Roman"/>
      <family val="1"/>
    </font>
    <font>
      <b/>
      <sz val="12"/>
      <color theme="1"/>
      <name val="Tahoma"/>
      <family val="2"/>
    </font>
    <font>
      <sz val="10"/>
      <color theme="1"/>
      <name val="Arial"/>
      <family val="2"/>
      <scheme val="minor"/>
    </font>
    <font>
      <b/>
      <sz val="10"/>
      <name val="Tahoma"/>
    </font>
    <font>
      <sz val="11"/>
      <color theme="1"/>
      <name val="Symbol"/>
      <family val="1"/>
      <charset val="2"/>
    </font>
    <font>
      <sz val="7"/>
      <color theme="1"/>
      <name val="Times New Roman"/>
      <family val="1"/>
    </font>
    <font>
      <sz val="11"/>
      <color theme="1"/>
      <name val="Courier New"/>
      <family val="3"/>
    </font>
    <font>
      <sz val="11"/>
      <color rgb="FF1F497D"/>
      <name val="Courier New"/>
      <family val="3"/>
    </font>
    <font>
      <sz val="7"/>
      <color rgb="FF1F497D"/>
      <name val="Times New Roman"/>
      <family val="1"/>
    </font>
    <font>
      <sz val="11"/>
      <color rgb="FF1F497D"/>
      <name val="Symbol"/>
      <family val="1"/>
      <charset val="2"/>
    </font>
    <font>
      <sz val="11"/>
      <color rgb="FF1F497D"/>
      <name val="Arial"/>
      <family val="2"/>
      <scheme val="minor"/>
    </font>
    <font>
      <sz val="11"/>
      <name val="Symbol"/>
      <family val="1"/>
      <charset val="2"/>
    </font>
    <font>
      <sz val="7"/>
      <name val="Times New Roman"/>
      <family val="1"/>
    </font>
    <font>
      <b/>
      <sz val="11"/>
      <color rgb="FF000000"/>
      <name val="Arial"/>
      <family val="2"/>
      <scheme val="minor"/>
    </font>
    <font>
      <sz val="11"/>
      <color rgb="FF000000"/>
      <name val="Arial"/>
      <family val="2"/>
      <scheme val="minor"/>
    </font>
    <font>
      <b/>
      <sz val="12"/>
      <name val="Arial"/>
      <family val="2"/>
    </font>
  </fonts>
  <fills count="40">
    <fill>
      <patternFill patternType="none"/>
    </fill>
    <fill>
      <patternFill patternType="gray125"/>
    </fill>
    <fill>
      <patternFill patternType="solid">
        <fgColor indexed="58"/>
        <bgColor indexed="64"/>
      </patternFill>
    </fill>
    <fill>
      <patternFill patternType="solid">
        <fgColor indexed="56"/>
        <bgColor indexed="64"/>
      </patternFill>
    </fill>
    <fill>
      <patternFill patternType="solid">
        <fgColor theme="0" tint="-4.9989318521683403E-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59999389629810485"/>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0000"/>
        <bgColor indexed="64"/>
      </patternFill>
    </fill>
    <fill>
      <patternFill patternType="solid">
        <fgColor theme="5"/>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42">
    <xf numFmtId="0" fontId="0" fillId="0" borderId="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5" borderId="0" applyNumberFormat="0" applyBorder="0" applyAlignment="0" applyProtection="0"/>
    <xf numFmtId="0" fontId="29" fillId="26" borderId="14" applyNumberFormat="0" applyAlignment="0" applyProtection="0"/>
    <xf numFmtId="0" fontId="30" fillId="27" borderId="15" applyNumberFormat="0" applyAlignment="0" applyProtection="0"/>
    <xf numFmtId="0" fontId="31" fillId="0" borderId="0" applyNumberFormat="0" applyFill="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4" fillId="0" borderId="0" applyNumberFormat="0" applyFill="0" applyBorder="0" applyAlignment="0" applyProtection="0"/>
    <xf numFmtId="0" fontId="35" fillId="13" borderId="14" applyNumberFormat="0" applyAlignment="0" applyProtection="0"/>
    <xf numFmtId="0" fontId="36" fillId="0" borderId="19" applyNumberFormat="0" applyFill="0" applyAlignment="0" applyProtection="0"/>
    <xf numFmtId="0" fontId="37" fillId="28" borderId="0" applyNumberFormat="0" applyBorder="0" applyAlignment="0" applyProtection="0"/>
    <xf numFmtId="0" fontId="23" fillId="29" borderId="20" applyNumberFormat="0" applyFont="0" applyAlignment="0" applyProtection="0"/>
    <xf numFmtId="0" fontId="38" fillId="26" borderId="21" applyNumberForma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0" borderId="0" applyNumberFormat="0" applyFill="0" applyBorder="0" applyAlignment="0" applyProtection="0"/>
    <xf numFmtId="0" fontId="46" fillId="36" borderId="0" applyNumberFormat="0" applyBorder="0" applyAlignment="0" applyProtection="0"/>
    <xf numFmtId="0" fontId="47" fillId="37" borderId="0" applyNumberFormat="0" applyBorder="0" applyAlignment="0" applyProtection="0"/>
  </cellStyleXfs>
  <cellXfs count="257">
    <xf numFmtId="0" fontId="0" fillId="0" borderId="0" xfId="0"/>
    <xf numFmtId="0" fontId="0" fillId="0" borderId="0" xfId="0" applyBorder="1"/>
    <xf numFmtId="0" fontId="7" fillId="0" borderId="0" xfId="0" applyFont="1"/>
    <xf numFmtId="0" fontId="0" fillId="0" borderId="0" xfId="0" applyBorder="1" applyAlignment="1">
      <alignment wrapText="1"/>
    </xf>
    <xf numFmtId="0" fontId="0" fillId="0" borderId="0" xfId="0" applyAlignment="1">
      <alignment horizontal="left"/>
    </xf>
    <xf numFmtId="0" fontId="6" fillId="0" borderId="0" xfId="0" applyFont="1" applyAlignment="1">
      <alignment wrapText="1"/>
    </xf>
    <xf numFmtId="0" fontId="0" fillId="3" borderId="0" xfId="0" applyFill="1" applyBorder="1"/>
    <xf numFmtId="0" fontId="6" fillId="3" borderId="0" xfId="0" applyFont="1" applyFill="1" applyBorder="1" applyAlignment="1">
      <alignment wrapText="1"/>
    </xf>
    <xf numFmtId="0" fontId="8" fillId="3" borderId="0" xfId="0" applyFont="1" applyFill="1" applyBorder="1" applyAlignment="1">
      <alignment wrapText="1"/>
    </xf>
    <xf numFmtId="0" fontId="9" fillId="3" borderId="0" xfId="0" applyFont="1" applyFill="1" applyBorder="1"/>
    <xf numFmtId="0" fontId="10" fillId="0" borderId="0" xfId="0" applyFont="1"/>
    <xf numFmtId="0" fontId="10" fillId="0" borderId="0" xfId="0" applyFont="1" applyAlignment="1">
      <alignment wrapText="1"/>
    </xf>
    <xf numFmtId="0" fontId="12" fillId="0" borderId="0" xfId="0" applyFont="1"/>
    <xf numFmtId="0" fontId="13" fillId="0" borderId="0" xfId="0" applyFont="1"/>
    <xf numFmtId="0" fontId="15" fillId="0" borderId="0" xfId="0" applyFont="1" applyFill="1"/>
    <xf numFmtId="0" fontId="11" fillId="3" borderId="2" xfId="0" applyFont="1" applyFill="1" applyBorder="1" applyAlignment="1">
      <alignment horizontal="left" wrapText="1"/>
    </xf>
    <xf numFmtId="0" fontId="10" fillId="0" borderId="0" xfId="0" applyFont="1" applyAlignment="1">
      <alignment horizontal="center"/>
    </xf>
    <xf numFmtId="0" fontId="12" fillId="0" borderId="0" xfId="0" applyFont="1" applyAlignment="1">
      <alignment horizontal="center"/>
    </xf>
    <xf numFmtId="0" fontId="22" fillId="0" borderId="0" xfId="0" applyFont="1" applyAlignment="1">
      <alignment horizontal="left" vertical="center" wrapText="1"/>
    </xf>
    <xf numFmtId="0" fontId="22" fillId="0" borderId="0" xfId="0" applyFont="1"/>
    <xf numFmtId="0" fontId="22" fillId="0" borderId="0" xfId="0" applyFont="1" applyAlignment="1">
      <alignment horizontal="center" vertical="top"/>
    </xf>
    <xf numFmtId="0" fontId="0" fillId="5" borderId="2" xfId="0" applyFill="1" applyBorder="1" applyAlignment="1">
      <alignment vertical="top"/>
    </xf>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0" fillId="6" borderId="0" xfId="0" applyFill="1" applyBorder="1"/>
    <xf numFmtId="0" fontId="0" fillId="6" borderId="10" xfId="0" applyFill="1" applyBorder="1"/>
    <xf numFmtId="0" fontId="26" fillId="5" borderId="2" xfId="0" applyFont="1" applyFill="1" applyBorder="1" applyAlignment="1">
      <alignment vertical="top"/>
    </xf>
    <xf numFmtId="0" fontId="26" fillId="5" borderId="2" xfId="0" applyFont="1" applyFill="1" applyBorder="1" applyAlignment="1">
      <alignment vertical="top" wrapText="1"/>
    </xf>
    <xf numFmtId="0" fontId="0" fillId="6" borderId="11" xfId="0" applyFill="1" applyBorder="1"/>
    <xf numFmtId="0" fontId="0" fillId="6" borderId="12" xfId="0" applyFill="1" applyBorder="1"/>
    <xf numFmtId="0" fontId="0" fillId="6" borderId="4" xfId="0" applyFill="1" applyBorder="1" applyAlignment="1">
      <alignment vertical="top" wrapText="1"/>
    </xf>
    <xf numFmtId="0" fontId="0" fillId="6" borderId="5" xfId="0" applyFill="1" applyBorder="1" applyAlignment="1">
      <alignment vertical="top" wrapText="1"/>
    </xf>
    <xf numFmtId="0" fontId="0" fillId="6" borderId="9" xfId="0" applyFill="1" applyBorder="1" applyAlignment="1"/>
    <xf numFmtId="0" fontId="0" fillId="6" borderId="13" xfId="0" applyFill="1" applyBorder="1" applyAlignment="1"/>
    <xf numFmtId="0" fontId="0" fillId="7" borderId="9" xfId="0" applyFill="1" applyBorder="1" applyAlignment="1"/>
    <xf numFmtId="0" fontId="0" fillId="7" borderId="9" xfId="0" applyFill="1" applyBorder="1"/>
    <xf numFmtId="18" fontId="6" fillId="30" borderId="2" xfId="0" applyNumberFormat="1" applyFont="1" applyFill="1" applyBorder="1" applyAlignment="1">
      <alignment vertical="top" wrapText="1"/>
    </xf>
    <xf numFmtId="0" fontId="10" fillId="0" borderId="0" xfId="0" applyFont="1"/>
    <xf numFmtId="0" fontId="42" fillId="0" borderId="0" xfId="0" applyFont="1" applyAlignment="1">
      <alignment vertical="center"/>
    </xf>
    <xf numFmtId="0" fontId="42" fillId="0" borderId="0" xfId="0" applyFont="1" applyAlignment="1">
      <alignment horizontal="center" vertical="center"/>
    </xf>
    <xf numFmtId="0" fontId="0" fillId="0" borderId="0" xfId="0" applyFill="1" applyBorder="1"/>
    <xf numFmtId="0" fontId="6" fillId="35" borderId="23" xfId="0" applyFont="1" applyFill="1" applyBorder="1" applyAlignment="1">
      <alignment horizontal="center" vertical="center"/>
    </xf>
    <xf numFmtId="0" fontId="43" fillId="34" borderId="23" xfId="0" applyFont="1" applyFill="1" applyBorder="1" applyAlignment="1">
      <alignment horizontal="center" vertical="center"/>
    </xf>
    <xf numFmtId="0" fontId="43" fillId="34" borderId="24" xfId="0" applyFont="1" applyFill="1" applyBorder="1" applyAlignment="1">
      <alignment horizontal="center" vertical="center"/>
    </xf>
    <xf numFmtId="0" fontId="43" fillId="0" borderId="0" xfId="0" applyFont="1" applyAlignment="1">
      <alignment horizontal="right" vertical="center" wrapText="1"/>
    </xf>
    <xf numFmtId="0" fontId="43" fillId="0" borderId="0" xfId="0" applyFont="1" applyAlignment="1">
      <alignment horizontal="left" vertical="top" wrapText="1"/>
    </xf>
    <xf numFmtId="0" fontId="10" fillId="0" borderId="0" xfId="0" applyFont="1" applyFill="1" applyBorder="1"/>
    <xf numFmtId="0" fontId="11" fillId="3" borderId="2" xfId="0" applyFont="1" applyFill="1" applyBorder="1" applyAlignment="1">
      <alignment horizontal="center" vertical="center" wrapText="1"/>
    </xf>
    <xf numFmtId="0" fontId="13" fillId="0" borderId="0" xfId="0" applyFont="1" applyAlignment="1">
      <alignment wrapText="1"/>
    </xf>
    <xf numFmtId="0" fontId="12" fillId="0" borderId="0" xfId="0" applyFont="1" applyAlignment="1">
      <alignment wrapText="1"/>
    </xf>
    <xf numFmtId="0" fontId="42" fillId="0" borderId="0" xfId="0" applyFont="1" applyAlignment="1">
      <alignment horizontal="left" vertical="center" wrapText="1"/>
    </xf>
    <xf numFmtId="0" fontId="22" fillId="0" borderId="0" xfId="0" applyFont="1" applyAlignment="1">
      <alignment horizontal="left" vertical="top" wrapText="1" readingOrder="1"/>
    </xf>
    <xf numFmtId="0" fontId="22" fillId="0" borderId="0" xfId="0" applyFont="1" applyAlignment="1">
      <alignment horizontal="left" vertical="top" wrapText="1"/>
    </xf>
    <xf numFmtId="0" fontId="45" fillId="7" borderId="25" xfId="0" applyFont="1" applyFill="1" applyBorder="1" applyAlignment="1" applyProtection="1">
      <alignment horizontal="center" vertical="center" wrapText="1"/>
      <protection locked="0"/>
    </xf>
    <xf numFmtId="0" fontId="26" fillId="0" borderId="0" xfId="0" applyFont="1"/>
    <xf numFmtId="0" fontId="49" fillId="0" borderId="0" xfId="0" applyFont="1"/>
    <xf numFmtId="0" fontId="50" fillId="0" borderId="26" xfId="0" applyFont="1" applyBorder="1" applyAlignment="1">
      <alignment horizontal="center" vertical="center" wrapText="1"/>
    </xf>
    <xf numFmtId="0" fontId="50" fillId="4" borderId="46" xfId="0" applyFont="1" applyFill="1" applyBorder="1" applyAlignment="1">
      <alignment horizontal="center" vertical="center" wrapText="1"/>
    </xf>
    <xf numFmtId="0" fontId="10" fillId="0" borderId="26" xfId="0" applyFont="1" applyBorder="1" applyAlignment="1">
      <alignment horizontal="center" vertical="center" wrapText="1"/>
    </xf>
    <xf numFmtId="0" fontId="51" fillId="0" borderId="0" xfId="0" applyFont="1" applyAlignment="1">
      <alignment vertical="center"/>
    </xf>
    <xf numFmtId="0" fontId="26" fillId="0" borderId="0" xfId="0" applyFont="1" applyAlignment="1">
      <alignment horizontal="right"/>
    </xf>
    <xf numFmtId="0" fontId="0" fillId="0" borderId="0" xfId="0" applyAlignment="1">
      <alignment horizontal="right"/>
    </xf>
    <xf numFmtId="0" fontId="10" fillId="0" borderId="0" xfId="0" applyFont="1" applyAlignment="1">
      <alignment horizontal="right"/>
    </xf>
    <xf numFmtId="0" fontId="52" fillId="33" borderId="23" xfId="0" applyFont="1" applyFill="1" applyBorder="1" applyAlignment="1">
      <alignment horizontal="center" vertical="center"/>
    </xf>
    <xf numFmtId="0" fontId="10" fillId="4" borderId="31" xfId="0" applyFont="1" applyFill="1" applyBorder="1"/>
    <xf numFmtId="0" fontId="52" fillId="32" borderId="23" xfId="0" applyFont="1" applyFill="1" applyBorder="1" applyAlignment="1">
      <alignment horizontal="center" vertical="center" wrapText="1"/>
    </xf>
    <xf numFmtId="0" fontId="10" fillId="4" borderId="0" xfId="0" applyFont="1" applyFill="1" applyBorder="1"/>
    <xf numFmtId="0" fontId="52" fillId="4" borderId="47" xfId="0" applyFont="1" applyFill="1" applyBorder="1" applyAlignment="1">
      <alignment horizontal="center" vertical="center" wrapText="1"/>
    </xf>
    <xf numFmtId="0" fontId="52" fillId="31" borderId="23" xfId="0" applyFont="1" applyFill="1" applyBorder="1" applyAlignment="1">
      <alignment horizontal="center" vertical="center"/>
    </xf>
    <xf numFmtId="0" fontId="52" fillId="38" borderId="23" xfId="0" applyFont="1" applyFill="1" applyBorder="1" applyAlignment="1">
      <alignment horizontal="center" vertical="center"/>
    </xf>
    <xf numFmtId="0" fontId="10" fillId="4" borderId="34" xfId="0" applyFont="1" applyFill="1" applyBorder="1"/>
    <xf numFmtId="0" fontId="53" fillId="0" borderId="0" xfId="0" applyFont="1" applyAlignment="1">
      <alignment horizontal="left" vertical="center" wrapText="1"/>
    </xf>
    <xf numFmtId="0" fontId="26" fillId="0" borderId="0" xfId="0" applyFont="1" applyFill="1" applyBorder="1" applyAlignment="1">
      <alignment horizontal="right"/>
    </xf>
    <xf numFmtId="0" fontId="54" fillId="0" borderId="0" xfId="41" applyFont="1" applyFill="1" applyBorder="1" applyAlignment="1">
      <alignment horizontal="center" vertical="center" wrapText="1"/>
    </xf>
    <xf numFmtId="0" fontId="54" fillId="0" borderId="0" xfId="35" applyFont="1" applyFill="1" applyBorder="1" applyAlignment="1">
      <alignment horizontal="center" vertical="center" wrapText="1"/>
    </xf>
    <xf numFmtId="0" fontId="54" fillId="0" borderId="0" xfId="40" applyFont="1" applyFill="1" applyBorder="1" applyAlignment="1">
      <alignment horizontal="center" vertical="center" wrapText="1"/>
    </xf>
    <xf numFmtId="0" fontId="26" fillId="0" borderId="0" xfId="0" applyFont="1" applyFill="1" applyBorder="1"/>
    <xf numFmtId="0" fontId="0" fillId="0" borderId="0" xfId="0" applyProtection="1"/>
    <xf numFmtId="0" fontId="0" fillId="0" borderId="0" xfId="0" applyFill="1" applyBorder="1" applyProtection="1"/>
    <xf numFmtId="0" fontId="0" fillId="0" borderId="0" xfId="0" applyBorder="1" applyProtection="1"/>
    <xf numFmtId="0" fontId="43" fillId="0" borderId="0" xfId="0" applyFont="1" applyFill="1" applyBorder="1" applyProtection="1"/>
    <xf numFmtId="0" fontId="11" fillId="0" borderId="0" xfId="0" applyFont="1" applyFill="1" applyBorder="1" applyAlignment="1" applyProtection="1"/>
    <xf numFmtId="0" fontId="10" fillId="0" borderId="0" xfId="0" applyFont="1" applyFill="1" applyBorder="1" applyProtection="1"/>
    <xf numFmtId="0" fontId="10" fillId="0" borderId="0" xfId="0" applyFont="1" applyFill="1" applyBorder="1" applyProtection="1">
      <protection locked="0"/>
    </xf>
    <xf numFmtId="0" fontId="0" fillId="0" borderId="0" xfId="0" applyFill="1" applyBorder="1" applyAlignment="1" applyProtection="1">
      <alignment vertical="top"/>
      <protection locked="0"/>
    </xf>
    <xf numFmtId="0" fontId="10" fillId="0" borderId="44" xfId="0" applyFont="1" applyBorder="1" applyProtection="1">
      <protection locked="0"/>
    </xf>
    <xf numFmtId="0" fontId="10" fillId="0" borderId="40" xfId="0" applyFont="1" applyBorder="1" applyProtection="1">
      <protection locked="0"/>
    </xf>
    <xf numFmtId="0" fontId="10" fillId="0" borderId="43" xfId="0" applyFont="1" applyBorder="1" applyProtection="1">
      <protection locked="0"/>
    </xf>
    <xf numFmtId="0" fontId="48" fillId="0" borderId="0" xfId="0" applyFont="1" applyAlignment="1">
      <alignment horizontal="center"/>
    </xf>
    <xf numFmtId="0" fontId="56" fillId="0" borderId="0" xfId="0" applyFont="1" applyAlignment="1">
      <alignment horizontal="center" vertical="center" wrapText="1"/>
    </xf>
    <xf numFmtId="0" fontId="26" fillId="5" borderId="3" xfId="0" applyFont="1" applyFill="1" applyBorder="1" applyAlignment="1">
      <alignment vertical="top" wrapText="1"/>
    </xf>
    <xf numFmtId="0" fontId="17" fillId="0" borderId="0" xfId="0" applyFont="1" applyAlignment="1">
      <alignment horizontal="center" vertical="top" wrapText="1"/>
    </xf>
    <xf numFmtId="0" fontId="59" fillId="0" borderId="0" xfId="0" applyFont="1"/>
    <xf numFmtId="0" fontId="11" fillId="0" borderId="0" xfId="0" applyFont="1" applyAlignment="1">
      <alignment horizontal="left"/>
    </xf>
    <xf numFmtId="0" fontId="12" fillId="0" borderId="0" xfId="0" applyFont="1" applyBorder="1"/>
    <xf numFmtId="0" fontId="12" fillId="0" borderId="0" xfId="0" applyFont="1" applyBorder="1" applyAlignment="1">
      <alignment wrapText="1"/>
    </xf>
    <xf numFmtId="0" fontId="43" fillId="34" borderId="32" xfId="0" applyFont="1" applyFill="1" applyBorder="1" applyAlignment="1">
      <alignment horizontal="center" vertical="center" wrapText="1"/>
    </xf>
    <xf numFmtId="0" fontId="43" fillId="34" borderId="24" xfId="0" applyFont="1" applyFill="1" applyBorder="1" applyAlignment="1">
      <alignment horizontal="center" vertical="center" wrapText="1"/>
    </xf>
    <xf numFmtId="0" fontId="4" fillId="7" borderId="27" xfId="0" applyFont="1" applyFill="1" applyBorder="1" applyAlignment="1" applyProtection="1">
      <alignment horizontal="center" vertical="top" wrapText="1"/>
      <protection locked="0"/>
    </xf>
    <xf numFmtId="0" fontId="4" fillId="7" borderId="25"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top" wrapText="1"/>
      <protection locked="0"/>
    </xf>
    <xf numFmtId="0" fontId="2" fillId="7" borderId="27" xfId="0" applyFont="1" applyFill="1" applyBorder="1" applyAlignment="1" applyProtection="1">
      <alignment horizontal="center" vertical="top" wrapText="1"/>
      <protection locked="0"/>
    </xf>
    <xf numFmtId="0" fontId="1" fillId="7" borderId="27" xfId="0" applyFont="1" applyFill="1" applyBorder="1" applyAlignment="1" applyProtection="1">
      <alignment horizontal="center" vertical="top" wrapText="1"/>
      <protection locked="0"/>
    </xf>
    <xf numFmtId="0" fontId="14" fillId="4" borderId="35" xfId="0" applyFont="1" applyFill="1" applyBorder="1" applyAlignment="1">
      <alignment horizontal="center" vertical="center" wrapText="1"/>
    </xf>
    <xf numFmtId="0" fontId="17" fillId="0" borderId="0" xfId="0" applyFont="1" applyAlignment="1">
      <alignment horizontal="center" vertical="top" wrapTex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4" xfId="0" applyFont="1" applyFill="1" applyBorder="1" applyAlignment="1">
      <alignment horizontal="left" wrapText="1"/>
    </xf>
    <xf numFmtId="0" fontId="62" fillId="3" borderId="5" xfId="0" applyFont="1" applyFill="1" applyBorder="1" applyAlignment="1">
      <alignment horizontal="center" vertical="center" wrapText="1"/>
    </xf>
    <xf numFmtId="0" fontId="62" fillId="3" borderId="2" xfId="0" applyFont="1" applyFill="1" applyBorder="1" applyAlignment="1">
      <alignment horizontal="left" wrapText="1"/>
    </xf>
    <xf numFmtId="0" fontId="62" fillId="3" borderId="8" xfId="0" applyFont="1" applyFill="1" applyBorder="1" applyAlignment="1">
      <alignment horizontal="center" vertical="center" wrapText="1"/>
    </xf>
    <xf numFmtId="0" fontId="43" fillId="34" borderId="35" xfId="0" applyFont="1" applyFill="1" applyBorder="1" applyAlignment="1">
      <alignment horizontal="center" vertical="center"/>
    </xf>
    <xf numFmtId="0" fontId="61" fillId="7" borderId="2" xfId="0" applyFont="1" applyFill="1" applyBorder="1" applyAlignment="1" applyProtection="1">
      <alignment horizontal="center" vertical="top" wrapText="1"/>
      <protection locked="0"/>
    </xf>
    <xf numFmtId="14" fontId="61" fillId="7" borderId="2" xfId="0" applyNumberFormat="1" applyFont="1" applyFill="1" applyBorder="1" applyAlignment="1" applyProtection="1">
      <alignment horizontal="center" vertical="top" wrapText="1"/>
      <protection locked="0"/>
    </xf>
    <xf numFmtId="9" fontId="44" fillId="7" borderId="2" xfId="0" applyNumberFormat="1" applyFont="1" applyFill="1" applyBorder="1" applyAlignment="1" applyProtection="1">
      <alignment horizontal="center" vertical="center" wrapText="1"/>
      <protection locked="0"/>
    </xf>
    <xf numFmtId="17" fontId="61" fillId="7" borderId="2" xfId="0" quotePrefix="1" applyNumberFormat="1" applyFont="1" applyFill="1" applyBorder="1" applyAlignment="1" applyProtection="1">
      <alignment horizontal="center" vertical="top" wrapText="1"/>
      <protection locked="0"/>
    </xf>
    <xf numFmtId="14" fontId="61" fillId="7" borderId="2" xfId="0" applyNumberFormat="1" applyFont="1" applyFill="1" applyBorder="1" applyAlignment="1" applyProtection="1">
      <alignment vertical="top" wrapText="1"/>
      <protection locked="0"/>
    </xf>
    <xf numFmtId="0" fontId="44" fillId="7" borderId="2" xfId="0" applyFont="1" applyFill="1" applyBorder="1" applyAlignment="1" applyProtection="1">
      <alignment horizontal="center" vertical="center" wrapText="1"/>
      <protection locked="0"/>
    </xf>
    <xf numFmtId="0" fontId="61" fillId="7" borderId="2" xfId="0" applyFont="1" applyFill="1" applyBorder="1" applyAlignment="1" applyProtection="1">
      <alignment vertical="top" wrapText="1"/>
      <protection locked="0"/>
    </xf>
    <xf numFmtId="0" fontId="14" fillId="0" borderId="2" xfId="0" applyFont="1" applyBorder="1" applyAlignment="1" applyProtection="1">
      <alignment vertical="top" wrapText="1"/>
      <protection locked="0"/>
    </xf>
    <xf numFmtId="0" fontId="16" fillId="0" borderId="2" xfId="0" applyFont="1" applyBorder="1" applyAlignment="1" applyProtection="1">
      <alignment vertical="top" wrapText="1"/>
      <protection locked="0"/>
    </xf>
    <xf numFmtId="0" fontId="18" fillId="0" borderId="2" xfId="0" applyFont="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vertical="center" wrapText="1"/>
      <protection locked="0"/>
    </xf>
    <xf numFmtId="0" fontId="14" fillId="0" borderId="2" xfId="0" applyFont="1" applyBorder="1" applyAlignment="1" applyProtection="1">
      <alignment vertical="top"/>
      <protection locked="0"/>
    </xf>
    <xf numFmtId="0" fontId="14" fillId="4" borderId="65" xfId="0" applyFont="1" applyFill="1" applyBorder="1" applyAlignment="1">
      <alignment horizontal="center" vertical="top" wrapText="1"/>
    </xf>
    <xf numFmtId="0" fontId="14" fillId="39" borderId="2" xfId="0" applyFont="1" applyFill="1" applyBorder="1" applyAlignment="1">
      <alignment horizontal="center" vertical="center" wrapText="1"/>
    </xf>
    <xf numFmtId="0" fontId="18"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2" xfId="0" quotePrefix="1" applyFont="1" applyBorder="1" applyAlignment="1" applyProtection="1">
      <alignment vertical="top" wrapText="1"/>
      <protection locked="0"/>
    </xf>
    <xf numFmtId="0" fontId="0" fillId="0" borderId="2" xfId="0" applyBorder="1"/>
    <xf numFmtId="0" fontId="23" fillId="0" borderId="2" xfId="0" applyFont="1" applyBorder="1"/>
    <xf numFmtId="0" fontId="12" fillId="0" borderId="34" xfId="0" applyFont="1" applyBorder="1" applyAlignment="1">
      <alignment horizontal="center" wrapText="1"/>
    </xf>
    <xf numFmtId="0" fontId="7" fillId="0" borderId="11" xfId="0" applyFont="1" applyBorder="1"/>
    <xf numFmtId="0" fontId="43" fillId="0" borderId="23" xfId="0" applyFont="1" applyBorder="1" applyAlignment="1">
      <alignment vertical="center" wrapText="1"/>
    </xf>
    <xf numFmtId="0" fontId="43" fillId="0" borderId="24" xfId="0" applyFont="1" applyBorder="1" applyAlignment="1">
      <alignment vertical="center" wrapText="1"/>
    </xf>
    <xf numFmtId="0" fontId="63" fillId="7" borderId="47" xfId="0" applyFont="1" applyFill="1" applyBorder="1" applyAlignment="1">
      <alignment vertical="top" wrapText="1"/>
    </xf>
    <xf numFmtId="0" fontId="65" fillId="7" borderId="47" xfId="0" applyFont="1" applyFill="1" applyBorder="1" applyAlignment="1">
      <alignment horizontal="left" vertical="top" wrapText="1" indent="4"/>
    </xf>
    <xf numFmtId="0" fontId="66" fillId="7" borderId="47" xfId="0" applyFont="1" applyFill="1" applyBorder="1" applyAlignment="1">
      <alignment horizontal="left" vertical="top" wrapText="1" indent="4"/>
    </xf>
    <xf numFmtId="0" fontId="68" fillId="7" borderId="47" xfId="0" applyFont="1" applyFill="1" applyBorder="1" applyAlignment="1">
      <alignment vertical="top" wrapText="1"/>
    </xf>
    <xf numFmtId="0" fontId="63" fillId="7" borderId="66" xfId="0" applyFont="1" applyFill="1" applyBorder="1" applyAlignment="1">
      <alignment vertical="top" wrapText="1"/>
    </xf>
    <xf numFmtId="0" fontId="63" fillId="0" borderId="47" xfId="0" applyFont="1" applyBorder="1" applyAlignment="1">
      <alignment vertical="top" wrapText="1"/>
    </xf>
    <xf numFmtId="0" fontId="63" fillId="7" borderId="35" xfId="0" applyFont="1" applyFill="1" applyBorder="1" applyAlignment="1">
      <alignment vertical="top" wrapText="1"/>
    </xf>
    <xf numFmtId="0" fontId="65" fillId="7" borderId="65" xfId="0" applyFont="1" applyFill="1" applyBorder="1" applyAlignment="1">
      <alignment horizontal="left" vertical="top" wrapText="1" indent="4"/>
    </xf>
    <xf numFmtId="0" fontId="63" fillId="7" borderId="65" xfId="0" applyFont="1" applyFill="1" applyBorder="1" applyAlignment="1">
      <alignment vertical="top" wrapText="1"/>
    </xf>
    <xf numFmtId="0" fontId="63" fillId="7" borderId="25" xfId="0" applyFont="1" applyFill="1" applyBorder="1" applyAlignment="1">
      <alignment vertical="top" wrapText="1"/>
    </xf>
    <xf numFmtId="0" fontId="70" fillId="7" borderId="47" xfId="0" applyFont="1" applyFill="1" applyBorder="1" applyAlignment="1">
      <alignment vertical="top" wrapText="1"/>
    </xf>
    <xf numFmtId="0" fontId="70" fillId="7" borderId="26" xfId="0" applyFont="1" applyFill="1" applyBorder="1" applyAlignment="1">
      <alignment vertical="top" wrapText="1"/>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73" fillId="0" borderId="26" xfId="0" applyFont="1" applyBorder="1" applyAlignment="1">
      <alignment horizontal="center" vertical="center"/>
    </xf>
    <xf numFmtId="0" fontId="73" fillId="0" borderId="66" xfId="0" applyFont="1" applyBorder="1" applyAlignment="1">
      <alignment horizontal="center" vertical="center"/>
    </xf>
    <xf numFmtId="0" fontId="74" fillId="0" borderId="0" xfId="0" applyFont="1"/>
    <xf numFmtId="0" fontId="48" fillId="0" borderId="0" xfId="0" applyFont="1" applyAlignment="1">
      <alignment horizontal="center"/>
    </xf>
    <xf numFmtId="0" fontId="19" fillId="0" borderId="60" xfId="0" applyFont="1" applyBorder="1" applyAlignment="1" applyProtection="1">
      <alignment horizontal="center"/>
      <protection locked="0"/>
    </xf>
    <xf numFmtId="0" fontId="19" fillId="0" borderId="58"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28" xfId="0" applyFont="1" applyBorder="1" applyAlignment="1" applyProtection="1">
      <alignment horizontal="center"/>
      <protection locked="0"/>
    </xf>
    <xf numFmtId="14" fontId="19" fillId="0" borderId="28" xfId="0" applyNumberFormat="1" applyFont="1" applyBorder="1" applyAlignment="1" applyProtection="1">
      <alignment horizontal="center"/>
      <protection locked="0"/>
    </xf>
    <xf numFmtId="0" fontId="23"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10" fillId="0" borderId="0" xfId="0" applyFont="1" applyBorder="1" applyAlignment="1" applyProtection="1">
      <alignment wrapText="1"/>
      <protection locked="0"/>
    </xf>
    <xf numFmtId="0" fontId="10" fillId="0" borderId="0" xfId="0" applyFont="1" applyProtection="1">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61" fillId="0" borderId="2" xfId="0" applyFont="1" applyFill="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0" fillId="0" borderId="48" xfId="0" applyFont="1" applyBorder="1" applyAlignment="1" applyProtection="1">
      <alignment horizontal="center"/>
      <protection locked="0"/>
    </xf>
    <xf numFmtId="0" fontId="10" fillId="0" borderId="51" xfId="0" applyFont="1" applyBorder="1" applyAlignment="1" applyProtection="1">
      <alignment horizontal="center"/>
      <protection locked="0"/>
    </xf>
    <xf numFmtId="0" fontId="19" fillId="0" borderId="60" xfId="0" applyFont="1" applyBorder="1" applyAlignment="1" applyProtection="1">
      <alignment horizontal="center"/>
      <protection locked="0"/>
    </xf>
    <xf numFmtId="0" fontId="19" fillId="0" borderId="58" xfId="0" applyFont="1" applyBorder="1" applyAlignment="1" applyProtection="1">
      <alignment horizontal="center"/>
      <protection locked="0"/>
    </xf>
    <xf numFmtId="0" fontId="19" fillId="0" borderId="50" xfId="0" applyFont="1" applyBorder="1" applyAlignment="1" applyProtection="1">
      <alignment horizontal="center"/>
      <protection locked="0"/>
    </xf>
    <xf numFmtId="14" fontId="19" fillId="0" borderId="28" xfId="0" applyNumberFormat="1" applyFont="1" applyBorder="1" applyAlignment="1" applyProtection="1">
      <alignment horizontal="center"/>
      <protection locked="0"/>
    </xf>
    <xf numFmtId="0" fontId="19" fillId="0" borderId="28"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0" fillId="0" borderId="50" xfId="0" applyFont="1" applyBorder="1" applyAlignment="1" applyProtection="1">
      <alignment horizontal="center"/>
      <protection locked="0"/>
    </xf>
    <xf numFmtId="0" fontId="11" fillId="0" borderId="0" xfId="0" applyFont="1" applyFill="1" applyBorder="1" applyAlignment="1" applyProtection="1">
      <alignment horizontal="right" vertical="top"/>
      <protection locked="0"/>
    </xf>
    <xf numFmtId="0" fontId="19" fillId="0" borderId="0" xfId="0" applyFont="1" applyAlignment="1">
      <alignment horizontal="center"/>
    </xf>
    <xf numFmtId="0" fontId="10" fillId="0" borderId="61" xfId="0" applyFont="1" applyBorder="1" applyAlignment="1" applyProtection="1">
      <alignment horizontal="center"/>
      <protection locked="0"/>
    </xf>
    <xf numFmtId="0" fontId="10" fillId="0" borderId="62" xfId="0" applyFont="1" applyBorder="1" applyAlignment="1" applyProtection="1">
      <alignment horizontal="center"/>
      <protection locked="0"/>
    </xf>
    <xf numFmtId="0" fontId="11" fillId="32" borderId="55" xfId="0" applyFont="1" applyFill="1" applyBorder="1" applyAlignment="1" applyProtection="1">
      <alignment horizontal="center" vertical="center" wrapText="1"/>
    </xf>
    <xf numFmtId="0" fontId="11" fillId="32" borderId="56" xfId="0" applyFont="1" applyFill="1" applyBorder="1" applyAlignment="1" applyProtection="1">
      <alignment horizontal="center" vertical="center" wrapText="1"/>
    </xf>
    <xf numFmtId="0" fontId="19" fillId="0" borderId="59" xfId="0" applyFont="1" applyBorder="1" applyAlignment="1" applyProtection="1">
      <alignment horizontal="center"/>
      <protection locked="0"/>
    </xf>
    <xf numFmtId="0" fontId="19" fillId="0" borderId="57"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0" fillId="0" borderId="60" xfId="0" applyFont="1" applyBorder="1" applyAlignment="1" applyProtection="1">
      <alignment horizontal="center"/>
      <protection locked="0"/>
    </xf>
    <xf numFmtId="0" fontId="10" fillId="0" borderId="58" xfId="0" applyFont="1" applyBorder="1" applyAlignment="1" applyProtection="1">
      <alignment horizontal="center"/>
      <protection locked="0"/>
    </xf>
    <xf numFmtId="14" fontId="19" fillId="0" borderId="45" xfId="0" applyNumberFormat="1" applyFont="1" applyBorder="1" applyAlignment="1" applyProtection="1">
      <alignment horizontal="center"/>
      <protection locked="0"/>
    </xf>
    <xf numFmtId="0" fontId="19" fillId="0" borderId="45" xfId="0" applyFont="1" applyBorder="1" applyAlignment="1" applyProtection="1">
      <alignment horizontal="center"/>
      <protection locked="0"/>
    </xf>
    <xf numFmtId="0" fontId="48" fillId="0" borderId="0" xfId="0" applyFont="1" applyAlignment="1">
      <alignment horizontal="center"/>
    </xf>
    <xf numFmtId="0" fontId="55" fillId="32" borderId="30" xfId="0" applyFont="1" applyFill="1" applyBorder="1" applyAlignment="1" applyProtection="1">
      <alignment horizontal="center" vertical="center" wrapText="1"/>
    </xf>
    <xf numFmtId="0" fontId="55" fillId="32" borderId="31" xfId="0" applyFont="1" applyFill="1" applyBorder="1" applyAlignment="1" applyProtection="1">
      <alignment horizontal="center" vertical="center" wrapText="1"/>
    </xf>
    <xf numFmtId="0" fontId="55" fillId="32" borderId="53" xfId="0" applyFont="1" applyFill="1" applyBorder="1" applyAlignment="1" applyProtection="1">
      <alignment horizontal="center" vertical="center" wrapText="1"/>
    </xf>
    <xf numFmtId="0" fontId="55" fillId="32" borderId="33" xfId="0" applyFont="1" applyFill="1" applyBorder="1" applyAlignment="1" applyProtection="1">
      <alignment horizontal="center" vertical="center" wrapText="1"/>
    </xf>
    <xf numFmtId="0" fontId="55" fillId="32" borderId="34" xfId="0" applyFont="1" applyFill="1" applyBorder="1" applyAlignment="1" applyProtection="1">
      <alignment horizontal="center" vertical="center" wrapText="1"/>
    </xf>
    <xf numFmtId="0" fontId="55" fillId="32" borderId="54" xfId="0" applyFont="1" applyFill="1" applyBorder="1" applyAlignment="1" applyProtection="1">
      <alignment horizontal="center" vertical="center" wrapText="1"/>
    </xf>
    <xf numFmtId="0" fontId="11" fillId="32" borderId="52" xfId="0" applyFont="1" applyFill="1" applyBorder="1" applyAlignment="1" applyProtection="1">
      <alignment horizontal="center" vertical="center" wrapText="1"/>
    </xf>
    <xf numFmtId="0" fontId="11" fillId="32" borderId="53" xfId="0" applyFont="1" applyFill="1" applyBorder="1" applyAlignment="1" applyProtection="1">
      <alignment horizontal="center" vertical="center" wrapText="1"/>
    </xf>
    <xf numFmtId="0" fontId="11" fillId="32" borderId="29" xfId="0" applyFont="1" applyFill="1" applyBorder="1" applyAlignment="1" applyProtection="1">
      <alignment horizontal="center" vertical="center" wrapText="1"/>
    </xf>
    <xf numFmtId="0" fontId="11" fillId="32" borderId="54" xfId="0" applyFont="1" applyFill="1" applyBorder="1" applyAlignment="1" applyProtection="1">
      <alignment horizontal="center" vertical="center" wrapText="1"/>
    </xf>
    <xf numFmtId="0" fontId="18" fillId="32" borderId="39" xfId="0" applyFont="1" applyFill="1" applyBorder="1" applyAlignment="1">
      <alignment horizontal="right" vertical="center"/>
    </xf>
    <xf numFmtId="0" fontId="18" fillId="32" borderId="1" xfId="0" applyFont="1" applyFill="1" applyBorder="1" applyAlignment="1">
      <alignment horizontal="right" vertical="center"/>
    </xf>
    <xf numFmtId="0" fontId="18" fillId="32" borderId="40" xfId="0" applyFont="1" applyFill="1" applyBorder="1" applyAlignment="1">
      <alignment horizontal="right" vertical="center"/>
    </xf>
    <xf numFmtId="0" fontId="18" fillId="32" borderId="41" xfId="0" applyFont="1" applyFill="1" applyBorder="1" applyAlignment="1">
      <alignment horizontal="right" vertical="center"/>
    </xf>
    <xf numFmtId="0" fontId="18" fillId="32" borderId="42" xfId="0" applyFont="1" applyFill="1" applyBorder="1" applyAlignment="1">
      <alignment horizontal="right" vertical="center"/>
    </xf>
    <xf numFmtId="0" fontId="18" fillId="32" borderId="43" xfId="0" applyFont="1" applyFill="1" applyBorder="1" applyAlignment="1">
      <alignment horizontal="right" vertical="center"/>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59" xfId="0" applyFont="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14" fontId="18" fillId="0" borderId="50" xfId="0" applyNumberFormat="1"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32" borderId="36" xfId="0" applyFont="1" applyFill="1" applyBorder="1" applyAlignment="1">
      <alignment horizontal="right" vertical="center"/>
    </xf>
    <xf numFmtId="0" fontId="18" fillId="32" borderId="37" xfId="0" applyFont="1" applyFill="1" applyBorder="1" applyAlignment="1">
      <alignment horizontal="right" vertical="center"/>
    </xf>
    <xf numFmtId="0" fontId="18" fillId="32" borderId="45" xfId="0" applyFont="1" applyFill="1" applyBorder="1" applyAlignment="1">
      <alignment horizontal="right" vertical="center"/>
    </xf>
    <xf numFmtId="0" fontId="18" fillId="32" borderId="28" xfId="0" applyFont="1" applyFill="1" applyBorder="1" applyAlignment="1">
      <alignment horizontal="right" vertical="center"/>
    </xf>
    <xf numFmtId="0" fontId="18" fillId="32" borderId="48" xfId="0" applyFont="1" applyFill="1" applyBorder="1" applyAlignment="1">
      <alignment horizontal="right" vertical="center"/>
    </xf>
    <xf numFmtId="0" fontId="18" fillId="32" borderId="38" xfId="0" applyFont="1" applyFill="1" applyBorder="1" applyAlignment="1">
      <alignment horizontal="right" vertical="center"/>
    </xf>
    <xf numFmtId="0" fontId="42" fillId="0" borderId="0" xfId="0" applyFont="1" applyAlignment="1">
      <alignment horizontal="left" vertical="top" wrapText="1"/>
    </xf>
    <xf numFmtId="0" fontId="56" fillId="0" borderId="0" xfId="0" applyFont="1" applyAlignment="1">
      <alignment horizontal="center" vertical="center" wrapText="1"/>
    </xf>
    <xf numFmtId="0" fontId="6" fillId="30" borderId="3" xfId="0" applyFont="1" applyFill="1" applyBorder="1" applyAlignment="1">
      <alignment vertical="top" wrapText="1"/>
    </xf>
    <xf numFmtId="0" fontId="6" fillId="30" borderId="4" xfId="0" applyFont="1" applyFill="1" applyBorder="1" applyAlignment="1">
      <alignment vertical="top" wrapText="1"/>
    </xf>
    <xf numFmtId="0" fontId="6" fillId="30" borderId="5" xfId="0" applyFont="1" applyFill="1" applyBorder="1" applyAlignment="1">
      <alignment vertical="top" wrapText="1"/>
    </xf>
    <xf numFmtId="0" fontId="26" fillId="5" borderId="3" xfId="0"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3" fillId="0" borderId="35" xfId="0" applyFont="1" applyBorder="1" applyAlignment="1">
      <alignment vertical="center" wrapText="1"/>
    </xf>
    <xf numFmtId="0" fontId="43" fillId="0" borderId="65" xfId="0" applyFont="1" applyBorder="1" applyAlignment="1">
      <alignment vertical="center" wrapText="1"/>
    </xf>
    <xf numFmtId="0" fontId="43" fillId="0" borderId="26" xfId="0" applyFont="1" applyBorder="1" applyAlignment="1">
      <alignment vertical="center" wrapText="1"/>
    </xf>
    <xf numFmtId="0" fontId="48" fillId="0" borderId="0" xfId="0" applyFont="1" applyBorder="1" applyAlignment="1">
      <alignment horizontal="center" vertical="center"/>
    </xf>
    <xf numFmtId="0" fontId="6" fillId="0" borderId="2" xfId="0" applyFont="1" applyBorder="1" applyAlignment="1">
      <alignment horizontal="center" vertical="center" textRotation="90" wrapText="1"/>
    </xf>
    <xf numFmtId="0" fontId="59" fillId="0" borderId="0" xfId="0" applyFont="1" applyAlignment="1">
      <alignment horizontal="center" vertical="center" wrapText="1"/>
    </xf>
    <xf numFmtId="0" fontId="14" fillId="4" borderId="35"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7" fillId="0" borderId="0" xfId="0" applyFont="1" applyAlignment="1">
      <alignment horizontal="center" vertical="top" wrapText="1"/>
    </xf>
    <xf numFmtId="0" fontId="49" fillId="0" borderId="0" xfId="0" applyFont="1" applyBorder="1" applyAlignment="1">
      <alignment horizontal="left" wrapText="1"/>
    </xf>
    <xf numFmtId="0" fontId="14" fillId="4" borderId="31"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57" fillId="0" borderId="0" xfId="0" applyFont="1" applyAlignment="1">
      <alignment horizontal="center" vertical="center" wrapText="1"/>
    </xf>
    <xf numFmtId="0" fontId="48" fillId="0" borderId="0" xfId="0" applyFont="1" applyAlignment="1">
      <alignment horizontal="center" vertic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41"/>
    <cellStyle name="Calculation" xfId="25"/>
    <cellStyle name="Check Cell" xfId="26"/>
    <cellStyle name="Explanatory Text" xfId="27"/>
    <cellStyle name="Good" xfId="40"/>
    <cellStyle name="Heading 1" xfId="28"/>
    <cellStyle name="Heading 2" xfId="29"/>
    <cellStyle name="Heading 3" xfId="30"/>
    <cellStyle name="Heading 4" xfId="31"/>
    <cellStyle name="Huomautus" xfId="35" builtinId="10"/>
    <cellStyle name="Input" xfId="32"/>
    <cellStyle name="Linked Cell" xfId="33"/>
    <cellStyle name="Neutral" xfId="34"/>
    <cellStyle name="Normaali" xfId="0" builtinId="0"/>
    <cellStyle name="Output" xfId="36"/>
    <cellStyle name="Title" xfId="37"/>
    <cellStyle name="Total" xfId="38"/>
    <cellStyle name="Warning Text" xfId="39"/>
  </cellStyles>
  <dxfs count="27">
    <dxf>
      <font>
        <b/>
        <i val="0"/>
        <strike val="0"/>
        <condense val="0"/>
        <extend val="0"/>
        <outline val="0"/>
        <shadow val="0"/>
        <u val="none"/>
        <vertAlign val="baseline"/>
        <sz val="10"/>
        <color auto="1"/>
        <name val="Tahoma"/>
        <scheme val="none"/>
      </font>
      <numFmt numFmtId="0" formatCode="General"/>
      <fill>
        <patternFill patternType="solid">
          <fgColor indexed="64"/>
          <bgColor indexed="56"/>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Tahoma"/>
        <scheme val="none"/>
      </font>
      <fill>
        <patternFill patternType="solid">
          <fgColor indexed="64"/>
          <bgColor indexed="56"/>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Tahoma"/>
        <scheme val="none"/>
      </font>
      <fill>
        <patternFill patternType="solid">
          <fgColor indexed="64"/>
          <bgColor indexed="56"/>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Tahoma"/>
        <scheme val="none"/>
      </font>
      <fill>
        <patternFill patternType="solid">
          <fgColor indexed="64"/>
          <bgColor indexed="56"/>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Tahoma"/>
        <scheme val="none"/>
      </font>
      <fill>
        <patternFill patternType="solid">
          <fgColor indexed="64"/>
          <bgColor indexed="56"/>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Tahoma"/>
        <scheme val="none"/>
      </font>
      <fill>
        <patternFill patternType="solid">
          <fgColor indexed="64"/>
          <bgColor indexed="5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bgColor indexed="61"/>
        </patternFill>
      </fill>
    </dxf>
    <dxf>
      <fill>
        <patternFill>
          <bgColor indexed="20"/>
        </patternFill>
      </fill>
    </dxf>
    <dxf>
      <font>
        <condense val="0"/>
        <extend val="0"/>
        <color indexed="2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7666B"/>
      <rgbColor rgb="00FFFFFF"/>
      <rgbColor rgb="00D2232A"/>
      <rgbColor rgb="0099CC00"/>
      <rgbColor rgb="00D3373C"/>
      <rgbColor rgb="0000B3D6"/>
      <rgbColor rgb="00F0987D"/>
      <rgbColor rgb="00FFFFFF"/>
      <rgbColor rgb="00BE0005"/>
      <rgbColor rgb="00FFFFFF"/>
      <rgbColor rgb="001D60A0"/>
      <rgbColor rgb="00220D69"/>
      <rgbColor rgb="00FCBE68"/>
      <rgbColor rgb="00FFFFFF"/>
      <rgbColor rgb="00FFFFFF"/>
      <rgbColor rgb="00FFFFFF"/>
      <rgbColor rgb="00220D69"/>
      <rgbColor rgb="00F5A100"/>
      <rgbColor rgb="0099CC00"/>
      <rgbColor rgb="00BE0005"/>
      <rgbColor rgb="0000B3D6"/>
      <rgbColor rgb="00F26B33"/>
      <rgbColor rgb="0040AE49"/>
      <rgbColor rgb="00F0987D"/>
      <rgbColor rgb="00000080"/>
      <rgbColor rgb="00FF00FF"/>
      <rgbColor rgb="00FFFF00"/>
      <rgbColor rgb="0000FFFF"/>
      <rgbColor rgb="00800080"/>
      <rgbColor rgb="00800000"/>
      <rgbColor rgb="00008080"/>
      <rgbColor rgb="000000FF"/>
      <rgbColor rgb="004BB053"/>
      <rgbColor rgb="00FFFFFF"/>
      <rgbColor rgb="00B5D8AC"/>
      <rgbColor rgb="00FFFFFF"/>
      <rgbColor rgb="00FFFFFF"/>
      <rgbColor rgb="00FFFFFF"/>
      <rgbColor rgb="00FFFFFF"/>
      <rgbColor rgb="00FFFFFF"/>
      <rgbColor rgb="00F37142"/>
      <rgbColor rgb="00FFFFFF"/>
      <rgbColor rgb="0000579C"/>
      <rgbColor rgb="00FCBC61"/>
      <rgbColor rgb="00F26B33"/>
      <rgbColor rgb="00F5A100"/>
      <rgbColor rgb="00F09177"/>
      <rgbColor rgb="00FFFFFF"/>
      <rgbColor rgb="00FFFFFF"/>
      <rgbColor rgb="0040AE49"/>
      <rgbColor rgb="00EAEAEA"/>
      <rgbColor rgb="00DDDDDD"/>
      <rgbColor rgb="00A6A5A9"/>
      <rgbColor rgb="00B7D9AF"/>
      <rgbColor rgb="0000A6C1"/>
      <rgbColor rgb="00000000"/>
    </indexedColors>
    <mruColors>
      <color rgb="FF000000"/>
      <color rgb="FFFFFF66"/>
      <color rgb="FF71BF4B"/>
      <color rgb="FFFF0066"/>
      <color rgb="FFF40C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Riskikuvaaja</a:t>
            </a:r>
          </a:p>
        </c:rich>
      </c:tx>
      <c:layout>
        <c:manualLayout>
          <c:xMode val="edge"/>
          <c:yMode val="edge"/>
          <c:x val="0.40026298015986428"/>
          <c:y val="2.8318608544151466E-2"/>
        </c:manualLayout>
      </c:layout>
      <c:overlay val="0"/>
      <c:spPr>
        <a:noFill/>
        <a:ln w="25400">
          <a:noFill/>
        </a:ln>
      </c:spPr>
    </c:title>
    <c:autoTitleDeleted val="0"/>
    <c:plotArea>
      <c:layout>
        <c:manualLayout>
          <c:layoutTarget val="inner"/>
          <c:xMode val="edge"/>
          <c:yMode val="edge"/>
          <c:x val="0.1113019802897998"/>
          <c:y val="0.16847551950743"/>
          <c:w val="0.86220582939354362"/>
          <c:h val="0.76283251765808013"/>
        </c:manualLayout>
      </c:layout>
      <c:bubbleChart>
        <c:varyColors val="0"/>
        <c:ser>
          <c:idx val="0"/>
          <c:order val="0"/>
          <c:tx>
            <c:strRef>
              <c:f>RISKIKUVAAJA!$B$4</c:f>
              <c:strCache>
                <c:ptCount val="1"/>
                <c:pt idx="0">
                  <c:v>1</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RISKIKUVAAJA!$D$4</c:f>
              <c:numCache>
                <c:formatCode>General</c:formatCode>
                <c:ptCount val="1"/>
                <c:pt idx="0">
                  <c:v>0</c:v>
                </c:pt>
              </c:numCache>
            </c:numRef>
          </c:xVal>
          <c:yVal>
            <c:numRef>
              <c:f>RISKIKUVAAJA!$E$4</c:f>
              <c:numCache>
                <c:formatCode>General</c:formatCode>
                <c:ptCount val="1"/>
                <c:pt idx="0">
                  <c:v>0</c:v>
                </c:pt>
              </c:numCache>
            </c:numRef>
          </c:yVal>
          <c:bubbleSize>
            <c:numRef>
              <c:f>RISKIKUVAAJA!$G$4</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0-4418-45E8-9EBF-14CC575502E6}"/>
            </c:ext>
          </c:extLst>
        </c:ser>
        <c:ser>
          <c:idx val="1"/>
          <c:order val="1"/>
          <c:tx>
            <c:strRef>
              <c:f>RISKIKUVAAJA!$B$5</c:f>
              <c:strCache>
                <c:ptCount val="1"/>
                <c:pt idx="0">
                  <c:v>2</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RISKIKUVAAJA!$D$5</c:f>
              <c:numCache>
                <c:formatCode>General</c:formatCode>
                <c:ptCount val="1"/>
                <c:pt idx="0">
                  <c:v>0</c:v>
                </c:pt>
              </c:numCache>
            </c:numRef>
          </c:xVal>
          <c:yVal>
            <c:numRef>
              <c:f>RISKIKUVAAJA!$E$5</c:f>
              <c:numCache>
                <c:formatCode>General</c:formatCode>
                <c:ptCount val="1"/>
                <c:pt idx="0">
                  <c:v>0</c:v>
                </c:pt>
              </c:numCache>
            </c:numRef>
          </c:yVal>
          <c:bubbleSize>
            <c:numRef>
              <c:f>RISKIKUVAAJA!$G$5</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1-4418-45E8-9EBF-14CC575502E6}"/>
            </c:ext>
          </c:extLst>
        </c:ser>
        <c:ser>
          <c:idx val="2"/>
          <c:order val="2"/>
          <c:tx>
            <c:strRef>
              <c:f>RISKIKUVAAJA!$B$6</c:f>
              <c:strCache>
                <c:ptCount val="1"/>
                <c:pt idx="0">
                  <c:v>3</c:v>
                </c:pt>
              </c:strCache>
            </c:strRef>
          </c:tx>
          <c:spPr>
            <a:solidFill>
              <a:srgbClr val="C5F5FF"/>
            </a:solidFill>
            <a:ln w="12700">
              <a:solidFill>
                <a:srgbClr val="000000"/>
              </a:solidFill>
              <a:prstDash val="solid"/>
            </a:ln>
          </c:spPr>
          <c:invertIfNegative val="1"/>
          <c:dLbls>
            <c:dLbl>
              <c:idx val="0"/>
              <c:layout>
                <c:manualLayout>
                  <c:x val="-4.8767674626227088E-2"/>
                  <c:y val="0"/>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418-45E8-9EBF-14CC575502E6}"/>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RISKIKUVAAJA!$D$6</c:f>
              <c:numCache>
                <c:formatCode>General</c:formatCode>
                <c:ptCount val="1"/>
                <c:pt idx="0">
                  <c:v>0</c:v>
                </c:pt>
              </c:numCache>
            </c:numRef>
          </c:xVal>
          <c:yVal>
            <c:numRef>
              <c:f>RISKIKUVAAJA!$E$6</c:f>
              <c:numCache>
                <c:formatCode>General</c:formatCode>
                <c:ptCount val="1"/>
                <c:pt idx="0">
                  <c:v>0</c:v>
                </c:pt>
              </c:numCache>
            </c:numRef>
          </c:yVal>
          <c:bubbleSize>
            <c:numRef>
              <c:f>RISKIKUVAAJA!$G$6</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3-4418-45E8-9EBF-14CC575502E6}"/>
            </c:ext>
          </c:extLst>
        </c:ser>
        <c:ser>
          <c:idx val="3"/>
          <c:order val="3"/>
          <c:tx>
            <c:strRef>
              <c:f>RISKIKUVAAJA!$B$7</c:f>
              <c:strCache>
                <c:ptCount val="1"/>
                <c:pt idx="0">
                  <c:v>4</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RISKIKUVAAJA!$D$7</c:f>
              <c:numCache>
                <c:formatCode>General</c:formatCode>
                <c:ptCount val="1"/>
                <c:pt idx="0">
                  <c:v>0</c:v>
                </c:pt>
              </c:numCache>
            </c:numRef>
          </c:xVal>
          <c:yVal>
            <c:numRef>
              <c:f>RISKIKUVAAJA!$E$7</c:f>
              <c:numCache>
                <c:formatCode>General</c:formatCode>
                <c:ptCount val="1"/>
                <c:pt idx="0">
                  <c:v>0</c:v>
                </c:pt>
              </c:numCache>
            </c:numRef>
          </c:yVal>
          <c:bubbleSize>
            <c:numRef>
              <c:f>RISKIKUVAAJA!$G$7</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4-4418-45E8-9EBF-14CC575502E6}"/>
            </c:ext>
          </c:extLst>
        </c:ser>
        <c:ser>
          <c:idx val="4"/>
          <c:order val="4"/>
          <c:tx>
            <c:strRef>
              <c:f>RISKIKUVAAJA!$B$8</c:f>
              <c:strCache>
                <c:ptCount val="1"/>
                <c:pt idx="0">
                  <c:v>5</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RISKIKUVAAJA!$D$8</c:f>
              <c:numCache>
                <c:formatCode>General</c:formatCode>
                <c:ptCount val="1"/>
                <c:pt idx="0">
                  <c:v>0</c:v>
                </c:pt>
              </c:numCache>
            </c:numRef>
          </c:xVal>
          <c:yVal>
            <c:numRef>
              <c:f>RISKIKUVAAJA!$E$8</c:f>
              <c:numCache>
                <c:formatCode>General</c:formatCode>
                <c:ptCount val="1"/>
                <c:pt idx="0">
                  <c:v>0</c:v>
                </c:pt>
              </c:numCache>
            </c:numRef>
          </c:yVal>
          <c:bubbleSize>
            <c:numRef>
              <c:f>RISKIKUVAAJA!$G$8</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5-4418-45E8-9EBF-14CC575502E6}"/>
            </c:ext>
          </c:extLst>
        </c:ser>
        <c:ser>
          <c:idx val="5"/>
          <c:order val="5"/>
          <c:tx>
            <c:strRef>
              <c:f>RISKIKUVAAJA!$B$9</c:f>
              <c:strCache>
                <c:ptCount val="1"/>
                <c:pt idx="0">
                  <c:v>6</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RISKIKUVAAJA!$D$9</c:f>
              <c:numCache>
                <c:formatCode>General</c:formatCode>
                <c:ptCount val="1"/>
                <c:pt idx="0">
                  <c:v>0</c:v>
                </c:pt>
              </c:numCache>
            </c:numRef>
          </c:xVal>
          <c:yVal>
            <c:numRef>
              <c:f>RISKIKUVAAJA!$E$9</c:f>
              <c:numCache>
                <c:formatCode>General</c:formatCode>
                <c:ptCount val="1"/>
                <c:pt idx="0">
                  <c:v>0</c:v>
                </c:pt>
              </c:numCache>
            </c:numRef>
          </c:yVal>
          <c:bubbleSize>
            <c:numRef>
              <c:f>RISKIKUVAAJA!$G$9</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6-4418-45E8-9EBF-14CC575502E6}"/>
            </c:ext>
          </c:extLst>
        </c:ser>
        <c:ser>
          <c:idx val="6"/>
          <c:order val="6"/>
          <c:tx>
            <c:strRef>
              <c:f>RISKIKUVAAJA!$B$10</c:f>
              <c:strCache>
                <c:ptCount val="1"/>
                <c:pt idx="0">
                  <c:v>7</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RISKIKUVAAJA!$D$10</c:f>
              <c:numCache>
                <c:formatCode>General</c:formatCode>
                <c:ptCount val="1"/>
                <c:pt idx="0">
                  <c:v>0</c:v>
                </c:pt>
              </c:numCache>
            </c:numRef>
          </c:xVal>
          <c:yVal>
            <c:numRef>
              <c:f>RISKIKUVAAJA!$E$10</c:f>
              <c:numCache>
                <c:formatCode>General</c:formatCode>
                <c:ptCount val="1"/>
                <c:pt idx="0">
                  <c:v>0</c:v>
                </c:pt>
              </c:numCache>
            </c:numRef>
          </c:yVal>
          <c:bubbleSize>
            <c:numRef>
              <c:f>RISKIKUVAAJA!$G$10</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7-4418-45E8-9EBF-14CC575502E6}"/>
            </c:ext>
          </c:extLst>
        </c:ser>
        <c:ser>
          <c:idx val="9"/>
          <c:order val="7"/>
          <c:tx>
            <c:strRef>
              <c:f>RISKIKUVAAJA!$B$23</c:f>
              <c:strCache>
                <c:ptCount val="1"/>
                <c:pt idx="0">
                  <c:v>20</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RISKIKUVAAJA!$D$23</c:f>
              <c:numCache>
                <c:formatCode>General</c:formatCode>
                <c:ptCount val="1"/>
                <c:pt idx="0">
                  <c:v>0</c:v>
                </c:pt>
              </c:numCache>
            </c:numRef>
          </c:xVal>
          <c:yVal>
            <c:numRef>
              <c:f>RISKIKUVAAJA!$E$23</c:f>
              <c:numCache>
                <c:formatCode>General</c:formatCode>
                <c:ptCount val="1"/>
                <c:pt idx="0">
                  <c:v>0</c:v>
                </c:pt>
              </c:numCache>
            </c:numRef>
          </c:yVal>
          <c:bubbleSize>
            <c:numRef>
              <c:f>RISKIKUVAAJA!$G$23</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A-4418-45E8-9EBF-14CC575502E6}"/>
            </c:ext>
          </c:extLst>
        </c:ser>
        <c:ser>
          <c:idx val="7"/>
          <c:order val="8"/>
          <c:tx>
            <c:strRef>
              <c:f>RISKIKUVAAJA!$B$11</c:f>
              <c:strCache>
                <c:ptCount val="1"/>
                <c:pt idx="0">
                  <c:v>8</c:v>
                </c:pt>
              </c:strCache>
            </c:strRef>
          </c:tx>
          <c:spPr>
            <a:solidFill>
              <a:schemeClr val="accent1">
                <a:lumMod val="20000"/>
                <a:lumOff val="80000"/>
              </a:schemeClr>
            </a:solidFill>
            <a:ln>
              <a:solidFill>
                <a:srgbClr val="000000"/>
              </a:solidFill>
            </a:ln>
          </c:spPr>
          <c:invertIfNegative val="0"/>
          <c:dLbls>
            <c:dLbl>
              <c:idx val="0"/>
              <c:layout>
                <c:manualLayout>
                  <c:x val="-5.5163134880592046E-2"/>
                  <c:y val="-2.864303616183420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RISKIKUVAAJA!$D$11</c:f>
              <c:numCache>
                <c:formatCode>General</c:formatCode>
                <c:ptCount val="1"/>
                <c:pt idx="0">
                  <c:v>0</c:v>
                </c:pt>
              </c:numCache>
            </c:numRef>
          </c:xVal>
          <c:yVal>
            <c:numRef>
              <c:f>RISKIKUVAAJA!$E$11</c:f>
              <c:numCache>
                <c:formatCode>General</c:formatCode>
                <c:ptCount val="1"/>
                <c:pt idx="0">
                  <c:v>0</c:v>
                </c:pt>
              </c:numCache>
            </c:numRef>
          </c:yVal>
          <c:bubbleSize>
            <c:numRef>
              <c:f>RISKIKUVAAJA!$G$11:$G$53</c:f>
              <c:numCache>
                <c:formatCode>General</c:formatCode>
                <c:ptCount val="43"/>
                <c:pt idx="0">
                  <c:v>0.1</c:v>
                </c:pt>
                <c:pt idx="1">
                  <c:v>0.1</c:v>
                </c:pt>
                <c:pt idx="2">
                  <c:v>0.1</c:v>
                </c:pt>
                <c:pt idx="3">
                  <c:v>0.1</c:v>
                </c:pt>
                <c:pt idx="4">
                  <c:v>0.1</c:v>
                </c:pt>
                <c:pt idx="5">
                  <c:v>0.1</c:v>
                </c:pt>
                <c:pt idx="6">
                  <c:v>0.1</c:v>
                </c:pt>
                <c:pt idx="7">
                  <c:v>0.1</c:v>
                </c:pt>
                <c:pt idx="8">
                  <c:v>0.1</c:v>
                </c:pt>
                <c:pt idx="9">
                  <c:v>0.1</c:v>
                </c:pt>
                <c:pt idx="10">
                  <c:v>0.1</c:v>
                </c:pt>
                <c:pt idx="11">
                  <c:v>0.1</c:v>
                </c:pt>
                <c:pt idx="12">
                  <c:v>0.1</c:v>
                </c:pt>
              </c:numCache>
            </c:numRef>
          </c:bubbleSize>
          <c:bubble3D val="1"/>
          <c:extLst>
            <c:ext xmlns:c16="http://schemas.microsoft.com/office/drawing/2014/chart" uri="{C3380CC4-5D6E-409C-BE32-E72D297353CC}">
              <c16:uniqueId val="{00000001-9C3A-4E18-B7DA-E57B984812D3}"/>
            </c:ext>
          </c:extLst>
        </c:ser>
        <c:ser>
          <c:idx val="8"/>
          <c:order val="9"/>
          <c:tx>
            <c:strRef>
              <c:f>RISKIKUVAAJA!$B$12</c:f>
              <c:strCache>
                <c:ptCount val="1"/>
                <c:pt idx="0">
                  <c:v>9</c:v>
                </c:pt>
              </c:strCache>
            </c:strRef>
          </c:tx>
          <c:spPr>
            <a:solidFill>
              <a:schemeClr val="accent5">
                <a:lumMod val="20000"/>
                <a:lumOff val="80000"/>
              </a:schemeClr>
            </a:solidFill>
            <a:ln>
              <a:solidFill>
                <a:srgbClr val="000000"/>
              </a:solidFill>
            </a:ln>
          </c:spPr>
          <c:invertIfNegative val="0"/>
          <c:dLbls>
            <c:dLbl>
              <c:idx val="0"/>
              <c:layout>
                <c:manualLayout>
                  <c:x val="-5.247225025227048E-2"/>
                  <c:y val="-1.432151808091657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RISKIKUVAAJA!$D$12</c:f>
              <c:numCache>
                <c:formatCode>General</c:formatCode>
                <c:ptCount val="1"/>
                <c:pt idx="0">
                  <c:v>0</c:v>
                </c:pt>
              </c:numCache>
            </c:numRef>
          </c:xVal>
          <c:yVal>
            <c:numRef>
              <c:f>RISKIKUVAAJA!$E$12</c:f>
              <c:numCache>
                <c:formatCode>General</c:formatCode>
                <c:ptCount val="1"/>
                <c:pt idx="0">
                  <c:v>0</c:v>
                </c:pt>
              </c:numCache>
            </c:numRef>
          </c:yVal>
          <c:bubbleSize>
            <c:numRef>
              <c:f>RISKIKUVAAJA!$G$12</c:f>
              <c:numCache>
                <c:formatCode>General</c:formatCode>
                <c:ptCount val="1"/>
                <c:pt idx="0">
                  <c:v>0.1</c:v>
                </c:pt>
              </c:numCache>
            </c:numRef>
          </c:bubbleSize>
          <c:bubble3D val="1"/>
          <c:extLst>
            <c:ext xmlns:c16="http://schemas.microsoft.com/office/drawing/2014/chart" uri="{C3380CC4-5D6E-409C-BE32-E72D297353CC}">
              <c16:uniqueId val="{00000003-9C3A-4E18-B7DA-E57B984812D3}"/>
            </c:ext>
          </c:extLst>
        </c:ser>
        <c:ser>
          <c:idx val="10"/>
          <c:order val="10"/>
          <c:tx>
            <c:strRef>
              <c:f>RISKIKUVAAJA!$B$13</c:f>
              <c:strCache>
                <c:ptCount val="1"/>
                <c:pt idx="0">
                  <c:v>10</c:v>
                </c:pt>
              </c:strCache>
            </c:strRef>
          </c:tx>
          <c:spPr>
            <a:solidFill>
              <a:schemeClr val="accent1">
                <a:lumMod val="20000"/>
                <a:lumOff val="80000"/>
              </a:schemeClr>
            </a:solidFill>
            <a:ln>
              <a:solidFill>
                <a:srgbClr val="FFFFFF"/>
              </a:solidFill>
            </a:ln>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B-9C3A-4E18-B7DA-E57B984812D3}"/>
              </c:ext>
            </c:extLst>
          </c:dPt>
          <c:dLbls>
            <c:dLbl>
              <c:idx val="0"/>
              <c:layout>
                <c:manualLayout>
                  <c:x val="-5.6508577194752774E-2"/>
                  <c:y val="-2.864303616183315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RISKIKUVAAJA!$D$13</c:f>
              <c:numCache>
                <c:formatCode>General</c:formatCode>
                <c:ptCount val="1"/>
                <c:pt idx="0">
                  <c:v>0</c:v>
                </c:pt>
              </c:numCache>
            </c:numRef>
          </c:xVal>
          <c:yVal>
            <c:numRef>
              <c:f>RISKIKUVAAJA!$E$13</c:f>
              <c:numCache>
                <c:formatCode>General</c:formatCode>
                <c:ptCount val="1"/>
                <c:pt idx="0">
                  <c:v>0</c:v>
                </c:pt>
              </c:numCache>
            </c:numRef>
          </c:yVal>
          <c:bubbleSize>
            <c:numRef>
              <c:f>RISKIKUVAAJA!$G$13</c:f>
              <c:numCache>
                <c:formatCode>General</c:formatCode>
                <c:ptCount val="1"/>
                <c:pt idx="0">
                  <c:v>0.1</c:v>
                </c:pt>
              </c:numCache>
            </c:numRef>
          </c:bubbleSize>
          <c:bubble3D val="1"/>
          <c:extLst>
            <c:ext xmlns:c16="http://schemas.microsoft.com/office/drawing/2014/chart" uri="{C3380CC4-5D6E-409C-BE32-E72D297353CC}">
              <c16:uniqueId val="{00000009-9C3A-4E18-B7DA-E57B984812D3}"/>
            </c:ext>
          </c:extLst>
        </c:ser>
        <c:ser>
          <c:idx val="11"/>
          <c:order val="11"/>
          <c:tx>
            <c:strRef>
              <c:f>RISKIKUVAAJA!$B$14</c:f>
              <c:strCache>
                <c:ptCount val="1"/>
                <c:pt idx="0">
                  <c:v>11</c:v>
                </c:pt>
              </c:strCache>
            </c:strRef>
          </c:tx>
          <c:spPr>
            <a:solidFill>
              <a:schemeClr val="accent1">
                <a:lumMod val="20000"/>
                <a:lumOff val="80000"/>
              </a:schemeClr>
            </a:solidFill>
            <a:ln>
              <a:solidFill>
                <a:schemeClr val="tx1"/>
              </a:solidFill>
            </a:ln>
          </c:spPr>
          <c:invertIfNegative val="0"/>
          <c:dLbls>
            <c:dLbl>
              <c:idx val="0"/>
              <c:layout>
                <c:manualLayout>
                  <c:x val="-5.6508577194752871E-2"/>
                  <c:y val="-2.864303616183315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RISKIKUVAAJA!$D$14</c:f>
              <c:numCache>
                <c:formatCode>General</c:formatCode>
                <c:ptCount val="1"/>
                <c:pt idx="0">
                  <c:v>0</c:v>
                </c:pt>
              </c:numCache>
            </c:numRef>
          </c:xVal>
          <c:yVal>
            <c:numRef>
              <c:f>RISKIKUVAAJA!$E$14</c:f>
              <c:numCache>
                <c:formatCode>General</c:formatCode>
                <c:ptCount val="1"/>
                <c:pt idx="0">
                  <c:v>0</c:v>
                </c:pt>
              </c:numCache>
            </c:numRef>
          </c:yVal>
          <c:bubbleSize>
            <c:numRef>
              <c:f>RISKIKUVAAJA!$G$14</c:f>
              <c:numCache>
                <c:formatCode>General</c:formatCode>
                <c:ptCount val="1"/>
                <c:pt idx="0">
                  <c:v>0.1</c:v>
                </c:pt>
              </c:numCache>
            </c:numRef>
          </c:bubbleSize>
          <c:bubble3D val="1"/>
          <c:extLst>
            <c:ext xmlns:c16="http://schemas.microsoft.com/office/drawing/2014/chart" uri="{C3380CC4-5D6E-409C-BE32-E72D297353CC}">
              <c16:uniqueId val="{0000000A-9C3A-4E18-B7DA-E57B984812D3}"/>
            </c:ext>
          </c:extLst>
        </c:ser>
        <c:ser>
          <c:idx val="12"/>
          <c:order val="12"/>
          <c:tx>
            <c:strRef>
              <c:f>RISKIKUVAAJA!$B$15</c:f>
              <c:strCache>
                <c:ptCount val="1"/>
                <c:pt idx="0">
                  <c:v>12</c:v>
                </c:pt>
              </c:strCache>
            </c:strRef>
          </c:tx>
          <c:spPr>
            <a:solidFill>
              <a:schemeClr val="accent1">
                <a:lumMod val="20000"/>
                <a:lumOff val="80000"/>
              </a:schemeClr>
            </a:solidFill>
            <a:ln>
              <a:solidFill>
                <a:schemeClr val="tx1"/>
              </a:solidFill>
            </a:ln>
          </c:spPr>
          <c:invertIfNegative val="0"/>
          <c:dLbls>
            <c:dLbl>
              <c:idx val="0"/>
              <c:layout>
                <c:manualLayout>
                  <c:x val="-5.6508577194752871E-2"/>
                  <c:y val="-2.6255813172286128E-1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RISKIKUVAAJA!$D$15</c:f>
              <c:numCache>
                <c:formatCode>General</c:formatCode>
                <c:ptCount val="1"/>
                <c:pt idx="0">
                  <c:v>0</c:v>
                </c:pt>
              </c:numCache>
            </c:numRef>
          </c:xVal>
          <c:yVal>
            <c:numRef>
              <c:f>RISKIKUVAAJA!$E$15</c:f>
              <c:numCache>
                <c:formatCode>General</c:formatCode>
                <c:ptCount val="1"/>
                <c:pt idx="0">
                  <c:v>0</c:v>
                </c:pt>
              </c:numCache>
            </c:numRef>
          </c:yVal>
          <c:bubbleSize>
            <c:numRef>
              <c:f>RISKIKUVAAJA!$G$15</c:f>
              <c:numCache>
                <c:formatCode>General</c:formatCode>
                <c:ptCount val="1"/>
                <c:pt idx="0">
                  <c:v>0.1</c:v>
                </c:pt>
              </c:numCache>
            </c:numRef>
          </c:bubbleSize>
          <c:bubble3D val="1"/>
          <c:extLst>
            <c:ext xmlns:c16="http://schemas.microsoft.com/office/drawing/2014/chart" uri="{C3380CC4-5D6E-409C-BE32-E72D297353CC}">
              <c16:uniqueId val="{0000000B-9C3A-4E18-B7DA-E57B984812D3}"/>
            </c:ext>
          </c:extLst>
        </c:ser>
        <c:ser>
          <c:idx val="13"/>
          <c:order val="13"/>
          <c:tx>
            <c:strRef>
              <c:f>RISKIKUVAAJA!$B$16</c:f>
              <c:strCache>
                <c:ptCount val="1"/>
                <c:pt idx="0">
                  <c:v>13</c:v>
                </c:pt>
              </c:strCache>
            </c:strRef>
          </c:tx>
          <c:spPr>
            <a:solidFill>
              <a:schemeClr val="accent1">
                <a:lumMod val="20000"/>
                <a:lumOff val="80000"/>
              </a:schemeClr>
            </a:solidFill>
            <a:ln>
              <a:solidFill>
                <a:srgbClr val="FFFFFF"/>
              </a:solidFill>
            </a:ln>
          </c:spPr>
          <c:invertIfNegative val="0"/>
          <c:dLbls>
            <c:dLbl>
              <c:idx val="0"/>
              <c:layout>
                <c:manualLayout>
                  <c:x val="-6.0544904137235116E-2"/>
                  <c:y val="-4.29645542427497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RISKIKUVAAJA!$D$16</c:f>
              <c:numCache>
                <c:formatCode>General</c:formatCode>
                <c:ptCount val="1"/>
                <c:pt idx="0">
                  <c:v>0</c:v>
                </c:pt>
              </c:numCache>
            </c:numRef>
          </c:xVal>
          <c:yVal>
            <c:numRef>
              <c:f>RISKIKUVAAJA!$E$16</c:f>
              <c:numCache>
                <c:formatCode>General</c:formatCode>
                <c:ptCount val="1"/>
                <c:pt idx="0">
                  <c:v>0</c:v>
                </c:pt>
              </c:numCache>
            </c:numRef>
          </c:yVal>
          <c:bubbleSize>
            <c:numRef>
              <c:f>RISKIKUVAAJA!$G$16</c:f>
              <c:numCache>
                <c:formatCode>General</c:formatCode>
                <c:ptCount val="1"/>
                <c:pt idx="0">
                  <c:v>0.1</c:v>
                </c:pt>
              </c:numCache>
            </c:numRef>
          </c:bubbleSize>
          <c:bubble3D val="1"/>
          <c:extLst>
            <c:ext xmlns:c16="http://schemas.microsoft.com/office/drawing/2014/chart" uri="{C3380CC4-5D6E-409C-BE32-E72D297353CC}">
              <c16:uniqueId val="{0000000C-9C3A-4E18-B7DA-E57B984812D3}"/>
            </c:ext>
          </c:extLst>
        </c:ser>
        <c:ser>
          <c:idx val="14"/>
          <c:order val="14"/>
          <c:tx>
            <c:strRef>
              <c:f>RISKIKUVAAJA!$B$17</c:f>
              <c:strCache>
                <c:ptCount val="1"/>
                <c:pt idx="0">
                  <c:v>14</c:v>
                </c:pt>
              </c:strCache>
            </c:strRef>
          </c:tx>
          <c:invertIfNegative val="0"/>
          <c:dPt>
            <c:idx val="0"/>
            <c:invertIfNegative val="0"/>
            <c:bubble3D val="1"/>
            <c:spPr>
              <a:solidFill>
                <a:schemeClr val="accent1">
                  <a:lumMod val="20000"/>
                  <a:lumOff val="80000"/>
                </a:schemeClr>
              </a:solidFill>
              <a:ln>
                <a:solidFill>
                  <a:schemeClr val="tx1"/>
                </a:solidFill>
              </a:ln>
            </c:spPr>
            <c:extLst>
              <c:ext xmlns:c16="http://schemas.microsoft.com/office/drawing/2014/chart" uri="{C3380CC4-5D6E-409C-BE32-E72D297353CC}">
                <c16:uniqueId val="{00000018-9C3A-4E18-B7DA-E57B984812D3}"/>
              </c:ext>
            </c:extLst>
          </c:dPt>
          <c:dLbls>
            <c:dLbl>
              <c:idx val="0"/>
              <c:layout>
                <c:manualLayout>
                  <c:x val="-6.1890346451395996E-2"/>
                  <c:y val="-4.29645542427492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RISKIKUVAAJA!$D$17</c:f>
              <c:numCache>
                <c:formatCode>General</c:formatCode>
                <c:ptCount val="1"/>
                <c:pt idx="0">
                  <c:v>0</c:v>
                </c:pt>
              </c:numCache>
            </c:numRef>
          </c:xVal>
          <c:yVal>
            <c:numRef>
              <c:f>RISKIKUVAAJA!$E$17</c:f>
              <c:numCache>
                <c:formatCode>General</c:formatCode>
                <c:ptCount val="1"/>
                <c:pt idx="0">
                  <c:v>0</c:v>
                </c:pt>
              </c:numCache>
            </c:numRef>
          </c:yVal>
          <c:bubbleSize>
            <c:numRef>
              <c:f>RISKIKUVAAJA!$G$17</c:f>
              <c:numCache>
                <c:formatCode>General</c:formatCode>
                <c:ptCount val="1"/>
                <c:pt idx="0">
                  <c:v>0.1</c:v>
                </c:pt>
              </c:numCache>
            </c:numRef>
          </c:bubbleSize>
          <c:bubble3D val="1"/>
          <c:extLst>
            <c:ext xmlns:c16="http://schemas.microsoft.com/office/drawing/2014/chart" uri="{C3380CC4-5D6E-409C-BE32-E72D297353CC}">
              <c16:uniqueId val="{0000000D-9C3A-4E18-B7DA-E57B984812D3}"/>
            </c:ext>
          </c:extLst>
        </c:ser>
        <c:ser>
          <c:idx val="15"/>
          <c:order val="15"/>
          <c:tx>
            <c:strRef>
              <c:f>RISKIKUVAAJA!$B$18</c:f>
              <c:strCache>
                <c:ptCount val="1"/>
                <c:pt idx="0">
                  <c:v>15</c:v>
                </c:pt>
              </c:strCache>
            </c:strRef>
          </c:tx>
          <c:spPr>
            <a:solidFill>
              <a:schemeClr val="accent1">
                <a:lumMod val="20000"/>
                <a:lumOff val="80000"/>
              </a:schemeClr>
            </a:solidFill>
            <a:ln>
              <a:solidFill>
                <a:schemeClr val="tx1"/>
              </a:solidFill>
            </a:ln>
          </c:spPr>
          <c:invertIfNegative val="0"/>
          <c:dLbls>
            <c:dLbl>
              <c:idx val="0"/>
              <c:layout>
                <c:manualLayout>
                  <c:x val="-6.0544904137235213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RISKIKUVAAJA!$D$18</c:f>
              <c:numCache>
                <c:formatCode>General</c:formatCode>
                <c:ptCount val="1"/>
                <c:pt idx="0">
                  <c:v>0</c:v>
                </c:pt>
              </c:numCache>
            </c:numRef>
          </c:xVal>
          <c:yVal>
            <c:numRef>
              <c:f>RISKIKUVAAJA!$E$18</c:f>
              <c:numCache>
                <c:formatCode>General</c:formatCode>
                <c:ptCount val="1"/>
                <c:pt idx="0">
                  <c:v>0</c:v>
                </c:pt>
              </c:numCache>
            </c:numRef>
          </c:yVal>
          <c:bubbleSize>
            <c:numRef>
              <c:f>RISKIKUVAAJA!$G$18</c:f>
              <c:numCache>
                <c:formatCode>General</c:formatCode>
                <c:ptCount val="1"/>
                <c:pt idx="0">
                  <c:v>0.1</c:v>
                </c:pt>
              </c:numCache>
            </c:numRef>
          </c:bubbleSize>
          <c:bubble3D val="1"/>
          <c:extLst>
            <c:ext xmlns:c16="http://schemas.microsoft.com/office/drawing/2014/chart" uri="{C3380CC4-5D6E-409C-BE32-E72D297353CC}">
              <c16:uniqueId val="{0000000E-9C3A-4E18-B7DA-E57B984812D3}"/>
            </c:ext>
          </c:extLst>
        </c:ser>
        <c:ser>
          <c:idx val="16"/>
          <c:order val="16"/>
          <c:tx>
            <c:strRef>
              <c:f>RISKIKUVAAJA!$B$19</c:f>
              <c:strCache>
                <c:ptCount val="1"/>
                <c:pt idx="0">
                  <c:v>16</c:v>
                </c:pt>
              </c:strCache>
            </c:strRef>
          </c:tx>
          <c:spPr>
            <a:solidFill>
              <a:schemeClr val="accent5">
                <a:lumMod val="20000"/>
                <a:lumOff val="80000"/>
              </a:schemeClr>
            </a:solidFill>
            <a:ln>
              <a:solidFill>
                <a:srgbClr val="000000"/>
              </a:solidFill>
            </a:ln>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4-9C3A-4E18-B7DA-E57B984812D3}"/>
              </c:ext>
            </c:extLst>
          </c:dPt>
          <c:dLbls>
            <c:dLbl>
              <c:idx val="0"/>
              <c:layout>
                <c:manualLayout>
                  <c:x val="-6.0544904137235213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RISKIKUVAAJA!$D$19</c:f>
              <c:numCache>
                <c:formatCode>General</c:formatCode>
                <c:ptCount val="1"/>
                <c:pt idx="0">
                  <c:v>0</c:v>
                </c:pt>
              </c:numCache>
            </c:numRef>
          </c:xVal>
          <c:yVal>
            <c:numRef>
              <c:f>RISKIKUVAAJA!$E$19</c:f>
              <c:numCache>
                <c:formatCode>General</c:formatCode>
                <c:ptCount val="1"/>
                <c:pt idx="0">
                  <c:v>0</c:v>
                </c:pt>
              </c:numCache>
            </c:numRef>
          </c:yVal>
          <c:bubbleSize>
            <c:numRef>
              <c:f>RISKIKUVAAJA!$G$19</c:f>
              <c:numCache>
                <c:formatCode>General</c:formatCode>
                <c:ptCount val="1"/>
                <c:pt idx="0">
                  <c:v>0.1</c:v>
                </c:pt>
              </c:numCache>
            </c:numRef>
          </c:bubbleSize>
          <c:bubble3D val="1"/>
          <c:extLst>
            <c:ext xmlns:c16="http://schemas.microsoft.com/office/drawing/2014/chart" uri="{C3380CC4-5D6E-409C-BE32-E72D297353CC}">
              <c16:uniqueId val="{0000000F-9C3A-4E18-B7DA-E57B984812D3}"/>
            </c:ext>
          </c:extLst>
        </c:ser>
        <c:ser>
          <c:idx val="17"/>
          <c:order val="17"/>
          <c:tx>
            <c:strRef>
              <c:f>RISKIKUVAAJA!$B$20</c:f>
              <c:strCache>
                <c:ptCount val="1"/>
                <c:pt idx="0">
                  <c:v>17</c:v>
                </c:pt>
              </c:strCache>
            </c:strRef>
          </c:tx>
          <c:spPr>
            <a:solidFill>
              <a:schemeClr val="accent1">
                <a:lumMod val="20000"/>
                <a:lumOff val="80000"/>
              </a:schemeClr>
            </a:solidFill>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3-9C3A-4E18-B7DA-E57B984812D3}"/>
              </c:ext>
            </c:extLst>
          </c:dPt>
          <c:dLbls>
            <c:dLbl>
              <c:idx val="0"/>
              <c:layout>
                <c:manualLayout>
                  <c:x val="-5.6508577194752822E-2"/>
                  <c:y val="-1.432151808091657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RISKIKUVAAJA!$D$20</c:f>
              <c:numCache>
                <c:formatCode>General</c:formatCode>
                <c:ptCount val="1"/>
                <c:pt idx="0">
                  <c:v>0</c:v>
                </c:pt>
              </c:numCache>
            </c:numRef>
          </c:xVal>
          <c:yVal>
            <c:numRef>
              <c:f>RISKIKUVAAJA!$E$20</c:f>
              <c:numCache>
                <c:formatCode>General</c:formatCode>
                <c:ptCount val="1"/>
                <c:pt idx="0">
                  <c:v>0</c:v>
                </c:pt>
              </c:numCache>
            </c:numRef>
          </c:yVal>
          <c:bubbleSize>
            <c:numRef>
              <c:f>RISKIKUVAAJA!$G$20</c:f>
              <c:numCache>
                <c:formatCode>General</c:formatCode>
                <c:ptCount val="1"/>
                <c:pt idx="0">
                  <c:v>0.1</c:v>
                </c:pt>
              </c:numCache>
            </c:numRef>
          </c:bubbleSize>
          <c:bubble3D val="1"/>
          <c:extLst>
            <c:ext xmlns:c16="http://schemas.microsoft.com/office/drawing/2014/chart" uri="{C3380CC4-5D6E-409C-BE32-E72D297353CC}">
              <c16:uniqueId val="{00000010-9C3A-4E18-B7DA-E57B984812D3}"/>
            </c:ext>
          </c:extLst>
        </c:ser>
        <c:ser>
          <c:idx val="18"/>
          <c:order val="18"/>
          <c:tx>
            <c:strRef>
              <c:f>RISKIKUVAAJA!$B$21</c:f>
              <c:strCache>
                <c:ptCount val="1"/>
                <c:pt idx="0">
                  <c:v>18</c:v>
                </c:pt>
              </c:strCache>
            </c:strRef>
          </c:tx>
          <c:spPr>
            <a:solidFill>
              <a:schemeClr val="accent5">
                <a:lumMod val="20000"/>
                <a:lumOff val="80000"/>
              </a:schemeClr>
            </a:solidFill>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6-9C3A-4E18-B7DA-E57B984812D3}"/>
              </c:ext>
            </c:extLst>
          </c:dPt>
          <c:dLbls>
            <c:dLbl>
              <c:idx val="0"/>
              <c:layout>
                <c:manualLayout>
                  <c:x val="-5.9199461823074333E-2"/>
                  <c:y val="-1.432151808091657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RISKIKUVAAJA!$D$21</c:f>
              <c:numCache>
                <c:formatCode>General</c:formatCode>
                <c:ptCount val="1"/>
                <c:pt idx="0">
                  <c:v>0</c:v>
                </c:pt>
              </c:numCache>
            </c:numRef>
          </c:xVal>
          <c:yVal>
            <c:numRef>
              <c:f>RISKIKUVAAJA!$E$21</c:f>
              <c:numCache>
                <c:formatCode>General</c:formatCode>
                <c:ptCount val="1"/>
                <c:pt idx="0">
                  <c:v>0</c:v>
                </c:pt>
              </c:numCache>
            </c:numRef>
          </c:yVal>
          <c:bubbleSize>
            <c:numRef>
              <c:f>RISKIKUVAAJA!$G$21</c:f>
              <c:numCache>
                <c:formatCode>General</c:formatCode>
                <c:ptCount val="1"/>
                <c:pt idx="0">
                  <c:v>0.1</c:v>
                </c:pt>
              </c:numCache>
            </c:numRef>
          </c:bubbleSize>
          <c:bubble3D val="1"/>
          <c:extLst>
            <c:ext xmlns:c16="http://schemas.microsoft.com/office/drawing/2014/chart" uri="{C3380CC4-5D6E-409C-BE32-E72D297353CC}">
              <c16:uniqueId val="{00000011-9C3A-4E18-B7DA-E57B984812D3}"/>
            </c:ext>
          </c:extLst>
        </c:ser>
        <c:ser>
          <c:idx val="19"/>
          <c:order val="19"/>
          <c:tx>
            <c:strRef>
              <c:f>RISKIKUVAAJA!$B$22</c:f>
              <c:strCache>
                <c:ptCount val="1"/>
                <c:pt idx="0">
                  <c:v>19</c:v>
                </c:pt>
              </c:strCache>
            </c:strRef>
          </c:tx>
          <c:spPr>
            <a:solidFill>
              <a:schemeClr val="accent1">
                <a:lumMod val="20000"/>
                <a:lumOff val="80000"/>
              </a:schemeClr>
            </a:solidFill>
          </c:spPr>
          <c:invertIfNegative val="0"/>
          <c:dPt>
            <c:idx val="0"/>
            <c:invertIfNegative val="0"/>
            <c:bubble3D val="1"/>
            <c:spPr>
              <a:solidFill>
                <a:schemeClr val="accent1">
                  <a:lumMod val="20000"/>
                  <a:lumOff val="80000"/>
                </a:schemeClr>
              </a:solidFill>
              <a:ln>
                <a:solidFill>
                  <a:schemeClr val="tx1"/>
                </a:solidFill>
              </a:ln>
            </c:spPr>
            <c:extLst>
              <c:ext xmlns:c16="http://schemas.microsoft.com/office/drawing/2014/chart" uri="{C3380CC4-5D6E-409C-BE32-E72D297353CC}">
                <c16:uniqueId val="{00000015-9C3A-4E18-B7DA-E57B984812D3}"/>
              </c:ext>
            </c:extLst>
          </c:dPt>
          <c:dLbls>
            <c:dLbl>
              <c:idx val="0"/>
              <c:layout>
                <c:manualLayout>
                  <c:x val="-5.7854019508913654E-2"/>
                  <c:y val="-4.29645542427507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RISKIKUVAAJA!$D$22</c:f>
              <c:numCache>
                <c:formatCode>General</c:formatCode>
                <c:ptCount val="1"/>
                <c:pt idx="0">
                  <c:v>0</c:v>
                </c:pt>
              </c:numCache>
            </c:numRef>
          </c:xVal>
          <c:yVal>
            <c:numRef>
              <c:f>RISKIKUVAAJA!$E$22</c:f>
              <c:numCache>
                <c:formatCode>General</c:formatCode>
                <c:ptCount val="1"/>
                <c:pt idx="0">
                  <c:v>0</c:v>
                </c:pt>
              </c:numCache>
            </c:numRef>
          </c:yVal>
          <c:bubbleSize>
            <c:numRef>
              <c:f>RISKIKUVAAJA!$G$22</c:f>
              <c:numCache>
                <c:formatCode>General</c:formatCode>
                <c:ptCount val="1"/>
                <c:pt idx="0">
                  <c:v>0.1</c:v>
                </c:pt>
              </c:numCache>
            </c:numRef>
          </c:bubbleSize>
          <c:bubble3D val="1"/>
          <c:extLst>
            <c:ext xmlns:c16="http://schemas.microsoft.com/office/drawing/2014/chart" uri="{C3380CC4-5D6E-409C-BE32-E72D297353CC}">
              <c16:uniqueId val="{00000012-9C3A-4E18-B7DA-E57B984812D3}"/>
            </c:ext>
          </c:extLst>
        </c:ser>
        <c:dLbls>
          <c:showLegendKey val="0"/>
          <c:showVal val="0"/>
          <c:showCatName val="0"/>
          <c:showSerName val="1"/>
          <c:showPercent val="0"/>
          <c:showBubbleSize val="0"/>
        </c:dLbls>
        <c:bubbleScale val="30"/>
        <c:showNegBubbles val="0"/>
        <c:axId val="222783680"/>
        <c:axId val="222782896"/>
      </c:bubbleChart>
      <c:valAx>
        <c:axId val="222783680"/>
        <c:scaling>
          <c:orientation val="minMax"/>
          <c:max val="5.5"/>
          <c:min val="0"/>
        </c:scaling>
        <c:delete val="0"/>
        <c:axPos val="b"/>
        <c:majorGridlines>
          <c:spPr>
            <a:ln w="3175">
              <a:solidFill>
                <a:srgbClr val="DDDDDD"/>
              </a:solidFill>
              <a:prstDash val="solid"/>
            </a:ln>
          </c:spPr>
        </c:majorGridlines>
        <c:title>
          <c:tx>
            <c:rich>
              <a:bodyPr/>
              <a:lstStyle/>
              <a:p>
                <a:pPr>
                  <a:defRPr/>
                </a:pPr>
                <a:r>
                  <a:rPr lang="en-US"/>
                  <a:t>Vakavuus</a:t>
                </a:r>
              </a:p>
            </c:rich>
          </c:tx>
          <c:layout>
            <c:manualLayout>
              <c:xMode val="edge"/>
              <c:yMode val="edge"/>
              <c:x val="0.53674609470617862"/>
              <c:y val="0.93628399499100778"/>
            </c:manualLayout>
          </c:layout>
          <c:overlay val="0"/>
          <c:spPr>
            <a:noFill/>
            <a:ln w="25400">
              <a:noFill/>
            </a:ln>
          </c:spPr>
        </c:title>
        <c:numFmt formatCode="_(* #,##0_);_(* \(#,##0\);_(* &quot;-&quot;_);_(@_)" sourceLinked="0"/>
        <c:majorTickMark val="out"/>
        <c:minorTickMark val="out"/>
        <c:tickLblPos val="nextTo"/>
        <c:spPr>
          <a:ln w="25400">
            <a:solidFill>
              <a:srgbClr val="000000"/>
            </a:solidFill>
            <a:prstDash val="solid"/>
          </a:ln>
        </c:spPr>
        <c:txPr>
          <a:bodyPr rot="0" vert="horz"/>
          <a:lstStyle/>
          <a:p>
            <a:pPr>
              <a:defRPr/>
            </a:pPr>
            <a:endParaRPr lang="fi-FI"/>
          </a:p>
        </c:txPr>
        <c:crossAx val="222782896"/>
        <c:crossesAt val="0.5"/>
        <c:crossBetween val="midCat"/>
        <c:majorUnit val="1"/>
        <c:minorUnit val="0.5"/>
      </c:valAx>
      <c:valAx>
        <c:axId val="222782896"/>
        <c:scaling>
          <c:orientation val="minMax"/>
          <c:max val="5.5"/>
          <c:min val="-1"/>
        </c:scaling>
        <c:delete val="0"/>
        <c:axPos val="l"/>
        <c:majorGridlines>
          <c:spPr>
            <a:ln w="3175">
              <a:solidFill>
                <a:srgbClr val="DDDDDD"/>
              </a:solidFill>
              <a:prstDash val="solid"/>
            </a:ln>
          </c:spPr>
        </c:majorGridlines>
        <c:title>
          <c:tx>
            <c:rich>
              <a:bodyPr/>
              <a:lstStyle/>
              <a:p>
                <a:pPr>
                  <a:defRPr/>
                </a:pPr>
                <a:r>
                  <a:rPr lang="en-US"/>
                  <a:t>Todennäköisyys</a:t>
                </a:r>
              </a:p>
            </c:rich>
          </c:tx>
          <c:layout>
            <c:manualLayout>
              <c:xMode val="edge"/>
              <c:yMode val="edge"/>
              <c:x val="3.0183765716973371E-2"/>
              <c:y val="0.40884991085618677"/>
            </c:manualLayout>
          </c:layout>
          <c:overlay val="0"/>
          <c:spPr>
            <a:noFill/>
            <a:ln w="25400">
              <a:noFill/>
            </a:ln>
          </c:spPr>
        </c:title>
        <c:numFmt formatCode="_(* #,##0_);_(* \(#,##0\);_(* &quot;-&quot;_);_(@_)" sourceLinked="0"/>
        <c:majorTickMark val="out"/>
        <c:minorTickMark val="out"/>
        <c:tickLblPos val="nextTo"/>
        <c:spPr>
          <a:ln w="25400">
            <a:solidFill>
              <a:srgbClr val="000000"/>
            </a:solidFill>
            <a:prstDash val="solid"/>
          </a:ln>
        </c:spPr>
        <c:txPr>
          <a:bodyPr rot="0" vert="horz"/>
          <a:lstStyle/>
          <a:p>
            <a:pPr>
              <a:defRPr/>
            </a:pPr>
            <a:endParaRPr lang="fi-FI"/>
          </a:p>
        </c:txPr>
        <c:crossAx val="222783680"/>
        <c:crossesAt val="0"/>
        <c:crossBetween val="midCat"/>
        <c:majorUnit val="1"/>
        <c:minorUnit val="0.5"/>
      </c:valAx>
      <c:spPr>
        <a:gradFill flip="none" rotWithShape="1">
          <a:gsLst>
            <a:gs pos="33000">
              <a:schemeClr val="bg2"/>
            </a:gs>
            <a:gs pos="73000">
              <a:srgbClr val="FF0000">
                <a:lumMod val="86000"/>
                <a:lumOff val="14000"/>
              </a:srgbClr>
            </a:gs>
          </a:gsLst>
          <a:lin ang="18900000" scaled="1"/>
          <a:tileRect/>
        </a:gradFill>
        <a:ln w="12700">
          <a:solidFill>
            <a:srgbClr val="FFFFFF"/>
          </a:solidFill>
          <a:prstDash val="solid"/>
        </a:ln>
        <a:effectLst>
          <a:glow rad="127000">
            <a:schemeClr val="bg1"/>
          </a:glow>
        </a:effectLst>
      </c:spPr>
    </c:plotArea>
    <c:plotVisOnly val="1"/>
    <c:dispBlanksAs val="gap"/>
    <c:showDLblsOverMax val="0"/>
  </c:chart>
  <c:spPr>
    <a:noFill/>
    <a:ln w="3175">
      <a:solidFill>
        <a:srgbClr val="000000"/>
      </a:solidFill>
      <a:prstDash val="solid"/>
    </a:ln>
  </c:spPr>
  <c:txPr>
    <a:bodyPr/>
    <a:lstStyle/>
    <a:p>
      <a:pPr>
        <a:defRPr sz="1125" b="1" i="0" u="none" strike="noStrike" baseline="0">
          <a:solidFill>
            <a:srgbClr val="000000"/>
          </a:solidFill>
          <a:latin typeface="Tahoma" pitchFamily="34" charset="0"/>
          <a:ea typeface="Tahoma" pitchFamily="34" charset="0"/>
          <a:cs typeface="Tahoma" pitchFamily="34" charset="0"/>
        </a:defRPr>
      </a:pPr>
      <a:endParaRPr lang="fi-FI"/>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34</xdr:row>
      <xdr:rowOff>0</xdr:rowOff>
    </xdr:from>
    <xdr:to>
      <xdr:col>4</xdr:col>
      <xdr:colOff>809625</xdr:colOff>
      <xdr:row>36</xdr:row>
      <xdr:rowOff>57150</xdr:rowOff>
    </xdr:to>
    <xdr:pic>
      <xdr:nvPicPr>
        <xdr:cNvPr id="5" name="Picture 1" descr="C:\TYOTIEDOSTOT\VALVONTASUUNNITELMA\KUP palotarkastusmalli TUTOR\KUP_logo_RGB.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6057900"/>
          <a:ext cx="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419100</xdr:colOff>
      <xdr:row>2</xdr:row>
      <xdr:rowOff>28575</xdr:rowOff>
    </xdr:from>
    <xdr:to>
      <xdr:col>3</xdr:col>
      <xdr:colOff>341571</xdr:colOff>
      <xdr:row>7</xdr:row>
      <xdr:rowOff>28575</xdr:rowOff>
    </xdr:to>
    <xdr:pic>
      <xdr:nvPicPr>
        <xdr:cNvPr id="11" name="Kuva 10"/>
        <xdr:cNvPicPr>
          <a:picLocks noChangeAspect="1"/>
        </xdr:cNvPicPr>
      </xdr:nvPicPr>
      <xdr:blipFill>
        <a:blip xmlns:r="http://schemas.openxmlformats.org/officeDocument/2006/relationships" r:embed="rId2"/>
        <a:stretch>
          <a:fillRect/>
        </a:stretch>
      </xdr:blipFill>
      <xdr:spPr>
        <a:xfrm>
          <a:off x="419100" y="352425"/>
          <a:ext cx="1827471"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1</xdr:row>
      <xdr:rowOff>161925</xdr:rowOff>
    </xdr:from>
    <xdr:to>
      <xdr:col>22</xdr:col>
      <xdr:colOff>9525</xdr:colOff>
      <xdr:row>52</xdr:row>
      <xdr:rowOff>123825</xdr:rowOff>
    </xdr:to>
    <xdr:graphicFrame macro="">
      <xdr:nvGraphicFramePr>
        <xdr:cNvPr id="3073" name="Chart 1">
          <a:extLst>
            <a:ext uri="{FF2B5EF4-FFF2-40B4-BE49-F238E27FC236}">
              <a16:creationId xmlns:a16="http://schemas.microsoft.com/office/drawing/2014/main" id="{00000000-0008-0000-08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ulukko1" displayName="Taulukko1" ref="B3:F53" totalsRowShown="0" headerRowDxfId="8" headerRowBorderDxfId="7" tableBorderDxfId="6" totalsRowBorderDxfId="5">
  <autoFilter ref="B3:F53"/>
  <tableColumns count="5">
    <tableColumn id="1" name="Riski #" dataDxfId="4">
      <calculatedColumnFormula>RISKIANALYYSI!C13</calculatedColumnFormula>
    </tableColumn>
    <tableColumn id="2" name="Riskin kuvaus" dataDxfId="3">
      <calculatedColumnFormula>RISKIANALYYSI!D13</calculatedColumnFormula>
    </tableColumn>
    <tableColumn id="3" name="Vaik." dataDxfId="2">
      <calculatedColumnFormula>RISKIANALYYSI!F13</calculatedColumnFormula>
    </tableColumn>
    <tableColumn id="4" name="Tod.näk." dataDxfId="1">
      <calculatedColumnFormula>RISKIANALYYSI!G13</calculatedColumnFormula>
    </tableColumn>
    <tableColumn id="5" name="Riskiluku" dataDxfId="0">
      <calculatedColumnFormula>RISKIANALYYSI!H13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PIF_powerpoint_template">
  <a:themeElements>
    <a:clrScheme name="Custom 1">
      <a:dk1>
        <a:srgbClr val="000000"/>
      </a:dk1>
      <a:lt1>
        <a:srgbClr val="FFFFFF"/>
      </a:lt1>
      <a:dk2>
        <a:srgbClr val="000000"/>
      </a:dk2>
      <a:lt2>
        <a:srgbClr val="71BF4B"/>
      </a:lt2>
      <a:accent1>
        <a:srgbClr val="00B8DE"/>
      </a:accent1>
      <a:accent2>
        <a:srgbClr val="D1D3D4"/>
      </a:accent2>
      <a:accent3>
        <a:srgbClr val="494343"/>
      </a:accent3>
      <a:accent4>
        <a:srgbClr val="00734C"/>
      </a:accent4>
      <a:accent5>
        <a:srgbClr val="00868A"/>
      </a:accent5>
      <a:accent6>
        <a:srgbClr val="6E1D7B"/>
      </a:accent6>
      <a:hlink>
        <a:srgbClr val="71BF4B"/>
      </a:hlink>
      <a:folHlink>
        <a:srgbClr val="D1D3D4"/>
      </a:folHlink>
    </a:clrScheme>
    <a:fontScheme name="SPI_ENG_Pohja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SPI_ENG_Pohjat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SPI_ENG_Pohjat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SPI_ENG_Pohjat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SPI_ENG_Pohjat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SPI_ENG_Pohjat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SPI_ENG_Pohjat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SPI_ENG_Pohjat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SPI_ENG_Pohjat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SPI_ENG_Pohjat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SPI_ENG_Pohjat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SPI_ENG_Pohjat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SPI_ENG_Pohjat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SPI_ENG_Pohjat 13">
        <a:dk1>
          <a:srgbClr val="000000"/>
        </a:dk1>
        <a:lt1>
          <a:srgbClr val="FFFFFF"/>
        </a:lt1>
        <a:dk2>
          <a:srgbClr val="000000"/>
        </a:dk2>
        <a:lt2>
          <a:srgbClr val="808080"/>
        </a:lt2>
        <a:accent1>
          <a:srgbClr val="BE0005"/>
        </a:accent1>
        <a:accent2>
          <a:srgbClr val="220D69"/>
        </a:accent2>
        <a:accent3>
          <a:srgbClr val="FFFFFF"/>
        </a:accent3>
        <a:accent4>
          <a:srgbClr val="000000"/>
        </a:accent4>
        <a:accent5>
          <a:srgbClr val="DBAAAA"/>
        </a:accent5>
        <a:accent6>
          <a:srgbClr val="1E0B5E"/>
        </a:accent6>
        <a:hlink>
          <a:srgbClr val="F5A100"/>
        </a:hlink>
        <a:folHlink>
          <a:srgbClr val="99CC00"/>
        </a:folHlink>
      </a:clrScheme>
      <a:clrMap bg1="lt1" tx1="dk1" bg2="lt2" tx2="dk2" accent1="accent1" accent2="accent2" accent3="accent3" accent4="accent4" accent5="accent5" accent6="accent6" hlink="hlink" folHlink="folHlink"/>
    </a:extraClrScheme>
    <a:extraClrScheme>
      <a:clrScheme name="SPI_ENG_Pohjat 14">
        <a:dk1>
          <a:srgbClr val="000000"/>
        </a:dk1>
        <a:lt1>
          <a:srgbClr val="FFFFFF"/>
        </a:lt1>
        <a:dk2>
          <a:srgbClr val="000000"/>
        </a:dk2>
        <a:lt2>
          <a:srgbClr val="808080"/>
        </a:lt2>
        <a:accent1>
          <a:srgbClr val="D2232A"/>
        </a:accent1>
        <a:accent2>
          <a:srgbClr val="F0987D"/>
        </a:accent2>
        <a:accent3>
          <a:srgbClr val="FFFFFF"/>
        </a:accent3>
        <a:accent4>
          <a:srgbClr val="000000"/>
        </a:accent4>
        <a:accent5>
          <a:srgbClr val="E5ACAC"/>
        </a:accent5>
        <a:accent6>
          <a:srgbClr val="D98971"/>
        </a:accent6>
        <a:hlink>
          <a:srgbClr val="F26B33"/>
        </a:hlink>
        <a:folHlink>
          <a:srgbClr val="FCBC61"/>
        </a:folHlink>
      </a:clrScheme>
      <a:clrMap bg1="lt1" tx1="dk1" bg2="lt2" tx2="dk2" accent1="accent1" accent2="accent2" accent3="accent3" accent4="accent4" accent5="accent5" accent6="accent6" hlink="hlink" folHlink="folHlink"/>
    </a:extraClrScheme>
    <a:extraClrScheme>
      <a:clrScheme name="SPI_ENG_Pohjat 15">
        <a:dk1>
          <a:srgbClr val="000000"/>
        </a:dk1>
        <a:lt1>
          <a:srgbClr val="FFFFFF"/>
        </a:lt1>
        <a:dk2>
          <a:srgbClr val="000000"/>
        </a:dk2>
        <a:lt2>
          <a:srgbClr val="808080"/>
        </a:lt2>
        <a:accent1>
          <a:srgbClr val="00579C"/>
        </a:accent1>
        <a:accent2>
          <a:srgbClr val="00B3D6"/>
        </a:accent2>
        <a:accent3>
          <a:srgbClr val="FFFFFF"/>
        </a:accent3>
        <a:accent4>
          <a:srgbClr val="000000"/>
        </a:accent4>
        <a:accent5>
          <a:srgbClr val="AAB4CB"/>
        </a:accent5>
        <a:accent6>
          <a:srgbClr val="00A2C2"/>
        </a:accent6>
        <a:hlink>
          <a:srgbClr val="40AE49"/>
        </a:hlink>
        <a:folHlink>
          <a:srgbClr val="B5D8AC"/>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39997558519241921"/>
  </sheetPr>
  <dimension ref="B7:M36"/>
  <sheetViews>
    <sheetView showGridLines="0" tabSelected="1" zoomScaleNormal="100" workbookViewId="0">
      <selection activeCell="B9" sqref="B9:J9"/>
    </sheetView>
  </sheetViews>
  <sheetFormatPr defaultRowHeight="12.75" x14ac:dyDescent="0.2"/>
  <cols>
    <col min="1" max="1" width="10.28515625" customWidth="1"/>
    <col min="2" max="2" width="9.140625" customWidth="1"/>
    <col min="4" max="4" width="9.140625" customWidth="1"/>
    <col min="5" max="5" width="28.85546875" customWidth="1"/>
    <col min="9" max="9" width="11.7109375" customWidth="1"/>
    <col min="10" max="10" width="36.5703125" customWidth="1"/>
  </cols>
  <sheetData>
    <row r="7" spans="2:11" ht="15" x14ac:dyDescent="0.25">
      <c r="K7" s="94"/>
    </row>
    <row r="8" spans="2:11" ht="25.5" x14ac:dyDescent="0.35">
      <c r="B8" s="159"/>
      <c r="C8" s="159"/>
      <c r="D8" s="159"/>
      <c r="E8" s="159"/>
      <c r="F8" s="159"/>
      <c r="G8" s="159"/>
      <c r="H8" s="159"/>
      <c r="I8" s="159"/>
      <c r="J8" s="159"/>
      <c r="K8" s="94"/>
    </row>
    <row r="9" spans="2:11" ht="25.5" x14ac:dyDescent="0.35">
      <c r="B9" s="196" t="s">
        <v>129</v>
      </c>
      <c r="C9" s="196"/>
      <c r="D9" s="196"/>
      <c r="E9" s="196"/>
      <c r="F9" s="196"/>
      <c r="G9" s="196"/>
      <c r="H9" s="196"/>
      <c r="I9" s="196"/>
      <c r="J9" s="196"/>
      <c r="K9" s="94"/>
    </row>
    <row r="10" spans="2:11" ht="13.5" customHeight="1" x14ac:dyDescent="0.35">
      <c r="B10" s="90"/>
      <c r="C10" s="90"/>
      <c r="D10" s="90"/>
      <c r="E10" s="90"/>
      <c r="F10" s="90"/>
      <c r="G10" s="90"/>
      <c r="H10" s="90"/>
      <c r="I10" s="90"/>
      <c r="J10" s="90"/>
    </row>
    <row r="11" spans="2:11" x14ac:dyDescent="0.2">
      <c r="B11" s="39"/>
      <c r="C11" s="39"/>
      <c r="D11" s="39"/>
      <c r="E11" s="39"/>
      <c r="F11" s="39"/>
      <c r="G11" s="39"/>
      <c r="H11" s="39"/>
      <c r="I11" s="39"/>
      <c r="J11" s="39"/>
    </row>
    <row r="12" spans="2:11" ht="13.5" thickBot="1" x14ac:dyDescent="0.25">
      <c r="B12" s="39"/>
      <c r="C12" s="39"/>
      <c r="D12" s="39"/>
      <c r="E12" s="39"/>
      <c r="F12" s="39"/>
      <c r="G12" s="39"/>
      <c r="H12" s="39"/>
      <c r="I12" s="39"/>
      <c r="J12" s="39"/>
    </row>
    <row r="13" spans="2:11" ht="24.95" customHeight="1" x14ac:dyDescent="0.2">
      <c r="B13" s="227" t="s">
        <v>133</v>
      </c>
      <c r="C13" s="228"/>
      <c r="D13" s="228"/>
      <c r="E13" s="229"/>
      <c r="F13" s="213"/>
      <c r="G13" s="214"/>
      <c r="H13" s="214"/>
      <c r="I13" s="214"/>
      <c r="J13" s="215"/>
    </row>
    <row r="14" spans="2:11" ht="24.95" customHeight="1" x14ac:dyDescent="0.2">
      <c r="B14" s="207" t="s">
        <v>127</v>
      </c>
      <c r="C14" s="208"/>
      <c r="D14" s="208"/>
      <c r="E14" s="230"/>
      <c r="F14" s="216"/>
      <c r="G14" s="217"/>
      <c r="H14" s="217"/>
      <c r="I14" s="217"/>
      <c r="J14" s="218"/>
    </row>
    <row r="15" spans="2:11" ht="24.95" customHeight="1" thickBot="1" x14ac:dyDescent="0.25">
      <c r="B15" s="210" t="s">
        <v>122</v>
      </c>
      <c r="C15" s="211"/>
      <c r="D15" s="211"/>
      <c r="E15" s="231"/>
      <c r="F15" s="219"/>
      <c r="G15" s="220"/>
      <c r="H15" s="220"/>
      <c r="I15" s="220"/>
      <c r="J15" s="221"/>
    </row>
    <row r="16" spans="2:11" ht="13.5" thickBot="1" x14ac:dyDescent="0.25">
      <c r="B16" s="39"/>
      <c r="C16" s="39"/>
      <c r="D16" s="39"/>
      <c r="E16" s="39"/>
      <c r="F16" s="39"/>
      <c r="G16" s="39"/>
      <c r="H16" s="39"/>
      <c r="I16" s="39"/>
      <c r="J16" s="39"/>
    </row>
    <row r="17" spans="2:13" ht="116.45" customHeight="1" x14ac:dyDescent="0.2">
      <c r="B17" s="227" t="s">
        <v>0</v>
      </c>
      <c r="C17" s="228"/>
      <c r="D17" s="228"/>
      <c r="E17" s="232"/>
      <c r="F17" s="222"/>
      <c r="G17" s="223"/>
      <c r="H17" s="223"/>
      <c r="I17" s="223"/>
      <c r="J17" s="224"/>
    </row>
    <row r="18" spans="2:13" ht="24.95" customHeight="1" x14ac:dyDescent="0.2">
      <c r="B18" s="207" t="s">
        <v>1</v>
      </c>
      <c r="C18" s="208"/>
      <c r="D18" s="208"/>
      <c r="E18" s="209"/>
      <c r="F18" s="225"/>
      <c r="G18" s="217"/>
      <c r="H18" s="217"/>
      <c r="I18" s="217"/>
      <c r="J18" s="218"/>
    </row>
    <row r="19" spans="2:13" ht="24.95" customHeight="1" thickBot="1" x14ac:dyDescent="0.25">
      <c r="B19" s="210" t="s">
        <v>120</v>
      </c>
      <c r="C19" s="211"/>
      <c r="D19" s="211"/>
      <c r="E19" s="212"/>
      <c r="F19" s="226"/>
      <c r="G19" s="220"/>
      <c r="H19" s="220"/>
      <c r="I19" s="220"/>
      <c r="J19" s="221"/>
    </row>
    <row r="20" spans="2:13" ht="13.5" thickBot="1" x14ac:dyDescent="0.25"/>
    <row r="21" spans="2:13" ht="12.75" customHeight="1" x14ac:dyDescent="0.2">
      <c r="B21" s="197" t="s">
        <v>2</v>
      </c>
      <c r="C21" s="198"/>
      <c r="D21" s="198"/>
      <c r="E21" s="199"/>
      <c r="F21" s="203" t="s">
        <v>3</v>
      </c>
      <c r="G21" s="204"/>
      <c r="H21" s="203" t="s">
        <v>4</v>
      </c>
      <c r="I21" s="204"/>
      <c r="J21" s="187" t="s">
        <v>5</v>
      </c>
      <c r="K21" s="83"/>
      <c r="L21" s="83"/>
      <c r="M21" s="42"/>
    </row>
    <row r="22" spans="2:13" ht="13.5" thickBot="1" x14ac:dyDescent="0.25">
      <c r="B22" s="200"/>
      <c r="C22" s="201"/>
      <c r="D22" s="201"/>
      <c r="E22" s="202"/>
      <c r="F22" s="205"/>
      <c r="G22" s="206"/>
      <c r="H22" s="205"/>
      <c r="I22" s="206"/>
      <c r="J22" s="188"/>
      <c r="K22" s="84"/>
      <c r="L22" s="48"/>
      <c r="M22" s="48"/>
    </row>
    <row r="23" spans="2:13" ht="20.100000000000001" customHeight="1" x14ac:dyDescent="0.2">
      <c r="B23" s="189" t="s">
        <v>121</v>
      </c>
      <c r="C23" s="190"/>
      <c r="D23" s="190"/>
      <c r="E23" s="191"/>
      <c r="F23" s="194" t="s">
        <v>121</v>
      </c>
      <c r="G23" s="191"/>
      <c r="H23" s="195" t="s">
        <v>121</v>
      </c>
      <c r="I23" s="191"/>
      <c r="J23" s="87"/>
      <c r="K23" s="85"/>
      <c r="L23" s="48"/>
      <c r="M23" s="48"/>
    </row>
    <row r="24" spans="2:13" ht="20.100000000000001" customHeight="1" x14ac:dyDescent="0.2">
      <c r="B24" s="176"/>
      <c r="C24" s="177"/>
      <c r="D24" s="177"/>
      <c r="E24" s="178"/>
      <c r="F24" s="179"/>
      <c r="G24" s="178"/>
      <c r="H24" s="180"/>
      <c r="I24" s="178"/>
      <c r="J24" s="88"/>
      <c r="K24" s="85"/>
      <c r="L24" s="48"/>
      <c r="M24" s="48"/>
    </row>
    <row r="25" spans="2:13" ht="20.100000000000001" customHeight="1" x14ac:dyDescent="0.2">
      <c r="B25" s="176"/>
      <c r="C25" s="177"/>
      <c r="D25" s="177"/>
      <c r="E25" s="178"/>
      <c r="F25" s="179"/>
      <c r="G25" s="178"/>
      <c r="H25" s="180"/>
      <c r="I25" s="178"/>
      <c r="J25" s="88"/>
      <c r="K25" s="85"/>
      <c r="L25" s="48"/>
      <c r="M25" s="48"/>
    </row>
    <row r="26" spans="2:13" ht="20.100000000000001" customHeight="1" x14ac:dyDescent="0.2">
      <c r="B26" s="176"/>
      <c r="C26" s="177"/>
      <c r="D26" s="177"/>
      <c r="E26" s="178"/>
      <c r="F26" s="179"/>
      <c r="G26" s="178"/>
      <c r="H26" s="180"/>
      <c r="I26" s="178"/>
      <c r="J26" s="88"/>
      <c r="K26" s="85"/>
      <c r="L26" s="48"/>
      <c r="M26" s="48"/>
    </row>
    <row r="27" spans="2:13" ht="20.100000000000001" customHeight="1" x14ac:dyDescent="0.2">
      <c r="B27" s="160"/>
      <c r="C27" s="161"/>
      <c r="D27" s="161"/>
      <c r="E27" s="162"/>
      <c r="F27" s="164"/>
      <c r="G27" s="162"/>
      <c r="H27" s="163"/>
      <c r="I27" s="162"/>
      <c r="J27" s="88"/>
      <c r="K27" s="85"/>
      <c r="L27" s="48"/>
      <c r="M27" s="48"/>
    </row>
    <row r="28" spans="2:13" ht="20.100000000000001" customHeight="1" x14ac:dyDescent="0.2">
      <c r="B28" s="160"/>
      <c r="C28" s="161"/>
      <c r="D28" s="161"/>
      <c r="E28" s="162"/>
      <c r="F28" s="164"/>
      <c r="G28" s="162"/>
      <c r="H28" s="163"/>
      <c r="I28" s="162"/>
      <c r="J28" s="88"/>
      <c r="K28" s="85"/>
      <c r="L28" s="48"/>
      <c r="M28" s="48"/>
    </row>
    <row r="29" spans="2:13" ht="20.100000000000001" customHeight="1" x14ac:dyDescent="0.2">
      <c r="B29" s="192"/>
      <c r="C29" s="193"/>
      <c r="D29" s="193"/>
      <c r="E29" s="182"/>
      <c r="F29" s="181"/>
      <c r="G29" s="182"/>
      <c r="H29" s="181"/>
      <c r="I29" s="182"/>
      <c r="J29" s="88"/>
      <c r="K29" s="85"/>
      <c r="L29" s="48"/>
      <c r="M29" s="48"/>
    </row>
    <row r="30" spans="2:13" ht="20.100000000000001" customHeight="1" thickBot="1" x14ac:dyDescent="0.25">
      <c r="B30" s="185"/>
      <c r="C30" s="186"/>
      <c r="D30" s="186"/>
      <c r="E30" s="175"/>
      <c r="F30" s="174"/>
      <c r="G30" s="175"/>
      <c r="H30" s="174"/>
      <c r="I30" s="175"/>
      <c r="J30" s="89"/>
      <c r="K30" s="85"/>
      <c r="L30" s="48"/>
      <c r="M30" s="48"/>
    </row>
    <row r="31" spans="2:13" x14ac:dyDescent="0.2">
      <c r="B31" s="79"/>
      <c r="F31" s="79"/>
      <c r="G31" s="79"/>
      <c r="H31" s="79"/>
    </row>
    <row r="32" spans="2:13" ht="15" x14ac:dyDescent="0.25">
      <c r="B32" s="82"/>
      <c r="C32" s="80"/>
      <c r="D32" s="80"/>
      <c r="E32" s="80"/>
    </row>
    <row r="33" spans="2:10" x14ac:dyDescent="0.2">
      <c r="B33" s="183" t="s">
        <v>6</v>
      </c>
      <c r="C33" s="183"/>
      <c r="D33" s="183"/>
      <c r="E33" s="183"/>
      <c r="F33" s="184" t="s">
        <v>126</v>
      </c>
      <c r="G33" s="184"/>
      <c r="H33" s="184"/>
      <c r="I33" s="184"/>
      <c r="J33" s="184"/>
    </row>
    <row r="34" spans="2:10" x14ac:dyDescent="0.2">
      <c r="B34" s="86"/>
      <c r="C34" s="86"/>
      <c r="D34" s="86"/>
      <c r="E34" s="81"/>
    </row>
    <row r="35" spans="2:10" x14ac:dyDescent="0.2">
      <c r="B35" s="86"/>
      <c r="C35" s="86"/>
      <c r="D35" s="86"/>
      <c r="E35" s="81"/>
    </row>
    <row r="36" spans="2:10" x14ac:dyDescent="0.2">
      <c r="B36" s="86"/>
      <c r="C36" s="86"/>
      <c r="D36" s="86"/>
      <c r="E36" s="81"/>
    </row>
  </sheetData>
  <mergeCells count="37">
    <mergeCell ref="B9:J9"/>
    <mergeCell ref="B21:E22"/>
    <mergeCell ref="H21:I22"/>
    <mergeCell ref="F21:G22"/>
    <mergeCell ref="B18:E18"/>
    <mergeCell ref="B19:E19"/>
    <mergeCell ref="F13:J13"/>
    <mergeCell ref="F14:J14"/>
    <mergeCell ref="F15:J15"/>
    <mergeCell ref="F17:J17"/>
    <mergeCell ref="F18:J18"/>
    <mergeCell ref="F19:J19"/>
    <mergeCell ref="B13:E13"/>
    <mergeCell ref="B14:E14"/>
    <mergeCell ref="B15:E15"/>
    <mergeCell ref="B17:E17"/>
    <mergeCell ref="B33:E33"/>
    <mergeCell ref="F33:J33"/>
    <mergeCell ref="F30:G30"/>
    <mergeCell ref="B30:E30"/>
    <mergeCell ref="J21:J22"/>
    <mergeCell ref="B23:E23"/>
    <mergeCell ref="B24:E24"/>
    <mergeCell ref="B26:E26"/>
    <mergeCell ref="B29:E29"/>
    <mergeCell ref="F23:G23"/>
    <mergeCell ref="F24:G24"/>
    <mergeCell ref="F26:G26"/>
    <mergeCell ref="F29:G29"/>
    <mergeCell ref="H23:I23"/>
    <mergeCell ref="H24:I24"/>
    <mergeCell ref="H26:I26"/>
    <mergeCell ref="H30:I30"/>
    <mergeCell ref="B25:E25"/>
    <mergeCell ref="F25:G25"/>
    <mergeCell ref="H25:I25"/>
    <mergeCell ref="H29:I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V27"/>
  <sheetViews>
    <sheetView showGridLines="0" zoomScaleNormal="100" workbookViewId="0">
      <selection activeCell="B14" sqref="B14"/>
    </sheetView>
  </sheetViews>
  <sheetFormatPr defaultColWidth="9.140625" defaultRowHeight="15" x14ac:dyDescent="0.2"/>
  <cols>
    <col min="1" max="1" width="7.140625" style="20" customWidth="1"/>
    <col min="2" max="2" width="123" style="18" customWidth="1"/>
    <col min="3" max="16384" width="9.140625" style="19"/>
  </cols>
  <sheetData>
    <row r="1" spans="1:18" ht="9.9499999999999993" customHeight="1" x14ac:dyDescent="0.2"/>
    <row r="2" spans="1:18" ht="18" x14ac:dyDescent="0.2">
      <c r="B2" s="73" t="s">
        <v>130</v>
      </c>
    </row>
    <row r="3" spans="1:18" ht="9.9499999999999993" customHeight="1" x14ac:dyDescent="0.2"/>
    <row r="4" spans="1:18" ht="9.9499999999999993" customHeight="1" x14ac:dyDescent="0.2"/>
    <row r="5" spans="1:18" x14ac:dyDescent="0.2">
      <c r="B5" s="18" t="s">
        <v>140</v>
      </c>
    </row>
    <row r="6" spans="1:18" ht="9.9499999999999993" customHeight="1" x14ac:dyDescent="0.2"/>
    <row r="7" spans="1:18" ht="91.9" customHeight="1" x14ac:dyDescent="0.2">
      <c r="B7" s="53" t="s">
        <v>131</v>
      </c>
    </row>
    <row r="8" spans="1:18" ht="9.9499999999999993" customHeight="1" x14ac:dyDescent="0.2">
      <c r="C8" s="41"/>
      <c r="D8" s="41"/>
      <c r="E8" s="41"/>
      <c r="F8" s="41"/>
      <c r="G8" s="41"/>
      <c r="H8" s="41"/>
      <c r="I8" s="41"/>
      <c r="J8" s="41"/>
      <c r="K8" s="41"/>
      <c r="L8" s="41"/>
      <c r="M8" s="41"/>
      <c r="N8" s="41"/>
      <c r="O8" s="41"/>
      <c r="P8" s="41"/>
      <c r="Q8" s="41"/>
      <c r="R8" s="41"/>
    </row>
    <row r="9" spans="1:18" ht="28.5" customHeight="1" x14ac:dyDescent="0.2">
      <c r="B9" s="54" t="s">
        <v>132</v>
      </c>
      <c r="C9" s="41"/>
      <c r="D9" s="41"/>
      <c r="E9" s="41"/>
      <c r="F9" s="41"/>
      <c r="G9" s="41"/>
      <c r="H9" s="41"/>
      <c r="I9" s="41"/>
      <c r="J9" s="41"/>
      <c r="K9" s="41"/>
      <c r="L9" s="41"/>
      <c r="M9" s="41"/>
      <c r="N9" s="41"/>
      <c r="O9" s="41"/>
      <c r="P9" s="41"/>
      <c r="Q9" s="41"/>
      <c r="R9" s="41"/>
    </row>
    <row r="10" spans="1:18" ht="9.9499999999999993" customHeight="1" x14ac:dyDescent="0.2">
      <c r="B10" s="54"/>
      <c r="C10" s="41"/>
      <c r="D10" s="41"/>
      <c r="E10" s="41"/>
      <c r="F10" s="41"/>
      <c r="G10" s="41"/>
      <c r="H10" s="41"/>
      <c r="I10" s="41"/>
      <c r="J10" s="41"/>
      <c r="K10" s="41"/>
      <c r="L10" s="41"/>
      <c r="M10" s="41"/>
      <c r="N10" s="41"/>
      <c r="O10" s="41"/>
      <c r="P10" s="41"/>
      <c r="Q10" s="41"/>
      <c r="R10" s="41"/>
    </row>
    <row r="11" spans="1:18" ht="75" x14ac:dyDescent="0.2">
      <c r="B11" s="54" t="s">
        <v>209</v>
      </c>
    </row>
    <row r="12" spans="1:18" ht="9.9499999999999993" customHeight="1" x14ac:dyDescent="0.2"/>
    <row r="13" spans="1:18" ht="30" customHeight="1" x14ac:dyDescent="0.2">
      <c r="A13" s="20">
        <v>10</v>
      </c>
      <c r="B13" s="54" t="s">
        <v>7</v>
      </c>
      <c r="C13" s="40"/>
    </row>
    <row r="14" spans="1:18" ht="9.9499999999999993" customHeight="1" x14ac:dyDescent="0.2">
      <c r="B14" s="54"/>
      <c r="C14" s="40"/>
    </row>
    <row r="15" spans="1:18" ht="60.75" customHeight="1" x14ac:dyDescent="0.2">
      <c r="A15" s="20">
        <v>11</v>
      </c>
      <c r="B15" s="54" t="s">
        <v>112</v>
      </c>
      <c r="C15" s="40"/>
    </row>
    <row r="16" spans="1:18" ht="9.9499999999999993" customHeight="1" x14ac:dyDescent="0.2"/>
    <row r="17" spans="1:22" ht="45" x14ac:dyDescent="0.2">
      <c r="A17" s="20">
        <v>12</v>
      </c>
      <c r="B17" s="54" t="s">
        <v>8</v>
      </c>
      <c r="C17" s="40"/>
    </row>
    <row r="18" spans="1:22" ht="9.9499999999999993" customHeight="1" x14ac:dyDescent="0.2"/>
    <row r="19" spans="1:22" ht="30" customHeight="1" x14ac:dyDescent="0.2">
      <c r="A19" s="20">
        <v>13</v>
      </c>
      <c r="B19" s="54" t="s">
        <v>9</v>
      </c>
    </row>
    <row r="20" spans="1:22" ht="9.9499999999999993" customHeight="1" x14ac:dyDescent="0.2"/>
    <row r="21" spans="1:22" ht="51.75" customHeight="1" x14ac:dyDescent="0.2">
      <c r="A21" s="20">
        <v>14</v>
      </c>
      <c r="B21" s="54" t="s">
        <v>141</v>
      </c>
      <c r="C21" s="233"/>
      <c r="D21" s="233"/>
      <c r="E21" s="233"/>
      <c r="F21" s="233"/>
      <c r="G21" s="233"/>
      <c r="H21" s="233"/>
      <c r="I21" s="233"/>
      <c r="J21" s="233"/>
      <c r="K21" s="233"/>
      <c r="L21" s="233"/>
      <c r="M21" s="233"/>
      <c r="N21" s="233"/>
      <c r="O21" s="233"/>
      <c r="P21" s="233"/>
      <c r="Q21" s="233"/>
      <c r="R21" s="233"/>
      <c r="S21" s="233"/>
      <c r="T21" s="233"/>
      <c r="U21" s="233"/>
      <c r="V21" s="233"/>
    </row>
    <row r="27" spans="1:22" x14ac:dyDescent="0.2">
      <c r="B27" s="52"/>
    </row>
  </sheetData>
  <mergeCells count="1">
    <mergeCell ref="C21:V2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T32"/>
  <sheetViews>
    <sheetView showGridLines="0" zoomScale="90" zoomScaleNormal="90" workbookViewId="0">
      <selection activeCell="O19" sqref="O19"/>
    </sheetView>
  </sheetViews>
  <sheetFormatPr defaultRowHeight="12.75" x14ac:dyDescent="0.2"/>
  <cols>
    <col min="1" max="1" width="10.28515625" customWidth="1"/>
    <col min="11" max="11" width="26.7109375" customWidth="1"/>
    <col min="12" max="12" width="2.85546875" customWidth="1"/>
    <col min="13" max="13" width="26.7109375" customWidth="1"/>
  </cols>
  <sheetData>
    <row r="2" spans="1:20" ht="25.5" x14ac:dyDescent="0.35">
      <c r="B2" s="39"/>
      <c r="C2" s="39"/>
      <c r="D2" s="39"/>
      <c r="E2" s="39"/>
      <c r="F2" s="39"/>
      <c r="G2" s="39"/>
      <c r="H2" s="39"/>
      <c r="I2" s="39"/>
      <c r="J2" s="39"/>
      <c r="K2" s="196" t="s">
        <v>10</v>
      </c>
      <c r="L2" s="196"/>
      <c r="M2" s="196"/>
      <c r="N2" s="39"/>
      <c r="O2" s="39"/>
      <c r="P2" s="39"/>
      <c r="Q2" s="39"/>
      <c r="R2" s="39"/>
      <c r="S2" s="39"/>
      <c r="T2" s="39"/>
    </row>
    <row r="3" spans="1:20" ht="18.75" customHeight="1" x14ac:dyDescent="0.2">
      <c r="B3" s="39"/>
      <c r="C3" s="39"/>
      <c r="D3" s="39"/>
      <c r="E3" s="39"/>
      <c r="F3" s="39"/>
      <c r="G3" s="39"/>
      <c r="H3" s="234" t="s">
        <v>11</v>
      </c>
      <c r="I3" s="234"/>
      <c r="J3" s="234"/>
      <c r="K3" s="234"/>
      <c r="L3" s="234"/>
      <c r="M3" s="234"/>
      <c r="N3" s="234"/>
      <c r="O3" s="234"/>
      <c r="P3" s="234"/>
      <c r="Q3" s="39"/>
      <c r="R3" s="39"/>
      <c r="S3" s="39"/>
      <c r="T3" s="39"/>
    </row>
    <row r="4" spans="1:20" ht="9.75" customHeight="1" x14ac:dyDescent="0.2">
      <c r="B4" s="39"/>
      <c r="C4" s="39"/>
      <c r="D4" s="39"/>
      <c r="E4" s="39"/>
      <c r="F4" s="39"/>
      <c r="G4" s="39"/>
      <c r="H4" s="234"/>
      <c r="I4" s="234"/>
      <c r="J4" s="234"/>
      <c r="K4" s="234"/>
      <c r="L4" s="234"/>
      <c r="M4" s="234"/>
      <c r="N4" s="234"/>
      <c r="O4" s="234"/>
      <c r="P4" s="234"/>
      <c r="Q4" s="39"/>
      <c r="R4" s="39"/>
      <c r="S4" s="39"/>
      <c r="T4" s="39"/>
    </row>
    <row r="5" spans="1:20" ht="9.75" customHeight="1" x14ac:dyDescent="0.2">
      <c r="B5" s="39"/>
      <c r="C5" s="39"/>
      <c r="D5" s="39"/>
      <c r="E5" s="39"/>
      <c r="F5" s="39"/>
      <c r="G5" s="39"/>
      <c r="H5" s="91"/>
      <c r="I5" s="91"/>
      <c r="J5" s="91"/>
      <c r="K5" s="91"/>
      <c r="L5" s="91"/>
      <c r="M5" s="91"/>
      <c r="N5" s="91"/>
      <c r="O5" s="91"/>
      <c r="P5" s="91"/>
      <c r="Q5" s="39"/>
      <c r="R5" s="39"/>
      <c r="S5" s="39"/>
      <c r="T5" s="39"/>
    </row>
    <row r="6" spans="1:20" x14ac:dyDescent="0.2">
      <c r="B6" s="39"/>
      <c r="C6" s="39"/>
      <c r="D6" s="39"/>
      <c r="E6" s="39"/>
      <c r="F6" s="39"/>
      <c r="G6" s="39"/>
      <c r="H6" s="39"/>
      <c r="I6" s="64"/>
      <c r="J6" s="39"/>
      <c r="K6" s="39"/>
      <c r="L6" s="39"/>
      <c r="M6" s="39"/>
      <c r="N6" s="39"/>
      <c r="O6" s="39"/>
      <c r="P6" s="39"/>
      <c r="Q6" s="39"/>
      <c r="R6" s="39"/>
      <c r="S6" s="39"/>
      <c r="T6" s="39"/>
    </row>
    <row r="7" spans="1:20" x14ac:dyDescent="0.2">
      <c r="A7" s="63"/>
      <c r="B7" s="64"/>
      <c r="C7" s="64"/>
      <c r="D7" s="64"/>
      <c r="E7" s="64"/>
      <c r="F7" s="64"/>
      <c r="G7" s="64"/>
      <c r="H7" s="64"/>
      <c r="I7" s="64"/>
      <c r="J7" s="64" t="s">
        <v>111</v>
      </c>
      <c r="K7" s="39"/>
      <c r="L7" s="39"/>
      <c r="M7" s="39"/>
      <c r="N7" s="39" t="s">
        <v>12</v>
      </c>
      <c r="O7" s="39"/>
      <c r="P7" s="39"/>
      <c r="Q7" s="39"/>
      <c r="R7" s="39"/>
      <c r="S7" s="39"/>
      <c r="T7" s="39"/>
    </row>
    <row r="8" spans="1:20" x14ac:dyDescent="0.2">
      <c r="A8" s="63"/>
      <c r="B8" s="64"/>
      <c r="C8" s="64"/>
      <c r="D8" s="64"/>
      <c r="E8" s="64"/>
      <c r="F8" s="64"/>
      <c r="G8" s="64"/>
      <c r="H8" s="64"/>
      <c r="I8" s="64"/>
      <c r="J8" s="64" t="s">
        <v>13</v>
      </c>
      <c r="K8" s="39"/>
      <c r="L8" s="39"/>
      <c r="M8" s="39"/>
      <c r="N8" s="39" t="s">
        <v>14</v>
      </c>
      <c r="O8" s="39"/>
      <c r="P8" s="39"/>
      <c r="Q8" s="39"/>
      <c r="R8" s="39"/>
      <c r="S8" s="39"/>
      <c r="T8" s="39"/>
    </row>
    <row r="9" spans="1:20" x14ac:dyDescent="0.2">
      <c r="A9" s="63"/>
      <c r="B9" s="64"/>
      <c r="C9" s="64"/>
      <c r="D9" s="64"/>
      <c r="E9" s="64"/>
      <c r="F9" s="64"/>
      <c r="G9" s="64"/>
      <c r="H9" s="64"/>
      <c r="I9" s="64"/>
      <c r="J9" s="64" t="s">
        <v>15</v>
      </c>
      <c r="K9" s="39"/>
      <c r="L9" s="39"/>
      <c r="M9" s="39"/>
      <c r="N9" s="39" t="s">
        <v>16</v>
      </c>
      <c r="O9" s="39"/>
      <c r="P9" s="39"/>
      <c r="Q9" s="39"/>
      <c r="R9" s="39"/>
      <c r="S9" s="39"/>
      <c r="T9" s="39"/>
    </row>
    <row r="10" spans="1:20" x14ac:dyDescent="0.2">
      <c r="A10" s="63"/>
      <c r="B10" s="64"/>
      <c r="C10" s="64"/>
      <c r="D10" s="64"/>
      <c r="E10" s="64"/>
      <c r="F10" s="64"/>
      <c r="G10" s="64"/>
      <c r="H10" s="64"/>
      <c r="I10" s="64"/>
      <c r="J10" s="64" t="s">
        <v>17</v>
      </c>
      <c r="K10" s="39"/>
      <c r="L10" s="39"/>
      <c r="M10" s="39"/>
      <c r="N10" s="39" t="s">
        <v>18</v>
      </c>
      <c r="O10" s="39"/>
      <c r="P10" s="39"/>
      <c r="Q10" s="39"/>
      <c r="R10" s="39"/>
      <c r="S10" s="39"/>
      <c r="T10" s="39"/>
    </row>
    <row r="11" spans="1:20" x14ac:dyDescent="0.2">
      <c r="A11" s="63"/>
      <c r="B11" s="64"/>
      <c r="C11" s="64"/>
      <c r="D11" s="64"/>
      <c r="E11" s="64"/>
      <c r="F11" s="64"/>
      <c r="G11" s="64"/>
      <c r="H11" s="64"/>
      <c r="I11" s="39"/>
      <c r="J11" s="64" t="s">
        <v>19</v>
      </c>
      <c r="K11" s="39"/>
      <c r="L11" s="39"/>
      <c r="M11" s="39"/>
      <c r="N11" s="39" t="s">
        <v>20</v>
      </c>
      <c r="O11" s="39"/>
      <c r="P11" s="39"/>
      <c r="Q11" s="39"/>
      <c r="R11" s="39"/>
      <c r="S11" s="39"/>
      <c r="T11" s="39"/>
    </row>
    <row r="12" spans="1:20" x14ac:dyDescent="0.2">
      <c r="A12" s="63"/>
      <c r="B12" s="64"/>
      <c r="C12" s="64"/>
      <c r="D12" s="64"/>
      <c r="E12" s="64"/>
      <c r="F12" s="64"/>
      <c r="G12" s="64"/>
      <c r="H12" s="64"/>
      <c r="I12" s="39"/>
      <c r="J12" s="64" t="s">
        <v>21</v>
      </c>
      <c r="K12" s="39"/>
      <c r="L12" s="39"/>
      <c r="M12" s="39"/>
      <c r="N12" s="39" t="s">
        <v>22</v>
      </c>
      <c r="O12" s="39"/>
      <c r="P12" s="39"/>
      <c r="Q12" s="39"/>
      <c r="R12" s="39"/>
      <c r="S12" s="39"/>
      <c r="T12" s="39"/>
    </row>
    <row r="13" spans="1:20" x14ac:dyDescent="0.2">
      <c r="A13" s="63"/>
      <c r="B13" s="64"/>
      <c r="C13" s="64"/>
      <c r="D13" s="64"/>
      <c r="E13" s="64"/>
      <c r="F13" s="64"/>
      <c r="G13" s="64"/>
      <c r="H13" s="64"/>
      <c r="I13" s="64"/>
      <c r="J13" s="64" t="s">
        <v>23</v>
      </c>
      <c r="K13" s="39"/>
      <c r="L13" s="39"/>
      <c r="M13" s="39"/>
      <c r="N13" s="39" t="s">
        <v>24</v>
      </c>
      <c r="O13" s="39"/>
      <c r="P13" s="39"/>
      <c r="Q13" s="39"/>
      <c r="R13" s="39"/>
      <c r="S13" s="39"/>
      <c r="T13" s="39"/>
    </row>
    <row r="14" spans="1:20" ht="13.5" thickBot="1" x14ac:dyDescent="0.25">
      <c r="A14" s="63"/>
      <c r="B14" s="64"/>
      <c r="C14" s="64"/>
      <c r="D14" s="64"/>
      <c r="E14" s="64"/>
      <c r="F14" s="64"/>
      <c r="G14" s="64"/>
      <c r="H14" s="64"/>
      <c r="J14" s="64" t="s">
        <v>25</v>
      </c>
      <c r="K14" s="39"/>
      <c r="L14" s="39"/>
      <c r="M14" s="39"/>
      <c r="N14" s="39" t="s">
        <v>26</v>
      </c>
      <c r="O14" s="39"/>
      <c r="P14" s="39"/>
      <c r="Q14" s="39"/>
      <c r="R14" s="39"/>
      <c r="S14" s="39"/>
      <c r="T14" s="39"/>
    </row>
    <row r="15" spans="1:20" ht="54.95" customHeight="1" thickBot="1" x14ac:dyDescent="0.25">
      <c r="B15" s="39"/>
      <c r="C15" s="39"/>
      <c r="D15" s="39"/>
      <c r="E15" s="39"/>
      <c r="F15" s="39"/>
      <c r="G15" s="39"/>
      <c r="H15" s="39"/>
      <c r="I15" s="39"/>
      <c r="J15" s="39"/>
      <c r="K15" s="65" t="s">
        <v>27</v>
      </c>
      <c r="L15" s="66"/>
      <c r="M15" s="67" t="s">
        <v>28</v>
      </c>
      <c r="N15" s="39"/>
      <c r="O15" s="39"/>
      <c r="P15" s="39"/>
      <c r="Q15" s="39"/>
      <c r="R15" s="39"/>
      <c r="S15" s="39"/>
      <c r="T15" s="39"/>
    </row>
    <row r="16" spans="1:20" ht="81" customHeight="1" thickBot="1" x14ac:dyDescent="0.25">
      <c r="B16" s="39"/>
      <c r="C16" s="39"/>
      <c r="D16" s="39"/>
      <c r="E16" s="39"/>
      <c r="F16" s="39"/>
      <c r="G16" s="39"/>
      <c r="H16" s="39"/>
      <c r="I16" s="39"/>
      <c r="J16" s="39"/>
      <c r="K16" s="58" t="s">
        <v>29</v>
      </c>
      <c r="L16" s="68"/>
      <c r="M16" s="58" t="s">
        <v>30</v>
      </c>
      <c r="N16" s="39"/>
      <c r="O16" s="39"/>
      <c r="P16" s="39"/>
      <c r="Q16" s="39"/>
      <c r="R16" s="39"/>
      <c r="S16" s="39"/>
      <c r="T16" s="39"/>
    </row>
    <row r="17" spans="2:20" ht="13.5" customHeight="1" thickBot="1" x14ac:dyDescent="0.25">
      <c r="B17" s="39"/>
      <c r="C17" s="39"/>
      <c r="D17" s="39"/>
      <c r="E17" s="39"/>
      <c r="F17" s="39"/>
      <c r="G17" s="39"/>
      <c r="H17" s="39"/>
      <c r="I17" s="39"/>
      <c r="J17" s="39"/>
      <c r="K17" s="59"/>
      <c r="L17" s="68"/>
      <c r="M17" s="69"/>
      <c r="N17" s="39"/>
      <c r="O17" s="39"/>
      <c r="P17" s="39"/>
      <c r="Q17" s="39"/>
      <c r="R17" s="39"/>
      <c r="S17" s="39"/>
      <c r="T17" s="39"/>
    </row>
    <row r="18" spans="2:20" ht="54.95" customHeight="1" thickBot="1" x14ac:dyDescent="0.25">
      <c r="B18" s="39"/>
      <c r="C18" s="39"/>
      <c r="D18" s="39"/>
      <c r="E18" s="39"/>
      <c r="F18" s="39"/>
      <c r="G18" s="39"/>
      <c r="H18" s="39"/>
      <c r="I18" s="39"/>
      <c r="J18" s="39"/>
      <c r="K18" s="70" t="s">
        <v>31</v>
      </c>
      <c r="L18" s="68"/>
      <c r="M18" s="71" t="s">
        <v>32</v>
      </c>
      <c r="N18" s="39"/>
      <c r="O18" s="39"/>
      <c r="P18" s="39"/>
      <c r="Q18" s="39"/>
      <c r="R18" s="39"/>
      <c r="S18" s="39"/>
      <c r="T18" s="39"/>
    </row>
    <row r="19" spans="2:20" ht="81" customHeight="1" thickBot="1" x14ac:dyDescent="0.25">
      <c r="B19" s="39"/>
      <c r="C19" s="39"/>
      <c r="D19" s="39"/>
      <c r="E19" s="39"/>
      <c r="F19" s="39"/>
      <c r="G19" s="39"/>
      <c r="H19" s="39"/>
      <c r="I19" s="39"/>
      <c r="J19" s="39"/>
      <c r="K19" s="58" t="s">
        <v>33</v>
      </c>
      <c r="L19" s="72"/>
      <c r="M19" s="60" t="s">
        <v>34</v>
      </c>
      <c r="N19" s="39"/>
      <c r="O19" s="39"/>
      <c r="P19" s="39"/>
      <c r="Q19" s="39"/>
      <c r="R19" s="39"/>
      <c r="S19" s="39"/>
      <c r="T19" s="39"/>
    </row>
    <row r="20" spans="2:20" x14ac:dyDescent="0.2">
      <c r="J20" s="62" t="s">
        <v>113</v>
      </c>
      <c r="N20" s="56" t="s">
        <v>35</v>
      </c>
    </row>
    <row r="21" spans="2:20" x14ac:dyDescent="0.2">
      <c r="J21" s="62" t="s">
        <v>36</v>
      </c>
      <c r="N21" s="56" t="s">
        <v>37</v>
      </c>
    </row>
    <row r="22" spans="2:20" x14ac:dyDescent="0.2">
      <c r="J22" s="62" t="s">
        <v>38</v>
      </c>
      <c r="N22" s="56" t="s">
        <v>39</v>
      </c>
    </row>
    <row r="23" spans="2:20" x14ac:dyDescent="0.2">
      <c r="J23" s="62" t="s">
        <v>40</v>
      </c>
      <c r="N23" s="56" t="s">
        <v>41</v>
      </c>
    </row>
    <row r="24" spans="2:20" ht="14.25" x14ac:dyDescent="0.2">
      <c r="J24" s="74" t="s">
        <v>42</v>
      </c>
      <c r="M24" s="75"/>
      <c r="N24" s="78" t="s">
        <v>43</v>
      </c>
    </row>
    <row r="25" spans="2:20" ht="14.25" x14ac:dyDescent="0.2">
      <c r="J25" s="74" t="s">
        <v>44</v>
      </c>
      <c r="M25" s="76"/>
      <c r="N25" s="78" t="s">
        <v>45</v>
      </c>
    </row>
    <row r="26" spans="2:20" ht="14.25" x14ac:dyDescent="0.2">
      <c r="M26" s="77"/>
      <c r="N26" s="78" t="s">
        <v>46</v>
      </c>
    </row>
    <row r="27" spans="2:20" ht="17.25" x14ac:dyDescent="0.2">
      <c r="K27" s="61"/>
    </row>
    <row r="28" spans="2:20" ht="14.25" x14ac:dyDescent="0.2">
      <c r="K28" s="75"/>
    </row>
    <row r="29" spans="2:20" ht="14.25" x14ac:dyDescent="0.2">
      <c r="K29" s="76"/>
    </row>
    <row r="30" spans="2:20" ht="14.25" x14ac:dyDescent="0.2">
      <c r="K30" s="77"/>
    </row>
    <row r="31" spans="2:20" x14ac:dyDescent="0.2">
      <c r="K31" s="56"/>
    </row>
    <row r="32" spans="2:20" x14ac:dyDescent="0.2">
      <c r="K32" s="56"/>
    </row>
  </sheetData>
  <mergeCells count="2">
    <mergeCell ref="K2:M2"/>
    <mergeCell ref="H3: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0"/>
  <sheetViews>
    <sheetView topLeftCell="A52" workbookViewId="0">
      <selection activeCell="C19" sqref="C19"/>
    </sheetView>
  </sheetViews>
  <sheetFormatPr defaultRowHeight="12.75" x14ac:dyDescent="0.2"/>
  <cols>
    <col min="1" max="1" width="10.28515625" customWidth="1"/>
    <col min="2" max="2" width="22.7109375" customWidth="1"/>
    <col min="3" max="6" width="20.7109375" customWidth="1"/>
    <col min="258" max="258" width="22.7109375" customWidth="1"/>
    <col min="259" max="262" width="20.7109375" customWidth="1"/>
    <col min="514" max="514" width="22.7109375" customWidth="1"/>
    <col min="515" max="518" width="20.7109375" customWidth="1"/>
    <col min="770" max="770" width="22.7109375" customWidth="1"/>
    <col min="771" max="774" width="20.7109375" customWidth="1"/>
    <col min="1026" max="1026" width="22.7109375" customWidth="1"/>
    <col min="1027" max="1030" width="20.7109375" customWidth="1"/>
    <col min="1282" max="1282" width="22.7109375" customWidth="1"/>
    <col min="1283" max="1286" width="20.7109375" customWidth="1"/>
    <col min="1538" max="1538" width="22.7109375" customWidth="1"/>
    <col min="1539" max="1542" width="20.7109375" customWidth="1"/>
    <col min="1794" max="1794" width="22.7109375" customWidth="1"/>
    <col min="1795" max="1798" width="20.7109375" customWidth="1"/>
    <col min="2050" max="2050" width="22.7109375" customWidth="1"/>
    <col min="2051" max="2054" width="20.7109375" customWidth="1"/>
    <col min="2306" max="2306" width="22.7109375" customWidth="1"/>
    <col min="2307" max="2310" width="20.7109375" customWidth="1"/>
    <col min="2562" max="2562" width="22.7109375" customWidth="1"/>
    <col min="2563" max="2566" width="20.7109375" customWidth="1"/>
    <col min="2818" max="2818" width="22.7109375" customWidth="1"/>
    <col min="2819" max="2822" width="20.7109375" customWidth="1"/>
    <col min="3074" max="3074" width="22.7109375" customWidth="1"/>
    <col min="3075" max="3078" width="20.7109375" customWidth="1"/>
    <col min="3330" max="3330" width="22.7109375" customWidth="1"/>
    <col min="3331" max="3334" width="20.7109375" customWidth="1"/>
    <col min="3586" max="3586" width="22.7109375" customWidth="1"/>
    <col min="3587" max="3590" width="20.7109375" customWidth="1"/>
    <col min="3842" max="3842" width="22.7109375" customWidth="1"/>
    <col min="3843" max="3846" width="20.7109375" customWidth="1"/>
    <col min="4098" max="4098" width="22.7109375" customWidth="1"/>
    <col min="4099" max="4102" width="20.7109375" customWidth="1"/>
    <col min="4354" max="4354" width="22.7109375" customWidth="1"/>
    <col min="4355" max="4358" width="20.7109375" customWidth="1"/>
    <col min="4610" max="4610" width="22.7109375" customWidth="1"/>
    <col min="4611" max="4614" width="20.7109375" customWidth="1"/>
    <col min="4866" max="4866" width="22.7109375" customWidth="1"/>
    <col min="4867" max="4870" width="20.7109375" customWidth="1"/>
    <col min="5122" max="5122" width="22.7109375" customWidth="1"/>
    <col min="5123" max="5126" width="20.7109375" customWidth="1"/>
    <col min="5378" max="5378" width="22.7109375" customWidth="1"/>
    <col min="5379" max="5382" width="20.7109375" customWidth="1"/>
    <col min="5634" max="5634" width="22.7109375" customWidth="1"/>
    <col min="5635" max="5638" width="20.7109375" customWidth="1"/>
    <col min="5890" max="5890" width="22.7109375" customWidth="1"/>
    <col min="5891" max="5894" width="20.7109375" customWidth="1"/>
    <col min="6146" max="6146" width="22.7109375" customWidth="1"/>
    <col min="6147" max="6150" width="20.7109375" customWidth="1"/>
    <col min="6402" max="6402" width="22.7109375" customWidth="1"/>
    <col min="6403" max="6406" width="20.7109375" customWidth="1"/>
    <col min="6658" max="6658" width="22.7109375" customWidth="1"/>
    <col min="6659" max="6662" width="20.7109375" customWidth="1"/>
    <col min="6914" max="6914" width="22.7109375" customWidth="1"/>
    <col min="6915" max="6918" width="20.7109375" customWidth="1"/>
    <col min="7170" max="7170" width="22.7109375" customWidth="1"/>
    <col min="7171" max="7174" width="20.7109375" customWidth="1"/>
    <col min="7426" max="7426" width="22.7109375" customWidth="1"/>
    <col min="7427" max="7430" width="20.7109375" customWidth="1"/>
    <col min="7682" max="7682" width="22.7109375" customWidth="1"/>
    <col min="7683" max="7686" width="20.7109375" customWidth="1"/>
    <col min="7938" max="7938" width="22.7109375" customWidth="1"/>
    <col min="7939" max="7942" width="20.7109375" customWidth="1"/>
    <col min="8194" max="8194" width="22.7109375" customWidth="1"/>
    <col min="8195" max="8198" width="20.7109375" customWidth="1"/>
    <col min="8450" max="8450" width="22.7109375" customWidth="1"/>
    <col min="8451" max="8454" width="20.7109375" customWidth="1"/>
    <col min="8706" max="8706" width="22.7109375" customWidth="1"/>
    <col min="8707" max="8710" width="20.7109375" customWidth="1"/>
    <col min="8962" max="8962" width="22.7109375" customWidth="1"/>
    <col min="8963" max="8966" width="20.7109375" customWidth="1"/>
    <col min="9218" max="9218" width="22.7109375" customWidth="1"/>
    <col min="9219" max="9222" width="20.7109375" customWidth="1"/>
    <col min="9474" max="9474" width="22.7109375" customWidth="1"/>
    <col min="9475" max="9478" width="20.7109375" customWidth="1"/>
    <col min="9730" max="9730" width="22.7109375" customWidth="1"/>
    <col min="9731" max="9734" width="20.7109375" customWidth="1"/>
    <col min="9986" max="9986" width="22.7109375" customWidth="1"/>
    <col min="9987" max="9990" width="20.7109375" customWidth="1"/>
    <col min="10242" max="10242" width="22.7109375" customWidth="1"/>
    <col min="10243" max="10246" width="20.7109375" customWidth="1"/>
    <col min="10498" max="10498" width="22.7109375" customWidth="1"/>
    <col min="10499" max="10502" width="20.7109375" customWidth="1"/>
    <col min="10754" max="10754" width="22.7109375" customWidth="1"/>
    <col min="10755" max="10758" width="20.7109375" customWidth="1"/>
    <col min="11010" max="11010" width="22.7109375" customWidth="1"/>
    <col min="11011" max="11014" width="20.7109375" customWidth="1"/>
    <col min="11266" max="11266" width="22.7109375" customWidth="1"/>
    <col min="11267" max="11270" width="20.7109375" customWidth="1"/>
    <col min="11522" max="11522" width="22.7109375" customWidth="1"/>
    <col min="11523" max="11526" width="20.7109375" customWidth="1"/>
    <col min="11778" max="11778" width="22.7109375" customWidth="1"/>
    <col min="11779" max="11782" width="20.7109375" customWidth="1"/>
    <col min="12034" max="12034" width="22.7109375" customWidth="1"/>
    <col min="12035" max="12038" width="20.7109375" customWidth="1"/>
    <col min="12290" max="12290" width="22.7109375" customWidth="1"/>
    <col min="12291" max="12294" width="20.7109375" customWidth="1"/>
    <col min="12546" max="12546" width="22.7109375" customWidth="1"/>
    <col min="12547" max="12550" width="20.7109375" customWidth="1"/>
    <col min="12802" max="12802" width="22.7109375" customWidth="1"/>
    <col min="12803" max="12806" width="20.7109375" customWidth="1"/>
    <col min="13058" max="13058" width="22.7109375" customWidth="1"/>
    <col min="13059" max="13062" width="20.7109375" customWidth="1"/>
    <col min="13314" max="13314" width="22.7109375" customWidth="1"/>
    <col min="13315" max="13318" width="20.7109375" customWidth="1"/>
    <col min="13570" max="13570" width="22.7109375" customWidth="1"/>
    <col min="13571" max="13574" width="20.7109375" customWidth="1"/>
    <col min="13826" max="13826" width="22.7109375" customWidth="1"/>
    <col min="13827" max="13830" width="20.7109375" customWidth="1"/>
    <col min="14082" max="14082" width="22.7109375" customWidth="1"/>
    <col min="14083" max="14086" width="20.7109375" customWidth="1"/>
    <col min="14338" max="14338" width="22.7109375" customWidth="1"/>
    <col min="14339" max="14342" width="20.7109375" customWidth="1"/>
    <col min="14594" max="14594" width="22.7109375" customWidth="1"/>
    <col min="14595" max="14598" width="20.7109375" customWidth="1"/>
    <col min="14850" max="14850" width="22.7109375" customWidth="1"/>
    <col min="14851" max="14854" width="20.7109375" customWidth="1"/>
    <col min="15106" max="15106" width="22.7109375" customWidth="1"/>
    <col min="15107" max="15110" width="20.7109375" customWidth="1"/>
    <col min="15362" max="15362" width="22.7109375" customWidth="1"/>
    <col min="15363" max="15366" width="20.7109375" customWidth="1"/>
    <col min="15618" max="15618" width="22.7109375" customWidth="1"/>
    <col min="15619" max="15622" width="20.7109375" customWidth="1"/>
    <col min="15874" max="15874" width="22.7109375" customWidth="1"/>
    <col min="15875" max="15878" width="20.7109375" customWidth="1"/>
    <col min="16130" max="16130" width="22.7109375" customWidth="1"/>
    <col min="16131" max="16134" width="20.7109375" customWidth="1"/>
  </cols>
  <sheetData>
    <row r="2" spans="2:6" x14ac:dyDescent="0.2">
      <c r="B2" t="s">
        <v>47</v>
      </c>
    </row>
    <row r="3" spans="2:6" ht="15" x14ac:dyDescent="0.25">
      <c r="B3" t="s">
        <v>48</v>
      </c>
    </row>
    <row r="5" spans="2:6" x14ac:dyDescent="0.2">
      <c r="B5" s="38" t="s">
        <v>49</v>
      </c>
      <c r="C5" s="235" t="s">
        <v>50</v>
      </c>
      <c r="D5" s="236"/>
      <c r="E5" s="236"/>
      <c r="F5" s="237"/>
    </row>
    <row r="6" spans="2:6" x14ac:dyDescent="0.2">
      <c r="B6" s="21" t="s">
        <v>51</v>
      </c>
      <c r="C6" s="22" t="s">
        <v>52</v>
      </c>
      <c r="D6" s="23"/>
      <c r="E6" s="23"/>
      <c r="F6" s="24"/>
    </row>
    <row r="7" spans="2:6" x14ac:dyDescent="0.2">
      <c r="B7" s="21"/>
      <c r="C7" s="25" t="s">
        <v>53</v>
      </c>
      <c r="D7" s="26"/>
      <c r="E7" s="26"/>
      <c r="F7" s="27"/>
    </row>
    <row r="8" spans="2:6" x14ac:dyDescent="0.2">
      <c r="B8" s="28"/>
      <c r="C8" s="25" t="s">
        <v>54</v>
      </c>
      <c r="D8" s="26"/>
      <c r="E8" s="26"/>
      <c r="F8" s="27"/>
    </row>
    <row r="9" spans="2:6" x14ac:dyDescent="0.2">
      <c r="B9" s="28"/>
      <c r="C9" s="25" t="s">
        <v>55</v>
      </c>
      <c r="D9" s="26"/>
      <c r="E9" s="26"/>
      <c r="F9" s="27"/>
    </row>
    <row r="10" spans="2:6" x14ac:dyDescent="0.2">
      <c r="B10" s="28"/>
      <c r="C10" s="25" t="s">
        <v>56</v>
      </c>
      <c r="D10" s="26"/>
      <c r="E10" s="26"/>
      <c r="F10" s="27"/>
    </row>
    <row r="11" spans="2:6" x14ac:dyDescent="0.2">
      <c r="B11" s="28"/>
      <c r="C11" s="25" t="s">
        <v>57</v>
      </c>
      <c r="D11" s="26"/>
      <c r="E11" s="26"/>
      <c r="F11" s="27"/>
    </row>
    <row r="12" spans="2:6" x14ac:dyDescent="0.2">
      <c r="B12" s="29"/>
      <c r="C12" s="25" t="s">
        <v>58</v>
      </c>
      <c r="D12" s="30"/>
      <c r="E12" s="30"/>
      <c r="F12" s="31"/>
    </row>
    <row r="13" spans="2:6" x14ac:dyDescent="0.2">
      <c r="B13" s="21"/>
      <c r="C13" s="238"/>
      <c r="D13" s="239"/>
      <c r="E13" s="239"/>
      <c r="F13" s="240"/>
    </row>
    <row r="14" spans="2:6" x14ac:dyDescent="0.2">
      <c r="B14" s="21" t="s">
        <v>59</v>
      </c>
      <c r="C14" s="25" t="s">
        <v>60</v>
      </c>
      <c r="D14" s="23"/>
      <c r="E14" s="23"/>
      <c r="F14" s="24"/>
    </row>
    <row r="15" spans="2:6" x14ac:dyDescent="0.2">
      <c r="B15" s="21"/>
      <c r="C15" s="25" t="s">
        <v>61</v>
      </c>
      <c r="D15" s="26"/>
      <c r="E15" s="26"/>
      <c r="F15" s="27"/>
    </row>
    <row r="16" spans="2:6" x14ac:dyDescent="0.2">
      <c r="B16" s="21"/>
      <c r="C16" s="25" t="s">
        <v>62</v>
      </c>
      <c r="D16" s="26"/>
      <c r="E16" s="26"/>
      <c r="F16" s="27"/>
    </row>
    <row r="17" spans="2:6" x14ac:dyDescent="0.2">
      <c r="B17" s="21"/>
      <c r="C17" s="25" t="s">
        <v>63</v>
      </c>
      <c r="D17" s="26"/>
      <c r="E17" s="26"/>
      <c r="F17" s="27"/>
    </row>
    <row r="18" spans="2:6" x14ac:dyDescent="0.2">
      <c r="B18" s="21"/>
      <c r="C18" s="25" t="s">
        <v>64</v>
      </c>
      <c r="D18" s="26"/>
      <c r="E18" s="26"/>
      <c r="F18" s="27"/>
    </row>
    <row r="19" spans="2:6" x14ac:dyDescent="0.2">
      <c r="B19" s="21"/>
      <c r="C19" s="25" t="s">
        <v>65</v>
      </c>
      <c r="D19" s="26"/>
      <c r="E19" s="26"/>
      <c r="F19" s="27"/>
    </row>
    <row r="20" spans="2:6" x14ac:dyDescent="0.2">
      <c r="B20" s="21"/>
      <c r="C20" s="238"/>
      <c r="D20" s="239"/>
      <c r="E20" s="239"/>
      <c r="F20" s="240"/>
    </row>
    <row r="21" spans="2:6" x14ac:dyDescent="0.2">
      <c r="B21" s="21" t="s">
        <v>66</v>
      </c>
      <c r="C21" s="25" t="s">
        <v>67</v>
      </c>
      <c r="D21" s="23"/>
      <c r="E21" s="23"/>
      <c r="F21" s="24"/>
    </row>
    <row r="22" spans="2:6" x14ac:dyDescent="0.2">
      <c r="B22" s="21"/>
      <c r="C22" s="25" t="s">
        <v>68</v>
      </c>
      <c r="D22" s="26"/>
      <c r="E22" s="26"/>
      <c r="F22" s="27"/>
    </row>
    <row r="23" spans="2:6" x14ac:dyDescent="0.2">
      <c r="B23" s="21"/>
      <c r="C23" s="25" t="s">
        <v>69</v>
      </c>
      <c r="D23" s="26"/>
      <c r="E23" s="26"/>
      <c r="F23" s="27"/>
    </row>
    <row r="24" spans="2:6" x14ac:dyDescent="0.2">
      <c r="B24" s="21"/>
      <c r="C24" s="25" t="s">
        <v>70</v>
      </c>
      <c r="D24" s="26"/>
      <c r="E24" s="26"/>
      <c r="F24" s="27"/>
    </row>
    <row r="25" spans="2:6" x14ac:dyDescent="0.2">
      <c r="B25" s="21"/>
      <c r="C25" s="92"/>
      <c r="D25" s="32"/>
      <c r="E25" s="32"/>
      <c r="F25" s="33"/>
    </row>
    <row r="26" spans="2:6" x14ac:dyDescent="0.2">
      <c r="B26" s="21" t="s">
        <v>71</v>
      </c>
      <c r="C26" s="22" t="s">
        <v>72</v>
      </c>
      <c r="D26" s="23"/>
      <c r="E26" s="23"/>
      <c r="F26" s="24"/>
    </row>
    <row r="27" spans="2:6" x14ac:dyDescent="0.2">
      <c r="B27" s="21"/>
      <c r="C27" s="25" t="s">
        <v>73</v>
      </c>
      <c r="D27" s="26"/>
      <c r="E27" s="26"/>
      <c r="F27" s="27"/>
    </row>
    <row r="28" spans="2:6" x14ac:dyDescent="0.2">
      <c r="B28" s="21"/>
      <c r="C28" s="34" t="s">
        <v>74</v>
      </c>
      <c r="D28" s="26"/>
      <c r="E28" s="26"/>
      <c r="F28" s="27"/>
    </row>
    <row r="29" spans="2:6" x14ac:dyDescent="0.2">
      <c r="B29" s="21"/>
      <c r="C29" s="35" t="s">
        <v>75</v>
      </c>
      <c r="D29" s="30"/>
      <c r="E29" s="30"/>
      <c r="F29" s="31"/>
    </row>
    <row r="30" spans="2:6" x14ac:dyDescent="0.2">
      <c r="B30" s="21"/>
      <c r="C30" s="92"/>
      <c r="D30" s="32"/>
      <c r="E30" s="32"/>
      <c r="F30" s="33"/>
    </row>
    <row r="31" spans="2:6" x14ac:dyDescent="0.2">
      <c r="B31" s="21" t="s">
        <v>76</v>
      </c>
      <c r="C31" s="22" t="s">
        <v>77</v>
      </c>
      <c r="D31" s="23"/>
      <c r="E31" s="23"/>
      <c r="F31" s="24"/>
    </row>
    <row r="32" spans="2:6" x14ac:dyDescent="0.2">
      <c r="B32" s="21"/>
      <c r="C32" s="25" t="s">
        <v>78</v>
      </c>
      <c r="D32" s="26"/>
      <c r="E32" s="26"/>
      <c r="F32" s="27"/>
    </row>
    <row r="33" spans="2:6" x14ac:dyDescent="0.2">
      <c r="B33" s="21"/>
      <c r="C33" s="36" t="s">
        <v>79</v>
      </c>
      <c r="D33" s="26"/>
      <c r="E33" s="26"/>
      <c r="F33" s="27"/>
    </row>
    <row r="34" spans="2:6" x14ac:dyDescent="0.2">
      <c r="B34" s="21"/>
      <c r="C34" s="25" t="s">
        <v>80</v>
      </c>
      <c r="D34" s="26"/>
      <c r="E34" s="26"/>
      <c r="F34" s="27"/>
    </row>
    <row r="35" spans="2:6" x14ac:dyDescent="0.2">
      <c r="B35" s="21"/>
      <c r="C35" s="25" t="s">
        <v>81</v>
      </c>
      <c r="D35" s="26"/>
      <c r="E35" s="26"/>
      <c r="F35" s="27"/>
    </row>
    <row r="36" spans="2:6" x14ac:dyDescent="0.2">
      <c r="B36" s="21"/>
      <c r="C36" s="25" t="s">
        <v>82</v>
      </c>
      <c r="D36" s="26"/>
      <c r="E36" s="26"/>
      <c r="F36" s="27"/>
    </row>
    <row r="37" spans="2:6" x14ac:dyDescent="0.2">
      <c r="B37" s="21"/>
      <c r="C37" s="25" t="s">
        <v>83</v>
      </c>
      <c r="D37" s="26"/>
      <c r="E37" s="26"/>
      <c r="F37" s="27"/>
    </row>
    <row r="38" spans="2:6" x14ac:dyDescent="0.2">
      <c r="B38" s="21"/>
      <c r="C38" s="92"/>
      <c r="D38" s="32"/>
      <c r="E38" s="32"/>
      <c r="F38" s="33"/>
    </row>
    <row r="39" spans="2:6" x14ac:dyDescent="0.2">
      <c r="B39" s="21" t="s">
        <v>84</v>
      </c>
      <c r="C39" s="22" t="s">
        <v>85</v>
      </c>
      <c r="D39" s="23"/>
      <c r="E39" s="23"/>
      <c r="F39" s="24"/>
    </row>
    <row r="40" spans="2:6" x14ac:dyDescent="0.2">
      <c r="B40" s="21"/>
      <c r="C40" s="25" t="s">
        <v>86</v>
      </c>
      <c r="D40" s="26"/>
      <c r="E40" s="26"/>
      <c r="F40" s="27"/>
    </row>
    <row r="41" spans="2:6" x14ac:dyDescent="0.2">
      <c r="B41" s="21"/>
      <c r="C41" s="25" t="s">
        <v>87</v>
      </c>
      <c r="D41" s="26"/>
      <c r="E41" s="26"/>
      <c r="F41" s="27"/>
    </row>
    <row r="42" spans="2:6" x14ac:dyDescent="0.2">
      <c r="B42" s="21"/>
      <c r="C42" s="25" t="s">
        <v>88</v>
      </c>
      <c r="D42" s="26"/>
      <c r="E42" s="26"/>
      <c r="F42" s="27"/>
    </row>
    <row r="43" spans="2:6" x14ac:dyDescent="0.2">
      <c r="B43" s="21"/>
      <c r="C43" s="25" t="s">
        <v>89</v>
      </c>
      <c r="D43" s="26"/>
      <c r="E43" s="26"/>
      <c r="F43" s="27"/>
    </row>
    <row r="44" spans="2:6" x14ac:dyDescent="0.2">
      <c r="B44" s="21"/>
      <c r="C44" s="25" t="s">
        <v>90</v>
      </c>
      <c r="D44" s="26"/>
      <c r="E44" s="26"/>
      <c r="F44" s="27"/>
    </row>
    <row r="45" spans="2:6" x14ac:dyDescent="0.2">
      <c r="B45" s="21"/>
      <c r="C45" s="25" t="s">
        <v>91</v>
      </c>
      <c r="D45" s="26"/>
      <c r="E45" s="26"/>
      <c r="F45" s="27"/>
    </row>
    <row r="46" spans="2:6" x14ac:dyDescent="0.2">
      <c r="B46" s="21"/>
      <c r="C46" s="37" t="s">
        <v>92</v>
      </c>
      <c r="D46" s="26"/>
      <c r="E46" s="26"/>
      <c r="F46" s="27"/>
    </row>
    <row r="47" spans="2:6" x14ac:dyDescent="0.2">
      <c r="B47" s="21"/>
      <c r="C47" s="25" t="s">
        <v>93</v>
      </c>
      <c r="D47" s="26"/>
      <c r="E47" s="26"/>
      <c r="F47" s="27"/>
    </row>
    <row r="48" spans="2:6" x14ac:dyDescent="0.2">
      <c r="B48" s="21"/>
      <c r="C48" s="34" t="s">
        <v>94</v>
      </c>
      <c r="D48" s="26"/>
      <c r="E48" s="26"/>
      <c r="F48" s="27"/>
    </row>
    <row r="49" spans="2:6" x14ac:dyDescent="0.2">
      <c r="B49" s="21"/>
      <c r="C49" s="34" t="s">
        <v>95</v>
      </c>
      <c r="D49" s="26"/>
      <c r="E49" s="26"/>
      <c r="F49" s="27"/>
    </row>
    <row r="50" spans="2:6" x14ac:dyDescent="0.2">
      <c r="B50" s="21"/>
      <c r="C50" s="92"/>
      <c r="D50" s="32"/>
      <c r="E50" s="32"/>
      <c r="F50" s="33"/>
    </row>
  </sheetData>
  <mergeCells count="3">
    <mergeCell ref="C5:F5"/>
    <mergeCell ref="C13:F13"/>
    <mergeCell ref="C20:F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6"/>
  <sheetViews>
    <sheetView workbookViewId="0">
      <selection activeCell="B5" sqref="B5"/>
    </sheetView>
  </sheetViews>
  <sheetFormatPr defaultRowHeight="12.75" x14ac:dyDescent="0.2"/>
  <cols>
    <col min="1" max="1" width="22.5703125" customWidth="1"/>
    <col min="2" max="2" width="189.42578125" bestFit="1" customWidth="1"/>
    <col min="5" max="5" width="21.85546875" bestFit="1" customWidth="1"/>
    <col min="6" max="6" width="17.5703125" bestFit="1" customWidth="1"/>
    <col min="7" max="7" width="35.7109375" bestFit="1" customWidth="1"/>
  </cols>
  <sheetData>
    <row r="1" spans="1:7" x14ac:dyDescent="0.2">
      <c r="A1" t="s">
        <v>128</v>
      </c>
    </row>
    <row r="3" spans="1:7" ht="15.75" x14ac:dyDescent="0.25">
      <c r="A3" s="158" t="s">
        <v>142</v>
      </c>
      <c r="D3" s="158" t="s">
        <v>190</v>
      </c>
    </row>
    <row r="4" spans="1:7" ht="13.5" thickBot="1" x14ac:dyDescent="0.25"/>
    <row r="5" spans="1:7" ht="15.75" thickBot="1" x14ac:dyDescent="0.25">
      <c r="A5" s="140" t="s">
        <v>143</v>
      </c>
      <c r="B5" s="141" t="s">
        <v>144</v>
      </c>
      <c r="D5" s="154" t="s">
        <v>143</v>
      </c>
      <c r="E5" s="155" t="s">
        <v>191</v>
      </c>
      <c r="F5" s="155" t="s">
        <v>192</v>
      </c>
      <c r="G5" s="155" t="s">
        <v>193</v>
      </c>
    </row>
    <row r="6" spans="1:7" ht="15.75" thickBot="1" x14ac:dyDescent="0.25">
      <c r="A6" s="241" t="s">
        <v>145</v>
      </c>
      <c r="B6" s="142" t="s">
        <v>146</v>
      </c>
      <c r="D6" s="156">
        <v>5</v>
      </c>
      <c r="E6" s="157" t="s">
        <v>194</v>
      </c>
      <c r="F6" s="157" t="s">
        <v>195</v>
      </c>
      <c r="G6" s="157" t="s">
        <v>196</v>
      </c>
    </row>
    <row r="7" spans="1:7" ht="15.75" thickBot="1" x14ac:dyDescent="0.25">
      <c r="A7" s="242"/>
      <c r="B7" s="143" t="s">
        <v>147</v>
      </c>
      <c r="D7" s="156">
        <v>4</v>
      </c>
      <c r="E7" s="157" t="s">
        <v>197</v>
      </c>
      <c r="F7" s="157" t="s">
        <v>198</v>
      </c>
      <c r="G7" s="157" t="s">
        <v>199</v>
      </c>
    </row>
    <row r="8" spans="1:7" ht="15.75" thickBot="1" x14ac:dyDescent="0.25">
      <c r="A8" s="242"/>
      <c r="B8" s="144" t="s">
        <v>148</v>
      </c>
      <c r="D8" s="156">
        <v>3</v>
      </c>
      <c r="E8" s="157" t="s">
        <v>200</v>
      </c>
      <c r="F8" s="157" t="s">
        <v>201</v>
      </c>
      <c r="G8" s="157" t="s">
        <v>202</v>
      </c>
    </row>
    <row r="9" spans="1:7" ht="15.75" thickBot="1" x14ac:dyDescent="0.25">
      <c r="A9" s="242"/>
      <c r="B9" s="145" t="s">
        <v>149</v>
      </c>
      <c r="D9" s="156">
        <v>2</v>
      </c>
      <c r="E9" s="157" t="s">
        <v>203</v>
      </c>
      <c r="F9" s="157" t="s">
        <v>204</v>
      </c>
      <c r="G9" s="157" t="s">
        <v>205</v>
      </c>
    </row>
    <row r="10" spans="1:7" ht="15.75" thickBot="1" x14ac:dyDescent="0.25">
      <c r="A10" s="242"/>
      <c r="B10" s="142" t="s">
        <v>150</v>
      </c>
      <c r="D10" s="156">
        <v>1</v>
      </c>
      <c r="E10" s="157" t="s">
        <v>206</v>
      </c>
      <c r="F10" s="157" t="s">
        <v>207</v>
      </c>
      <c r="G10" s="157" t="s">
        <v>208</v>
      </c>
    </row>
    <row r="11" spans="1:7" ht="15" x14ac:dyDescent="0.2">
      <c r="A11" s="242"/>
      <c r="B11" s="142" t="s">
        <v>151</v>
      </c>
    </row>
    <row r="12" spans="1:7" ht="15" x14ac:dyDescent="0.2">
      <c r="A12" s="242"/>
      <c r="B12" s="142" t="s">
        <v>152</v>
      </c>
    </row>
    <row r="13" spans="1:7" ht="15" x14ac:dyDescent="0.2">
      <c r="A13" s="242"/>
      <c r="B13" s="142" t="s">
        <v>153</v>
      </c>
    </row>
    <row r="14" spans="1:7" ht="15" x14ac:dyDescent="0.2">
      <c r="A14" s="242"/>
      <c r="B14" s="142" t="s">
        <v>154</v>
      </c>
    </row>
    <row r="15" spans="1:7" ht="15" x14ac:dyDescent="0.2">
      <c r="A15" s="242"/>
      <c r="B15" s="142" t="s">
        <v>155</v>
      </c>
    </row>
    <row r="16" spans="1:7" ht="15" x14ac:dyDescent="0.2">
      <c r="A16" s="242"/>
      <c r="B16" s="142" t="s">
        <v>156</v>
      </c>
    </row>
    <row r="17" spans="1:2" ht="15.75" thickBot="1" x14ac:dyDescent="0.25">
      <c r="A17" s="243"/>
      <c r="B17" s="146" t="s">
        <v>157</v>
      </c>
    </row>
    <row r="18" spans="1:2" ht="15" x14ac:dyDescent="0.2">
      <c r="A18" s="241" t="s">
        <v>158</v>
      </c>
      <c r="B18" s="142" t="s">
        <v>159</v>
      </c>
    </row>
    <row r="19" spans="1:2" ht="15" x14ac:dyDescent="0.2">
      <c r="A19" s="242"/>
      <c r="B19" s="143" t="s">
        <v>147</v>
      </c>
    </row>
    <row r="20" spans="1:2" ht="15" x14ac:dyDescent="0.2">
      <c r="A20" s="242"/>
      <c r="B20" s="143" t="s">
        <v>160</v>
      </c>
    </row>
    <row r="21" spans="1:2" ht="15" x14ac:dyDescent="0.2">
      <c r="A21" s="242"/>
      <c r="B21" s="142" t="s">
        <v>161</v>
      </c>
    </row>
    <row r="22" spans="1:2" ht="15" x14ac:dyDescent="0.2">
      <c r="A22" s="242"/>
      <c r="B22" s="142" t="s">
        <v>162</v>
      </c>
    </row>
    <row r="23" spans="1:2" ht="15" x14ac:dyDescent="0.2">
      <c r="A23" s="242"/>
      <c r="B23" s="142" t="s">
        <v>163</v>
      </c>
    </row>
    <row r="24" spans="1:2" ht="15" x14ac:dyDescent="0.2">
      <c r="A24" s="242"/>
      <c r="B24" s="142" t="s">
        <v>164</v>
      </c>
    </row>
    <row r="25" spans="1:2" ht="15" x14ac:dyDescent="0.2">
      <c r="A25" s="242"/>
      <c r="B25" s="142" t="s">
        <v>165</v>
      </c>
    </row>
    <row r="26" spans="1:2" ht="15" x14ac:dyDescent="0.2">
      <c r="A26" s="242"/>
      <c r="B26" s="142" t="s">
        <v>166</v>
      </c>
    </row>
    <row r="27" spans="1:2" ht="15" x14ac:dyDescent="0.2">
      <c r="A27" s="242"/>
      <c r="B27" s="142" t="s">
        <v>155</v>
      </c>
    </row>
    <row r="28" spans="1:2" ht="15" x14ac:dyDescent="0.2">
      <c r="A28" s="242"/>
      <c r="B28" s="142" t="s">
        <v>156</v>
      </c>
    </row>
    <row r="29" spans="1:2" ht="15.75" thickBot="1" x14ac:dyDescent="0.25">
      <c r="A29" s="243"/>
      <c r="B29" s="146" t="s">
        <v>157</v>
      </c>
    </row>
    <row r="30" spans="1:2" ht="15" x14ac:dyDescent="0.2">
      <c r="A30" s="241" t="s">
        <v>167</v>
      </c>
      <c r="B30" s="147" t="s">
        <v>168</v>
      </c>
    </row>
    <row r="31" spans="1:2" ht="15" x14ac:dyDescent="0.2">
      <c r="A31" s="242"/>
      <c r="B31" s="143" t="s">
        <v>147</v>
      </c>
    </row>
    <row r="32" spans="1:2" ht="15" x14ac:dyDescent="0.2">
      <c r="A32" s="242"/>
      <c r="B32" s="143" t="s">
        <v>160</v>
      </c>
    </row>
    <row r="33" spans="1:2" ht="15" x14ac:dyDescent="0.2">
      <c r="A33" s="242"/>
      <c r="B33" s="145" t="s">
        <v>169</v>
      </c>
    </row>
    <row r="34" spans="1:2" ht="15" x14ac:dyDescent="0.2">
      <c r="A34" s="242"/>
      <c r="B34" s="142" t="s">
        <v>170</v>
      </c>
    </row>
    <row r="35" spans="1:2" ht="15" x14ac:dyDescent="0.2">
      <c r="A35" s="242"/>
      <c r="B35" s="142" t="s">
        <v>171</v>
      </c>
    </row>
    <row r="36" spans="1:2" ht="15" x14ac:dyDescent="0.2">
      <c r="A36" s="242"/>
      <c r="B36" s="142" t="s">
        <v>172</v>
      </c>
    </row>
    <row r="37" spans="1:2" ht="15" x14ac:dyDescent="0.2">
      <c r="A37" s="242"/>
      <c r="B37" s="142" t="s">
        <v>173</v>
      </c>
    </row>
    <row r="38" spans="1:2" ht="15" x14ac:dyDescent="0.2">
      <c r="A38" s="242"/>
      <c r="B38" s="142" t="s">
        <v>174</v>
      </c>
    </row>
    <row r="39" spans="1:2" ht="15.75" thickBot="1" x14ac:dyDescent="0.25">
      <c r="A39" s="243"/>
      <c r="B39" s="146" t="s">
        <v>175</v>
      </c>
    </row>
    <row r="40" spans="1:2" ht="15" x14ac:dyDescent="0.2">
      <c r="A40" s="241" t="s">
        <v>176</v>
      </c>
      <c r="B40" s="148" t="s">
        <v>177</v>
      </c>
    </row>
    <row r="41" spans="1:2" ht="15" x14ac:dyDescent="0.2">
      <c r="A41" s="242"/>
      <c r="B41" s="149" t="s">
        <v>147</v>
      </c>
    </row>
    <row r="42" spans="1:2" ht="15" x14ac:dyDescent="0.2">
      <c r="A42" s="242"/>
      <c r="B42" s="149" t="s">
        <v>178</v>
      </c>
    </row>
    <row r="43" spans="1:2" ht="15" x14ac:dyDescent="0.2">
      <c r="A43" s="242"/>
      <c r="B43" s="150" t="s">
        <v>179</v>
      </c>
    </row>
    <row r="44" spans="1:2" ht="15" x14ac:dyDescent="0.2">
      <c r="A44" s="242"/>
      <c r="B44" s="150" t="s">
        <v>180</v>
      </c>
    </row>
    <row r="45" spans="1:2" ht="15" x14ac:dyDescent="0.2">
      <c r="A45" s="242"/>
      <c r="B45" s="150" t="s">
        <v>171</v>
      </c>
    </row>
    <row r="46" spans="1:2" ht="15" x14ac:dyDescent="0.2">
      <c r="A46" s="242"/>
      <c r="B46" s="150" t="s">
        <v>181</v>
      </c>
    </row>
    <row r="47" spans="1:2" ht="15" x14ac:dyDescent="0.2">
      <c r="A47" s="242"/>
      <c r="B47" s="150" t="s">
        <v>173</v>
      </c>
    </row>
    <row r="48" spans="1:2" ht="15" x14ac:dyDescent="0.2">
      <c r="A48" s="242"/>
      <c r="B48" s="150" t="s">
        <v>174</v>
      </c>
    </row>
    <row r="49" spans="1:2" ht="15.75" thickBot="1" x14ac:dyDescent="0.25">
      <c r="A49" s="243"/>
      <c r="B49" s="151" t="s">
        <v>175</v>
      </c>
    </row>
    <row r="50" spans="1:2" ht="15" x14ac:dyDescent="0.2">
      <c r="A50" s="241" t="s">
        <v>182</v>
      </c>
      <c r="B50" s="142" t="s">
        <v>183</v>
      </c>
    </row>
    <row r="51" spans="1:2" ht="15" x14ac:dyDescent="0.2">
      <c r="A51" s="242"/>
      <c r="B51" s="142" t="s">
        <v>184</v>
      </c>
    </row>
    <row r="52" spans="1:2" ht="15" x14ac:dyDescent="0.2">
      <c r="A52" s="242"/>
      <c r="B52" s="142" t="s">
        <v>185</v>
      </c>
    </row>
    <row r="53" spans="1:2" ht="15" x14ac:dyDescent="0.2">
      <c r="A53" s="242"/>
      <c r="B53" s="152" t="s">
        <v>186</v>
      </c>
    </row>
    <row r="54" spans="1:2" ht="15" x14ac:dyDescent="0.2">
      <c r="A54" s="242"/>
      <c r="B54" s="152" t="s">
        <v>187</v>
      </c>
    </row>
    <row r="55" spans="1:2" ht="15" x14ac:dyDescent="0.2">
      <c r="A55" s="242"/>
      <c r="B55" s="152" t="s">
        <v>188</v>
      </c>
    </row>
    <row r="56" spans="1:2" ht="15.75" thickBot="1" x14ac:dyDescent="0.25">
      <c r="A56" s="243"/>
      <c r="B56" s="153" t="s">
        <v>189</v>
      </c>
    </row>
  </sheetData>
  <mergeCells count="5">
    <mergeCell ref="A6:A17"/>
    <mergeCell ref="A18:A29"/>
    <mergeCell ref="A30:A39"/>
    <mergeCell ref="A40:A49"/>
    <mergeCell ref="A50:A5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CA120"/>
  <sheetViews>
    <sheetView showGridLines="0" zoomScaleNormal="100" workbookViewId="0">
      <pane ySplit="12" topLeftCell="A13" activePane="bottomLeft" state="frozen"/>
      <selection pane="bottomLeft" activeCell="D13" sqref="D13"/>
    </sheetView>
  </sheetViews>
  <sheetFormatPr defaultRowHeight="12.75" x14ac:dyDescent="0.2"/>
  <cols>
    <col min="1" max="2" width="3.7109375" customWidth="1"/>
    <col min="3" max="3" width="6.5703125" style="16" customWidth="1"/>
    <col min="4" max="4" width="43.5703125" style="10" customWidth="1"/>
    <col min="5" max="5" width="77" style="10" customWidth="1"/>
    <col min="6" max="7" width="6" style="10" customWidth="1"/>
    <col min="8" max="8" width="5.7109375" style="10" customWidth="1"/>
    <col min="9" max="9" width="7.140625" style="10" customWidth="1"/>
    <col min="10" max="10" width="19.5703125" style="39" customWidth="1"/>
    <col min="11" max="11" width="17.28515625" style="10" customWidth="1"/>
    <col min="12" max="12" width="20.7109375" style="10" customWidth="1"/>
    <col min="13" max="13" width="29.42578125" style="10" customWidth="1"/>
    <col min="14" max="14" width="14.28515625" customWidth="1"/>
    <col min="15" max="15" width="2" bestFit="1" customWidth="1"/>
  </cols>
  <sheetData>
    <row r="1" spans="1:79" ht="27.75" customHeight="1" x14ac:dyDescent="0.2">
      <c r="C1" s="244" t="s">
        <v>96</v>
      </c>
      <c r="D1" s="244"/>
      <c r="E1" s="244"/>
      <c r="F1" s="244"/>
      <c r="G1" s="244"/>
      <c r="H1" s="244"/>
      <c r="I1" s="244"/>
      <c r="J1" s="244"/>
      <c r="K1" s="244"/>
      <c r="L1" s="39"/>
      <c r="M1" s="14"/>
    </row>
    <row r="2" spans="1:79" s="2" customFormat="1" ht="27.75" customHeight="1" x14ac:dyDescent="0.2">
      <c r="C2" s="16"/>
      <c r="D2" s="249" t="s">
        <v>137</v>
      </c>
      <c r="E2" s="249"/>
      <c r="F2" s="249"/>
      <c r="G2" s="249"/>
      <c r="H2" s="249"/>
      <c r="I2" s="249"/>
      <c r="J2" s="106"/>
      <c r="K2" s="246"/>
      <c r="L2" s="246"/>
      <c r="M2" s="39"/>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row>
    <row r="3" spans="1:79" s="2" customFormat="1" ht="5.0999999999999996" customHeight="1" x14ac:dyDescent="0.2">
      <c r="C3" s="16"/>
      <c r="D3" s="93"/>
      <c r="E3" s="93"/>
      <c r="F3" s="93"/>
      <c r="G3" s="93"/>
      <c r="H3" s="93"/>
      <c r="I3" s="93"/>
      <c r="J3" s="106"/>
      <c r="L3" s="39"/>
      <c r="M3" s="3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s="2" customFormat="1" x14ac:dyDescent="0.2">
      <c r="C4" s="17"/>
      <c r="D4" s="13" t="s">
        <v>97</v>
      </c>
      <c r="E4" s="12"/>
      <c r="F4" s="12"/>
      <c r="G4" s="12"/>
      <c r="H4" s="12"/>
      <c r="K4" s="95"/>
      <c r="M4" s="12"/>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s="2" customFormat="1" x14ac:dyDescent="0.2">
      <c r="C5" s="17"/>
      <c r="D5" s="57" t="s">
        <v>135</v>
      </c>
      <c r="F5" s="12"/>
      <c r="G5" s="12"/>
      <c r="H5" s="12"/>
      <c r="K5" s="39"/>
      <c r="L5"/>
      <c r="M5" s="1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s="2" customFormat="1" ht="5.0999999999999996" customHeight="1" x14ac:dyDescent="0.2">
      <c r="C6" s="17"/>
      <c r="D6" s="57"/>
      <c r="F6" s="12"/>
      <c r="G6" s="12"/>
      <c r="H6" s="12"/>
      <c r="K6" s="39"/>
      <c r="L6"/>
      <c r="M6" s="1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s="2" customFormat="1" x14ac:dyDescent="0.2">
      <c r="C7" s="17"/>
      <c r="D7" s="13" t="s">
        <v>134</v>
      </c>
      <c r="E7" s="12"/>
      <c r="F7" s="12"/>
      <c r="G7" s="12"/>
      <c r="H7" s="12"/>
      <c r="K7" s="39"/>
      <c r="M7" s="9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s="2" customFormat="1" x14ac:dyDescent="0.2">
      <c r="A8" s="139"/>
      <c r="B8" s="139"/>
      <c r="C8" s="17"/>
      <c r="D8" s="250" t="s">
        <v>136</v>
      </c>
      <c r="E8" s="250"/>
      <c r="F8" s="12"/>
      <c r="G8" s="12"/>
      <c r="H8" s="12"/>
      <c r="K8" s="39"/>
      <c r="M8" s="9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s="3" customFormat="1" ht="1.5" customHeight="1" thickBot="1" x14ac:dyDescent="0.25">
      <c r="C9" s="17"/>
      <c r="F9" s="12"/>
      <c r="G9" s="12"/>
      <c r="H9" s="12"/>
      <c r="K9" s="39"/>
      <c r="M9" s="9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s="3" customFormat="1" ht="0.75" hidden="1" customHeight="1" thickBot="1" x14ac:dyDescent="0.25">
      <c r="A10" s="245" t="s">
        <v>138</v>
      </c>
      <c r="B10" s="245" t="s">
        <v>139</v>
      </c>
      <c r="C10" s="138"/>
      <c r="D10" s="50"/>
      <c r="E10" s="51"/>
      <c r="F10" s="51"/>
      <c r="G10" s="51"/>
      <c r="H10" s="51"/>
      <c r="I10" s="51"/>
      <c r="J10" s="51"/>
      <c r="K10" s="11"/>
      <c r="L10" s="11"/>
      <c r="M10" s="97"/>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1:79" s="3" customFormat="1" ht="29.25" customHeight="1" x14ac:dyDescent="0.2">
      <c r="A11" s="245"/>
      <c r="B11" s="245"/>
      <c r="C11" s="253" t="s">
        <v>98</v>
      </c>
      <c r="D11" s="247" t="s">
        <v>99</v>
      </c>
      <c r="E11" s="247" t="s">
        <v>100</v>
      </c>
      <c r="F11" s="247" t="s">
        <v>125</v>
      </c>
      <c r="G11" s="247" t="s">
        <v>101</v>
      </c>
      <c r="H11" s="251" t="s">
        <v>102</v>
      </c>
      <c r="I11" s="247" t="s">
        <v>114</v>
      </c>
      <c r="J11" s="105" t="s">
        <v>121</v>
      </c>
      <c r="K11" s="247" t="s">
        <v>119</v>
      </c>
      <c r="L11" s="247" t="s">
        <v>103</v>
      </c>
      <c r="M11" s="247" t="s">
        <v>118</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9" s="3" customFormat="1" ht="58.5" customHeight="1" x14ac:dyDescent="0.2">
      <c r="A12" s="245"/>
      <c r="B12" s="245"/>
      <c r="C12" s="254"/>
      <c r="D12" s="248"/>
      <c r="E12" s="248"/>
      <c r="F12" s="248"/>
      <c r="G12" s="248"/>
      <c r="H12" s="252"/>
      <c r="I12" s="248"/>
      <c r="J12" s="131" t="s">
        <v>123</v>
      </c>
      <c r="K12" s="248"/>
      <c r="L12" s="248"/>
      <c r="M12" s="24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1:79" s="1" customFormat="1" ht="57" customHeight="1" x14ac:dyDescent="0.2">
      <c r="A13" s="136"/>
      <c r="B13" s="137" t="s">
        <v>121</v>
      </c>
      <c r="C13" s="132">
        <v>1</v>
      </c>
      <c r="D13" s="125"/>
      <c r="E13" s="126"/>
      <c r="F13" s="127"/>
      <c r="G13" s="127"/>
      <c r="H13" s="127" t="str">
        <f t="shared" ref="H13:H62" si="0">IF(F13&gt;0,(F13*G13),"")</f>
        <v/>
      </c>
      <c r="I13" s="127"/>
      <c r="J13" s="127"/>
      <c r="K13" s="127"/>
      <c r="L13" s="133"/>
      <c r="M13" s="134"/>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9" s="1" customFormat="1" ht="50.1" customHeight="1" x14ac:dyDescent="0.2">
      <c r="A14" s="136"/>
      <c r="B14" s="137"/>
      <c r="C14" s="132">
        <v>2</v>
      </c>
      <c r="D14" s="125"/>
      <c r="E14" s="135"/>
      <c r="F14" s="127"/>
      <c r="G14" s="127"/>
      <c r="H14" s="127" t="str">
        <f>IF(F14&gt;0,(F14*G14),"")</f>
        <v/>
      </c>
      <c r="I14" s="127"/>
      <c r="J14" s="127"/>
      <c r="K14" s="128"/>
      <c r="L14" s="133"/>
      <c r="M14" s="13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1:79" s="1" customFormat="1" ht="68.45" customHeight="1" x14ac:dyDescent="0.2">
      <c r="A15" s="136"/>
      <c r="B15" s="137" t="s">
        <v>121</v>
      </c>
      <c r="C15" s="132">
        <v>3</v>
      </c>
      <c r="D15" s="125"/>
      <c r="E15" s="126"/>
      <c r="F15" s="127"/>
      <c r="G15" s="127"/>
      <c r="H15" s="127" t="str">
        <f t="shared" si="0"/>
        <v/>
      </c>
      <c r="I15" s="127"/>
      <c r="J15" s="127"/>
      <c r="K15" s="128"/>
      <c r="L15" s="128"/>
      <c r="M15" s="12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6" spans="1:79" s="1" customFormat="1" ht="57" customHeight="1" x14ac:dyDescent="0.2">
      <c r="A16" s="165" t="s">
        <v>121</v>
      </c>
      <c r="B16" s="166"/>
      <c r="C16" s="132">
        <v>4</v>
      </c>
      <c r="D16" s="125"/>
      <c r="E16" s="126"/>
      <c r="F16" s="127"/>
      <c r="G16" s="127"/>
      <c r="H16" s="127" t="str">
        <f t="shared" si="0"/>
        <v/>
      </c>
      <c r="I16" s="127"/>
      <c r="J16" s="127"/>
      <c r="K16" s="128"/>
      <c r="L16" s="128"/>
      <c r="M16" s="12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row>
    <row r="17" spans="1:79" s="1" customFormat="1" ht="63.6" customHeight="1" x14ac:dyDescent="0.2">
      <c r="A17" s="165" t="s">
        <v>121</v>
      </c>
      <c r="B17" s="165" t="s">
        <v>121</v>
      </c>
      <c r="C17" s="132">
        <v>5</v>
      </c>
      <c r="D17" s="125"/>
      <c r="E17" s="126"/>
      <c r="F17" s="127"/>
      <c r="G17" s="127"/>
      <c r="H17" s="127" t="str">
        <f t="shared" si="0"/>
        <v/>
      </c>
      <c r="I17" s="127"/>
      <c r="J17" s="127"/>
      <c r="K17" s="128"/>
      <c r="L17" s="128"/>
      <c r="M17" s="129"/>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row>
    <row r="18" spans="1:79" s="1" customFormat="1" ht="50.1" customHeight="1" x14ac:dyDescent="0.2">
      <c r="A18" s="166" t="s">
        <v>121</v>
      </c>
      <c r="B18" s="166" t="s">
        <v>121</v>
      </c>
      <c r="C18" s="132">
        <v>6</v>
      </c>
      <c r="D18" s="125"/>
      <c r="E18" s="126"/>
      <c r="F18" s="127"/>
      <c r="G18" s="127"/>
      <c r="H18" s="127" t="str">
        <f t="shared" si="0"/>
        <v/>
      </c>
      <c r="I18" s="127"/>
      <c r="J18" s="127"/>
      <c r="K18" s="128"/>
      <c r="L18" s="128"/>
      <c r="M18" s="129"/>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row>
    <row r="19" spans="1:79" s="1" customFormat="1" ht="50.1" customHeight="1" x14ac:dyDescent="0.2">
      <c r="A19" s="166"/>
      <c r="B19" s="166"/>
      <c r="C19" s="132">
        <v>7</v>
      </c>
      <c r="D19" s="125"/>
      <c r="E19" s="126"/>
      <c r="F19" s="127"/>
      <c r="G19" s="127"/>
      <c r="H19" s="127" t="str">
        <f t="shared" si="0"/>
        <v/>
      </c>
      <c r="I19" s="127"/>
      <c r="J19" s="127"/>
      <c r="K19" s="128"/>
      <c r="L19" s="128"/>
      <c r="M19" s="12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row>
    <row r="20" spans="1:79" s="1" customFormat="1" ht="50.1" customHeight="1" x14ac:dyDescent="0.2">
      <c r="A20" s="166"/>
      <c r="B20" s="166"/>
      <c r="C20" s="132">
        <v>8</v>
      </c>
      <c r="D20" s="125"/>
      <c r="E20" s="126"/>
      <c r="F20" s="127"/>
      <c r="G20" s="127"/>
      <c r="H20" s="127" t="str">
        <f t="shared" si="0"/>
        <v/>
      </c>
      <c r="I20" s="127"/>
      <c r="J20" s="127"/>
      <c r="K20" s="128"/>
      <c r="L20" s="128"/>
      <c r="M20" s="129"/>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row>
    <row r="21" spans="1:79" s="1" customFormat="1" ht="97.9" customHeight="1" x14ac:dyDescent="0.2">
      <c r="A21" s="166"/>
      <c r="B21" s="166" t="s">
        <v>121</v>
      </c>
      <c r="C21" s="132">
        <v>9</v>
      </c>
      <c r="D21" s="125"/>
      <c r="E21" s="126"/>
      <c r="F21" s="127"/>
      <c r="G21" s="127"/>
      <c r="H21" s="127" t="str">
        <f t="shared" si="0"/>
        <v/>
      </c>
      <c r="I21" s="127"/>
      <c r="J21" s="127"/>
      <c r="K21" s="128"/>
      <c r="L21" s="128"/>
      <c r="M21" s="129"/>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row>
    <row r="22" spans="1:79" s="1" customFormat="1" ht="50.1" customHeight="1" x14ac:dyDescent="0.2">
      <c r="A22" s="165" t="s">
        <v>121</v>
      </c>
      <c r="B22" s="166"/>
      <c r="C22" s="132">
        <v>10</v>
      </c>
      <c r="D22" s="125"/>
      <c r="E22" s="126"/>
      <c r="F22" s="127"/>
      <c r="G22" s="127"/>
      <c r="H22" s="127" t="str">
        <f t="shared" si="0"/>
        <v/>
      </c>
      <c r="I22" s="127"/>
      <c r="J22" s="127"/>
      <c r="K22" s="128"/>
      <c r="L22" s="128"/>
      <c r="M22" s="12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row>
    <row r="23" spans="1:79" s="1" customFormat="1" ht="67.150000000000006" customHeight="1" x14ac:dyDescent="0.2">
      <c r="A23" s="166" t="s">
        <v>121</v>
      </c>
      <c r="B23" s="166"/>
      <c r="C23" s="132">
        <v>11</v>
      </c>
      <c r="D23" s="125"/>
      <c r="E23" s="126"/>
      <c r="F23" s="127"/>
      <c r="G23" s="127"/>
      <c r="H23" s="127" t="str">
        <f t="shared" si="0"/>
        <v/>
      </c>
      <c r="I23" s="127"/>
      <c r="J23" s="127"/>
      <c r="K23" s="128"/>
      <c r="L23" s="128"/>
      <c r="M23" s="129"/>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row>
    <row r="24" spans="1:79" s="1" customFormat="1" ht="50.1" customHeight="1" x14ac:dyDescent="0.2">
      <c r="A24" s="166" t="s">
        <v>121</v>
      </c>
      <c r="B24" s="166"/>
      <c r="C24" s="132">
        <v>12</v>
      </c>
      <c r="D24" s="125"/>
      <c r="E24" s="126"/>
      <c r="F24" s="127"/>
      <c r="G24" s="127"/>
      <c r="H24" s="127" t="str">
        <f t="shared" si="0"/>
        <v/>
      </c>
      <c r="I24" s="127"/>
      <c r="J24" s="127"/>
      <c r="K24" s="128"/>
      <c r="L24" s="128"/>
      <c r="M24" s="129"/>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row>
    <row r="25" spans="1:79" s="1" customFormat="1" ht="50.1" customHeight="1" x14ac:dyDescent="0.2">
      <c r="A25" s="166"/>
      <c r="B25" s="166" t="s">
        <v>121</v>
      </c>
      <c r="C25" s="132">
        <v>13</v>
      </c>
      <c r="D25" s="125"/>
      <c r="E25" s="126"/>
      <c r="F25" s="127"/>
      <c r="G25" s="127"/>
      <c r="H25" s="127" t="str">
        <f t="shared" si="0"/>
        <v/>
      </c>
      <c r="I25" s="127"/>
      <c r="J25" s="127"/>
      <c r="K25" s="128"/>
      <c r="L25" s="128"/>
      <c r="M25" s="129"/>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row>
    <row r="26" spans="1:79" s="1" customFormat="1" ht="50.1" customHeight="1" x14ac:dyDescent="0.2">
      <c r="A26" s="166" t="s">
        <v>121</v>
      </c>
      <c r="B26" s="166"/>
      <c r="C26" s="132">
        <v>14</v>
      </c>
      <c r="D26" s="125"/>
      <c r="E26" s="126"/>
      <c r="F26" s="127"/>
      <c r="G26" s="127"/>
      <c r="H26" s="127" t="str">
        <f t="shared" si="0"/>
        <v/>
      </c>
      <c r="I26" s="127"/>
      <c r="J26" s="127"/>
      <c r="K26" s="128"/>
      <c r="L26" s="128"/>
      <c r="M26" s="129"/>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row>
    <row r="27" spans="1:79" s="1" customFormat="1" ht="50.1" customHeight="1" x14ac:dyDescent="0.2">
      <c r="A27" s="166"/>
      <c r="B27" s="166"/>
      <c r="C27" s="132">
        <v>15</v>
      </c>
      <c r="D27" s="125"/>
      <c r="E27" s="126"/>
      <c r="F27" s="127"/>
      <c r="G27" s="127"/>
      <c r="H27" s="127" t="str">
        <f t="shared" si="0"/>
        <v/>
      </c>
      <c r="I27" s="127"/>
      <c r="J27" s="127"/>
      <c r="K27" s="128"/>
      <c r="L27" s="128"/>
      <c r="M27" s="129"/>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row>
    <row r="28" spans="1:79" s="1" customFormat="1" ht="50.1" customHeight="1" x14ac:dyDescent="0.2">
      <c r="A28" s="166"/>
      <c r="B28" s="166"/>
      <c r="C28" s="132">
        <v>16</v>
      </c>
      <c r="D28" s="125"/>
      <c r="E28" s="126"/>
      <c r="F28" s="127"/>
      <c r="G28" s="127"/>
      <c r="H28" s="127" t="str">
        <f t="shared" si="0"/>
        <v/>
      </c>
      <c r="I28" s="127"/>
      <c r="J28" s="127"/>
      <c r="K28" s="128"/>
      <c r="L28" s="128"/>
      <c r="M28" s="129"/>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row>
    <row r="29" spans="1:79" s="1" customFormat="1" ht="50.1" customHeight="1" x14ac:dyDescent="0.2">
      <c r="A29" s="166"/>
      <c r="B29" s="166"/>
      <c r="C29" s="132">
        <v>17</v>
      </c>
      <c r="D29" s="125"/>
      <c r="E29" s="126"/>
      <c r="F29" s="127"/>
      <c r="G29" s="127"/>
      <c r="H29" s="127" t="str">
        <f t="shared" si="0"/>
        <v/>
      </c>
      <c r="I29" s="127"/>
      <c r="J29" s="127"/>
      <c r="K29" s="128"/>
      <c r="L29" s="128"/>
      <c r="M29" s="1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row>
    <row r="30" spans="1:79" s="1" customFormat="1" ht="50.1" customHeight="1" x14ac:dyDescent="0.2">
      <c r="A30" s="166"/>
      <c r="B30" s="166"/>
      <c r="C30" s="132">
        <v>18</v>
      </c>
      <c r="D30" s="125"/>
      <c r="E30" s="126"/>
      <c r="F30" s="127"/>
      <c r="G30" s="127"/>
      <c r="H30" s="127" t="str">
        <f t="shared" si="0"/>
        <v/>
      </c>
      <c r="I30" s="127"/>
      <c r="J30" s="127"/>
      <c r="K30" s="128"/>
      <c r="L30" s="128"/>
      <c r="M30" s="129"/>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row>
    <row r="31" spans="1:79" s="1" customFormat="1" ht="50.1" customHeight="1" x14ac:dyDescent="0.2">
      <c r="A31" s="166"/>
      <c r="B31" s="166"/>
      <c r="C31" s="132">
        <v>19</v>
      </c>
      <c r="D31" s="125"/>
      <c r="E31" s="126"/>
      <c r="F31" s="127"/>
      <c r="G31" s="127"/>
      <c r="H31" s="127" t="str">
        <f t="shared" si="0"/>
        <v/>
      </c>
      <c r="I31" s="127"/>
      <c r="J31" s="127"/>
      <c r="K31" s="128"/>
      <c r="L31" s="128"/>
      <c r="M31" s="129"/>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row>
    <row r="32" spans="1:79" s="1" customFormat="1" ht="50.1" customHeight="1" x14ac:dyDescent="0.2">
      <c r="A32" s="166"/>
      <c r="B32" s="166"/>
      <c r="C32" s="132">
        <v>20</v>
      </c>
      <c r="D32" s="125"/>
      <c r="E32" s="126"/>
      <c r="F32" s="127"/>
      <c r="G32" s="127"/>
      <c r="H32" s="127" t="str">
        <f t="shared" si="0"/>
        <v/>
      </c>
      <c r="I32" s="127"/>
      <c r="J32" s="127"/>
      <c r="K32" s="128"/>
      <c r="L32" s="128"/>
      <c r="M32" s="129"/>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row>
    <row r="33" spans="1:79" s="1" customFormat="1" ht="50.1" customHeight="1" x14ac:dyDescent="0.2">
      <c r="A33" s="166"/>
      <c r="B33" s="166"/>
      <c r="C33" s="132">
        <v>21</v>
      </c>
      <c r="D33" s="130"/>
      <c r="E33" s="126"/>
      <c r="F33" s="127"/>
      <c r="G33" s="127"/>
      <c r="H33" s="127" t="str">
        <f t="shared" si="0"/>
        <v/>
      </c>
      <c r="I33" s="127"/>
      <c r="J33" s="127"/>
      <c r="K33" s="128"/>
      <c r="L33" s="128"/>
      <c r="M33" s="129"/>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row>
    <row r="34" spans="1:79" s="1" customFormat="1" ht="50.1" customHeight="1" x14ac:dyDescent="0.2">
      <c r="A34" s="166"/>
      <c r="B34" s="166"/>
      <c r="C34" s="132">
        <v>22</v>
      </c>
      <c r="D34" s="130"/>
      <c r="E34" s="126"/>
      <c r="F34" s="127"/>
      <c r="G34" s="127"/>
      <c r="H34" s="127" t="str">
        <f t="shared" si="0"/>
        <v/>
      </c>
      <c r="I34" s="127"/>
      <c r="J34" s="127"/>
      <c r="K34" s="128"/>
      <c r="L34" s="128"/>
      <c r="M34" s="129"/>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row>
    <row r="35" spans="1:79" s="1" customFormat="1" ht="50.1" customHeight="1" x14ac:dyDescent="0.2">
      <c r="A35" s="166"/>
      <c r="B35" s="166"/>
      <c r="C35" s="132">
        <v>23</v>
      </c>
      <c r="D35" s="130"/>
      <c r="E35" s="126"/>
      <c r="F35" s="127"/>
      <c r="G35" s="127"/>
      <c r="H35" s="127" t="str">
        <f t="shared" si="0"/>
        <v/>
      </c>
      <c r="I35" s="127"/>
      <c r="J35" s="127"/>
      <c r="K35" s="128"/>
      <c r="L35" s="128"/>
      <c r="M35" s="129"/>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row>
    <row r="36" spans="1:79" s="1" customFormat="1" ht="50.1" customHeight="1" x14ac:dyDescent="0.2">
      <c r="A36" s="166"/>
      <c r="B36" s="166"/>
      <c r="C36" s="132">
        <v>24</v>
      </c>
      <c r="D36" s="130"/>
      <c r="E36" s="126"/>
      <c r="F36" s="127"/>
      <c r="G36" s="127"/>
      <c r="H36" s="127" t="str">
        <f t="shared" si="0"/>
        <v/>
      </c>
      <c r="I36" s="127"/>
      <c r="J36" s="127"/>
      <c r="K36" s="128"/>
      <c r="L36" s="128"/>
      <c r="M36" s="129"/>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1:79" s="1" customFormat="1" ht="50.1" customHeight="1" x14ac:dyDescent="0.2">
      <c r="A37" s="166"/>
      <c r="B37" s="166"/>
      <c r="C37" s="132">
        <v>25</v>
      </c>
      <c r="D37" s="130"/>
      <c r="E37" s="126"/>
      <c r="F37" s="127"/>
      <c r="G37" s="127"/>
      <c r="H37" s="127" t="str">
        <f t="shared" si="0"/>
        <v/>
      </c>
      <c r="I37" s="127"/>
      <c r="J37" s="127"/>
      <c r="K37" s="128"/>
      <c r="L37" s="128"/>
      <c r="M37" s="129"/>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row>
    <row r="38" spans="1:79" s="1" customFormat="1" ht="50.1" customHeight="1" x14ac:dyDescent="0.2">
      <c r="A38" s="166"/>
      <c r="B38" s="166"/>
      <c r="C38" s="132">
        <v>26</v>
      </c>
      <c r="D38" s="130"/>
      <c r="E38" s="126"/>
      <c r="F38" s="127"/>
      <c r="G38" s="127"/>
      <c r="H38" s="127" t="str">
        <f t="shared" si="0"/>
        <v/>
      </c>
      <c r="I38" s="127"/>
      <c r="J38" s="127"/>
      <c r="K38" s="128"/>
      <c r="L38" s="128"/>
      <c r="M38" s="129"/>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row>
    <row r="39" spans="1:79" s="1" customFormat="1" ht="50.1" customHeight="1" x14ac:dyDescent="0.2">
      <c r="A39" s="166"/>
      <c r="B39" s="166"/>
      <c r="C39" s="132">
        <v>27</v>
      </c>
      <c r="D39" s="130"/>
      <c r="E39" s="126"/>
      <c r="F39" s="127"/>
      <c r="G39" s="127"/>
      <c r="H39" s="127" t="str">
        <f t="shared" si="0"/>
        <v/>
      </c>
      <c r="I39" s="127"/>
      <c r="J39" s="127"/>
      <c r="K39" s="128"/>
      <c r="L39" s="128"/>
      <c r="M39" s="12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row>
    <row r="40" spans="1:79" s="1" customFormat="1" ht="50.1" customHeight="1" x14ac:dyDescent="0.2">
      <c r="A40" s="166"/>
      <c r="B40" s="166"/>
      <c r="C40" s="132">
        <v>28</v>
      </c>
      <c r="D40" s="130"/>
      <c r="E40" s="126"/>
      <c r="F40" s="127"/>
      <c r="G40" s="127"/>
      <c r="H40" s="127" t="str">
        <f t="shared" si="0"/>
        <v/>
      </c>
      <c r="I40" s="127"/>
      <c r="J40" s="127"/>
      <c r="K40" s="128"/>
      <c r="L40" s="128"/>
      <c r="M40" s="129"/>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row>
    <row r="41" spans="1:79" s="1" customFormat="1" ht="50.1" customHeight="1" x14ac:dyDescent="0.2">
      <c r="A41" s="166"/>
      <c r="B41" s="166"/>
      <c r="C41" s="132">
        <v>29</v>
      </c>
      <c r="D41" s="130"/>
      <c r="E41" s="126"/>
      <c r="F41" s="127"/>
      <c r="G41" s="127"/>
      <c r="H41" s="127" t="str">
        <f t="shared" si="0"/>
        <v/>
      </c>
      <c r="I41" s="127"/>
      <c r="J41" s="127"/>
      <c r="K41" s="128"/>
      <c r="L41" s="128"/>
      <c r="M41" s="129"/>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row>
    <row r="42" spans="1:79" s="1" customFormat="1" ht="50.1" customHeight="1" x14ac:dyDescent="0.2">
      <c r="A42" s="166"/>
      <c r="B42" s="166"/>
      <c r="C42" s="132">
        <v>30</v>
      </c>
      <c r="D42" s="130"/>
      <c r="E42" s="126"/>
      <c r="F42" s="127"/>
      <c r="G42" s="127"/>
      <c r="H42" s="127" t="str">
        <f t="shared" si="0"/>
        <v/>
      </c>
      <c r="I42" s="127"/>
      <c r="J42" s="127"/>
      <c r="K42" s="128"/>
      <c r="L42" s="128"/>
      <c r="M42" s="129"/>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row>
    <row r="43" spans="1:79" s="1" customFormat="1" ht="50.1" customHeight="1" x14ac:dyDescent="0.2">
      <c r="A43" s="166"/>
      <c r="B43" s="166"/>
      <c r="C43" s="132">
        <v>31</v>
      </c>
      <c r="D43" s="130"/>
      <c r="E43" s="126"/>
      <c r="F43" s="127"/>
      <c r="G43" s="127"/>
      <c r="H43" s="127" t="str">
        <f t="shared" si="0"/>
        <v/>
      </c>
      <c r="I43" s="127"/>
      <c r="J43" s="127"/>
      <c r="K43" s="128"/>
      <c r="L43" s="128"/>
      <c r="M43" s="129"/>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1:79" s="1" customFormat="1" ht="50.1" customHeight="1" x14ac:dyDescent="0.2">
      <c r="A44" s="166"/>
      <c r="B44" s="166"/>
      <c r="C44" s="132">
        <v>32</v>
      </c>
      <c r="D44" s="130"/>
      <c r="E44" s="126"/>
      <c r="F44" s="127"/>
      <c r="G44" s="127"/>
      <c r="H44" s="127" t="str">
        <f t="shared" si="0"/>
        <v/>
      </c>
      <c r="I44" s="127"/>
      <c r="J44" s="127"/>
      <c r="K44" s="128"/>
      <c r="L44" s="128"/>
      <c r="M44" s="129"/>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row>
    <row r="45" spans="1:79" s="1" customFormat="1" ht="50.1" customHeight="1" x14ac:dyDescent="0.2">
      <c r="A45" s="166"/>
      <c r="B45" s="166"/>
      <c r="C45" s="132">
        <v>33</v>
      </c>
      <c r="D45" s="130"/>
      <c r="E45" s="126"/>
      <c r="F45" s="127"/>
      <c r="G45" s="127"/>
      <c r="H45" s="127" t="str">
        <f t="shared" si="0"/>
        <v/>
      </c>
      <c r="I45" s="127"/>
      <c r="J45" s="127"/>
      <c r="K45" s="128"/>
      <c r="L45" s="128"/>
      <c r="M45" s="129"/>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row>
    <row r="46" spans="1:79" s="1" customFormat="1" ht="50.1" customHeight="1" x14ac:dyDescent="0.2">
      <c r="A46" s="166"/>
      <c r="B46" s="166"/>
      <c r="C46" s="132">
        <v>34</v>
      </c>
      <c r="D46" s="130"/>
      <c r="E46" s="126"/>
      <c r="F46" s="127"/>
      <c r="G46" s="127"/>
      <c r="H46" s="127" t="str">
        <f t="shared" si="0"/>
        <v/>
      </c>
      <c r="I46" s="127"/>
      <c r="J46" s="127"/>
      <c r="K46" s="128"/>
      <c r="L46" s="128"/>
      <c r="M46" s="129"/>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row>
    <row r="47" spans="1:79" s="1" customFormat="1" ht="50.1" customHeight="1" x14ac:dyDescent="0.2">
      <c r="A47" s="166"/>
      <c r="B47" s="166"/>
      <c r="C47" s="132">
        <v>35</v>
      </c>
      <c r="D47" s="130"/>
      <c r="E47" s="126"/>
      <c r="F47" s="127"/>
      <c r="G47" s="127"/>
      <c r="H47" s="127" t="str">
        <f t="shared" si="0"/>
        <v/>
      </c>
      <c r="I47" s="127"/>
      <c r="J47" s="127"/>
      <c r="K47" s="128"/>
      <c r="L47" s="128"/>
      <c r="M47" s="129"/>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row>
    <row r="48" spans="1:79" s="1" customFormat="1" ht="50.1" customHeight="1" x14ac:dyDescent="0.2">
      <c r="A48" s="166"/>
      <c r="B48" s="166"/>
      <c r="C48" s="132">
        <v>36</v>
      </c>
      <c r="D48" s="130"/>
      <c r="E48" s="126"/>
      <c r="F48" s="127"/>
      <c r="G48" s="127"/>
      <c r="H48" s="127" t="str">
        <f t="shared" si="0"/>
        <v/>
      </c>
      <c r="I48" s="127"/>
      <c r="J48" s="127"/>
      <c r="K48" s="128"/>
      <c r="L48" s="128"/>
      <c r="M48" s="129"/>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row>
    <row r="49" spans="1:79" s="1" customFormat="1" ht="50.1" customHeight="1" x14ac:dyDescent="0.2">
      <c r="A49" s="166"/>
      <c r="B49" s="166"/>
      <c r="C49" s="132">
        <v>37</v>
      </c>
      <c r="D49" s="130"/>
      <c r="E49" s="126"/>
      <c r="F49" s="127"/>
      <c r="G49" s="127"/>
      <c r="H49" s="127" t="str">
        <f t="shared" si="0"/>
        <v/>
      </c>
      <c r="I49" s="127"/>
      <c r="J49" s="127"/>
      <c r="K49" s="128"/>
      <c r="L49" s="128"/>
      <c r="M49" s="12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row>
    <row r="50" spans="1:79" s="1" customFormat="1" ht="50.1" customHeight="1" x14ac:dyDescent="0.2">
      <c r="A50" s="166"/>
      <c r="B50" s="166"/>
      <c r="C50" s="132">
        <v>38</v>
      </c>
      <c r="D50" s="130"/>
      <c r="E50" s="126"/>
      <c r="F50" s="127"/>
      <c r="G50" s="127"/>
      <c r="H50" s="127" t="str">
        <f t="shared" si="0"/>
        <v/>
      </c>
      <c r="I50" s="127"/>
      <c r="J50" s="127"/>
      <c r="K50" s="128"/>
      <c r="L50" s="128"/>
      <c r="M50" s="129"/>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row>
    <row r="51" spans="1:79" s="1" customFormat="1" ht="50.1" customHeight="1" x14ac:dyDescent="0.2">
      <c r="A51" s="166"/>
      <c r="B51" s="166"/>
      <c r="C51" s="132">
        <v>39</v>
      </c>
      <c r="D51" s="130"/>
      <c r="E51" s="126"/>
      <c r="F51" s="127"/>
      <c r="G51" s="127"/>
      <c r="H51" s="127" t="str">
        <f t="shared" si="0"/>
        <v/>
      </c>
      <c r="I51" s="127"/>
      <c r="J51" s="127"/>
      <c r="K51" s="128"/>
      <c r="L51" s="128"/>
      <c r="M51" s="129"/>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row>
    <row r="52" spans="1:79" s="1" customFormat="1" ht="50.1" customHeight="1" x14ac:dyDescent="0.2">
      <c r="A52" s="166"/>
      <c r="B52" s="166"/>
      <c r="C52" s="132">
        <v>40</v>
      </c>
      <c r="D52" s="130"/>
      <c r="E52" s="126"/>
      <c r="F52" s="127"/>
      <c r="G52" s="127"/>
      <c r="H52" s="127" t="str">
        <f t="shared" si="0"/>
        <v/>
      </c>
      <c r="I52" s="127"/>
      <c r="J52" s="127"/>
      <c r="K52" s="128"/>
      <c r="L52" s="128"/>
      <c r="M52" s="129"/>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row>
    <row r="53" spans="1:79" s="1" customFormat="1" ht="50.1" customHeight="1" x14ac:dyDescent="0.2">
      <c r="A53" s="166"/>
      <c r="B53" s="166"/>
      <c r="C53" s="132">
        <v>41</v>
      </c>
      <c r="D53" s="130"/>
      <c r="E53" s="126"/>
      <c r="F53" s="127"/>
      <c r="G53" s="127"/>
      <c r="H53" s="127" t="str">
        <f t="shared" si="0"/>
        <v/>
      </c>
      <c r="I53" s="127"/>
      <c r="J53" s="127"/>
      <c r="K53" s="128"/>
      <c r="L53" s="128"/>
      <c r="M53" s="129"/>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row>
    <row r="54" spans="1:79" s="1" customFormat="1" ht="50.1" customHeight="1" x14ac:dyDescent="0.2">
      <c r="A54" s="166"/>
      <c r="B54" s="166"/>
      <c r="C54" s="132">
        <v>42</v>
      </c>
      <c r="D54" s="130"/>
      <c r="E54" s="126"/>
      <c r="F54" s="127"/>
      <c r="G54" s="127"/>
      <c r="H54" s="127" t="str">
        <f t="shared" si="0"/>
        <v/>
      </c>
      <c r="I54" s="127"/>
      <c r="J54" s="127"/>
      <c r="K54" s="128"/>
      <c r="L54" s="128"/>
      <c r="M54" s="129"/>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row>
    <row r="55" spans="1:79" s="1" customFormat="1" ht="50.1" customHeight="1" x14ac:dyDescent="0.2">
      <c r="A55" s="166"/>
      <c r="B55" s="166"/>
      <c r="C55" s="132">
        <v>43</v>
      </c>
      <c r="D55" s="130"/>
      <c r="E55" s="126"/>
      <c r="F55" s="127"/>
      <c r="G55" s="127"/>
      <c r="H55" s="127" t="str">
        <f t="shared" si="0"/>
        <v/>
      </c>
      <c r="I55" s="127"/>
      <c r="J55" s="127"/>
      <c r="K55" s="128"/>
      <c r="L55" s="128"/>
      <c r="M55" s="129"/>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row>
    <row r="56" spans="1:79" s="1" customFormat="1" ht="50.1" customHeight="1" x14ac:dyDescent="0.2">
      <c r="A56" s="166"/>
      <c r="B56" s="166"/>
      <c r="C56" s="132">
        <v>44</v>
      </c>
      <c r="D56" s="130"/>
      <c r="E56" s="126"/>
      <c r="F56" s="127"/>
      <c r="G56" s="127"/>
      <c r="H56" s="127" t="str">
        <f t="shared" si="0"/>
        <v/>
      </c>
      <c r="I56" s="127"/>
      <c r="J56" s="127"/>
      <c r="K56" s="128"/>
      <c r="L56" s="128"/>
      <c r="M56" s="129"/>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row>
    <row r="57" spans="1:79" s="1" customFormat="1" ht="50.1" customHeight="1" x14ac:dyDescent="0.2">
      <c r="A57" s="166"/>
      <c r="B57" s="166"/>
      <c r="C57" s="132">
        <v>45</v>
      </c>
      <c r="D57" s="130"/>
      <c r="E57" s="126"/>
      <c r="F57" s="127"/>
      <c r="G57" s="127"/>
      <c r="H57" s="127" t="str">
        <f t="shared" si="0"/>
        <v/>
      </c>
      <c r="I57" s="127"/>
      <c r="J57" s="127"/>
      <c r="K57" s="128"/>
      <c r="L57" s="128"/>
      <c r="M57" s="129"/>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row>
    <row r="58" spans="1:79" s="1" customFormat="1" ht="50.1" customHeight="1" x14ac:dyDescent="0.2">
      <c r="A58" s="166"/>
      <c r="B58" s="166"/>
      <c r="C58" s="132">
        <v>46</v>
      </c>
      <c r="D58" s="130"/>
      <c r="E58" s="126"/>
      <c r="F58" s="127"/>
      <c r="G58" s="127"/>
      <c r="H58" s="127" t="str">
        <f t="shared" si="0"/>
        <v/>
      </c>
      <c r="I58" s="127"/>
      <c r="J58" s="127"/>
      <c r="K58" s="128"/>
      <c r="L58" s="128"/>
      <c r="M58" s="129"/>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row>
    <row r="59" spans="1:79" s="1" customFormat="1" ht="50.1" customHeight="1" x14ac:dyDescent="0.2">
      <c r="A59" s="166"/>
      <c r="B59" s="166"/>
      <c r="C59" s="132">
        <v>47</v>
      </c>
      <c r="D59" s="130"/>
      <c r="E59" s="126"/>
      <c r="F59" s="127"/>
      <c r="G59" s="127"/>
      <c r="H59" s="127" t="str">
        <f t="shared" si="0"/>
        <v/>
      </c>
      <c r="I59" s="127"/>
      <c r="J59" s="127"/>
      <c r="K59" s="128"/>
      <c r="L59" s="128"/>
      <c r="M59" s="12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row>
    <row r="60" spans="1:79" s="1" customFormat="1" ht="50.1" customHeight="1" x14ac:dyDescent="0.2">
      <c r="A60" s="166"/>
      <c r="B60" s="166"/>
      <c r="C60" s="132">
        <v>48</v>
      </c>
      <c r="D60" s="130"/>
      <c r="E60" s="126"/>
      <c r="F60" s="127"/>
      <c r="G60" s="127"/>
      <c r="H60" s="127" t="str">
        <f t="shared" si="0"/>
        <v/>
      </c>
      <c r="I60" s="127"/>
      <c r="J60" s="127"/>
      <c r="K60" s="128"/>
      <c r="L60" s="128"/>
      <c r="M60" s="129"/>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row>
    <row r="61" spans="1:79" s="1" customFormat="1" ht="50.1" customHeight="1" x14ac:dyDescent="0.2">
      <c r="A61" s="166"/>
      <c r="B61" s="166"/>
      <c r="C61" s="132">
        <v>49</v>
      </c>
      <c r="D61" s="130"/>
      <c r="E61" s="126"/>
      <c r="F61" s="127"/>
      <c r="G61" s="127"/>
      <c r="H61" s="127" t="str">
        <f t="shared" si="0"/>
        <v/>
      </c>
      <c r="I61" s="127"/>
      <c r="J61" s="127"/>
      <c r="K61" s="128"/>
      <c r="L61" s="128"/>
      <c r="M61" s="129"/>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row>
    <row r="62" spans="1:79" s="1" customFormat="1" ht="50.1" customHeight="1" x14ac:dyDescent="0.2">
      <c r="A62" s="166"/>
      <c r="B62" s="166"/>
      <c r="C62" s="132">
        <v>50</v>
      </c>
      <c r="D62" s="130"/>
      <c r="E62" s="126"/>
      <c r="F62" s="127"/>
      <c r="G62" s="127"/>
      <c r="H62" s="127" t="str">
        <f t="shared" si="0"/>
        <v/>
      </c>
      <c r="I62" s="127"/>
      <c r="J62" s="127"/>
      <c r="K62" s="128"/>
      <c r="L62" s="128"/>
      <c r="M62" s="129"/>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row>
    <row r="63" spans="1:79" x14ac:dyDescent="0.2">
      <c r="A63" s="167"/>
      <c r="B63" s="167"/>
      <c r="C63" s="170"/>
      <c r="D63" s="168"/>
      <c r="E63" s="168"/>
      <c r="F63" s="168"/>
      <c r="G63" s="168"/>
      <c r="H63" s="168"/>
      <c r="I63" s="169"/>
      <c r="J63" s="169"/>
      <c r="K63" s="169"/>
      <c r="L63" s="169"/>
      <c r="M63" s="169"/>
    </row>
    <row r="64" spans="1:79" x14ac:dyDescent="0.2">
      <c r="A64" s="167"/>
      <c r="B64" s="167"/>
      <c r="C64" s="170"/>
      <c r="D64" s="168"/>
      <c r="E64" s="168"/>
      <c r="F64" s="168"/>
      <c r="G64" s="168"/>
      <c r="H64" s="168"/>
      <c r="I64" s="169"/>
      <c r="J64" s="169"/>
      <c r="K64" s="169"/>
      <c r="L64" s="169"/>
      <c r="M64" s="169"/>
    </row>
    <row r="65" spans="1:13" x14ac:dyDescent="0.2">
      <c r="A65" s="167"/>
      <c r="B65" s="167"/>
      <c r="C65" s="171"/>
      <c r="D65" s="169"/>
      <c r="E65" s="169"/>
      <c r="F65" s="169"/>
      <c r="G65" s="169"/>
      <c r="H65" s="169"/>
      <c r="I65" s="169"/>
      <c r="J65" s="169"/>
      <c r="K65" s="169"/>
      <c r="L65" s="169"/>
      <c r="M65" s="169"/>
    </row>
    <row r="66" spans="1:13" x14ac:dyDescent="0.2">
      <c r="A66" s="167"/>
      <c r="B66" s="167"/>
      <c r="C66" s="171"/>
      <c r="D66" s="169"/>
      <c r="E66" s="169"/>
      <c r="F66" s="169"/>
      <c r="G66" s="169"/>
      <c r="H66" s="169"/>
      <c r="I66" s="169"/>
      <c r="J66" s="169"/>
      <c r="K66" s="169"/>
      <c r="L66" s="169"/>
      <c r="M66" s="169"/>
    </row>
    <row r="67" spans="1:13" x14ac:dyDescent="0.2">
      <c r="A67" s="167"/>
      <c r="B67" s="167"/>
      <c r="C67" s="171"/>
      <c r="D67" s="169"/>
      <c r="E67" s="169"/>
      <c r="F67" s="169"/>
      <c r="G67" s="169"/>
      <c r="H67" s="169"/>
      <c r="I67" s="169"/>
      <c r="J67" s="169"/>
      <c r="K67" s="169"/>
      <c r="L67" s="169"/>
      <c r="M67" s="169"/>
    </row>
    <row r="68" spans="1:13" x14ac:dyDescent="0.2">
      <c r="A68" s="167"/>
      <c r="B68" s="167"/>
      <c r="C68" s="171"/>
      <c r="D68" s="169"/>
      <c r="E68" s="169"/>
      <c r="F68" s="169"/>
      <c r="G68" s="169"/>
      <c r="H68" s="169"/>
      <c r="I68" s="169"/>
      <c r="J68" s="169"/>
      <c r="K68" s="169"/>
      <c r="L68" s="169"/>
      <c r="M68" s="169"/>
    </row>
    <row r="69" spans="1:13" x14ac:dyDescent="0.2">
      <c r="A69" s="167"/>
      <c r="B69" s="167"/>
      <c r="C69" s="171"/>
      <c r="D69" s="169"/>
      <c r="E69" s="169"/>
      <c r="F69" s="169"/>
      <c r="G69" s="169"/>
      <c r="H69" s="169"/>
      <c r="I69" s="169"/>
      <c r="J69" s="169"/>
      <c r="K69" s="169"/>
      <c r="L69" s="169"/>
      <c r="M69" s="169"/>
    </row>
    <row r="70" spans="1:13" x14ac:dyDescent="0.2">
      <c r="A70" s="167"/>
      <c r="B70" s="167"/>
      <c r="C70" s="171"/>
      <c r="D70" s="169"/>
      <c r="E70" s="169"/>
      <c r="F70" s="169"/>
      <c r="G70" s="169"/>
      <c r="H70" s="169"/>
      <c r="I70" s="169"/>
      <c r="J70" s="169"/>
      <c r="K70" s="169"/>
      <c r="L70" s="169"/>
      <c r="M70" s="169"/>
    </row>
    <row r="71" spans="1:13" x14ac:dyDescent="0.2">
      <c r="A71" s="167"/>
      <c r="B71" s="167"/>
      <c r="C71" s="171"/>
      <c r="D71" s="169"/>
      <c r="E71" s="169"/>
      <c r="F71" s="169"/>
      <c r="G71" s="169"/>
      <c r="H71" s="169"/>
      <c r="I71" s="169"/>
      <c r="J71" s="169"/>
      <c r="K71" s="169"/>
      <c r="L71" s="169"/>
      <c r="M71" s="169"/>
    </row>
    <row r="72" spans="1:13" x14ac:dyDescent="0.2">
      <c r="A72" s="167"/>
      <c r="B72" s="167"/>
      <c r="C72" s="171"/>
      <c r="D72" s="169"/>
      <c r="E72" s="169"/>
      <c r="F72" s="169"/>
      <c r="G72" s="169"/>
      <c r="H72" s="169"/>
      <c r="I72" s="169"/>
      <c r="J72" s="169"/>
      <c r="K72" s="169"/>
      <c r="L72" s="169"/>
      <c r="M72" s="169"/>
    </row>
    <row r="73" spans="1:13" x14ac:dyDescent="0.2">
      <c r="A73" s="167"/>
      <c r="B73" s="167"/>
      <c r="C73" s="171"/>
      <c r="D73" s="169"/>
      <c r="E73" s="169"/>
      <c r="F73" s="169"/>
      <c r="G73" s="169"/>
      <c r="H73" s="169"/>
      <c r="I73" s="169"/>
      <c r="J73" s="169"/>
      <c r="K73" s="169"/>
      <c r="L73" s="169"/>
      <c r="M73" s="169"/>
    </row>
    <row r="74" spans="1:13" x14ac:dyDescent="0.2">
      <c r="A74" s="167"/>
      <c r="B74" s="167"/>
      <c r="C74" s="171"/>
      <c r="D74" s="169"/>
      <c r="E74" s="169"/>
      <c r="F74" s="169"/>
      <c r="G74" s="169"/>
      <c r="H74" s="169"/>
      <c r="I74" s="169"/>
      <c r="J74" s="169"/>
      <c r="K74" s="169"/>
      <c r="L74" s="169"/>
      <c r="M74" s="169"/>
    </row>
    <row r="75" spans="1:13" x14ac:dyDescent="0.2">
      <c r="A75" s="167"/>
      <c r="B75" s="167"/>
      <c r="C75" s="171"/>
      <c r="D75" s="169"/>
      <c r="E75" s="169"/>
      <c r="F75" s="169"/>
      <c r="G75" s="169"/>
      <c r="H75" s="169"/>
      <c r="I75" s="169"/>
      <c r="J75" s="169"/>
      <c r="K75" s="169"/>
      <c r="L75" s="169"/>
      <c r="M75" s="169"/>
    </row>
    <row r="76" spans="1:13" x14ac:dyDescent="0.2">
      <c r="A76" s="167"/>
      <c r="B76" s="167"/>
      <c r="C76" s="171"/>
      <c r="D76" s="169"/>
      <c r="E76" s="169"/>
      <c r="F76" s="169"/>
      <c r="G76" s="169"/>
      <c r="H76" s="169"/>
      <c r="I76" s="169"/>
      <c r="J76" s="169"/>
      <c r="K76" s="169"/>
      <c r="L76" s="169"/>
      <c r="M76" s="169"/>
    </row>
    <row r="77" spans="1:13" x14ac:dyDescent="0.2">
      <c r="A77" s="167"/>
      <c r="B77" s="167"/>
      <c r="C77" s="171"/>
      <c r="D77" s="169"/>
      <c r="E77" s="169"/>
      <c r="F77" s="169"/>
      <c r="G77" s="169"/>
      <c r="H77" s="169"/>
      <c r="I77" s="169"/>
      <c r="J77" s="169"/>
      <c r="K77" s="169"/>
      <c r="L77" s="169"/>
      <c r="M77" s="169"/>
    </row>
    <row r="78" spans="1:13" x14ac:dyDescent="0.2">
      <c r="A78" s="167"/>
      <c r="B78" s="167"/>
      <c r="C78" s="171"/>
      <c r="D78" s="169"/>
      <c r="E78" s="169"/>
      <c r="F78" s="169"/>
      <c r="G78" s="169"/>
      <c r="H78" s="169"/>
      <c r="I78" s="169"/>
      <c r="J78" s="169"/>
      <c r="K78" s="169"/>
      <c r="L78" s="169"/>
      <c r="M78" s="169"/>
    </row>
    <row r="79" spans="1:13" x14ac:dyDescent="0.2">
      <c r="A79" s="167"/>
      <c r="B79" s="167"/>
      <c r="C79" s="171"/>
      <c r="D79" s="169"/>
      <c r="E79" s="169"/>
      <c r="F79" s="169"/>
      <c r="G79" s="169"/>
      <c r="H79" s="169"/>
      <c r="I79" s="169"/>
      <c r="J79" s="169"/>
      <c r="K79" s="169"/>
      <c r="L79" s="169"/>
      <c r="M79" s="169"/>
    </row>
    <row r="80" spans="1:13" x14ac:dyDescent="0.2">
      <c r="A80" s="167"/>
      <c r="B80" s="167"/>
      <c r="C80" s="171"/>
      <c r="D80" s="169"/>
      <c r="E80" s="169"/>
      <c r="F80" s="169"/>
      <c r="G80" s="169"/>
      <c r="H80" s="169"/>
      <c r="I80" s="169"/>
      <c r="J80" s="169"/>
      <c r="K80" s="169"/>
      <c r="L80" s="169"/>
      <c r="M80" s="169"/>
    </row>
    <row r="81" spans="1:13" x14ac:dyDescent="0.2">
      <c r="A81" s="167"/>
      <c r="B81" s="167"/>
      <c r="C81" s="171"/>
      <c r="D81" s="169"/>
      <c r="E81" s="169"/>
      <c r="F81" s="169"/>
      <c r="G81" s="169"/>
      <c r="H81" s="169"/>
      <c r="I81" s="169"/>
      <c r="J81" s="169"/>
      <c r="K81" s="169"/>
      <c r="L81" s="169"/>
      <c r="M81" s="169"/>
    </row>
    <row r="82" spans="1:13" x14ac:dyDescent="0.2">
      <c r="A82" s="167"/>
      <c r="B82" s="167"/>
      <c r="C82" s="171"/>
      <c r="D82" s="169"/>
      <c r="E82" s="169"/>
      <c r="F82" s="169"/>
      <c r="G82" s="169"/>
      <c r="H82" s="169"/>
      <c r="I82" s="169"/>
      <c r="J82" s="169"/>
      <c r="K82" s="169"/>
      <c r="L82" s="169"/>
      <c r="M82" s="169"/>
    </row>
    <row r="83" spans="1:13" x14ac:dyDescent="0.2">
      <c r="A83" s="167"/>
      <c r="B83" s="167"/>
      <c r="C83" s="171"/>
      <c r="D83" s="169"/>
      <c r="E83" s="169"/>
      <c r="F83" s="169"/>
      <c r="G83" s="169"/>
      <c r="H83" s="169"/>
      <c r="I83" s="169"/>
      <c r="J83" s="169"/>
      <c r="K83" s="169"/>
      <c r="L83" s="169"/>
      <c r="M83" s="169"/>
    </row>
    <row r="84" spans="1:13" x14ac:dyDescent="0.2">
      <c r="A84" s="167"/>
      <c r="B84" s="167"/>
      <c r="C84" s="171"/>
      <c r="D84" s="169"/>
      <c r="E84" s="169"/>
      <c r="F84" s="169"/>
      <c r="G84" s="169"/>
      <c r="H84" s="169"/>
      <c r="I84" s="169"/>
      <c r="J84" s="169"/>
      <c r="K84" s="169"/>
      <c r="L84" s="169"/>
      <c r="M84" s="169"/>
    </row>
    <row r="85" spans="1:13" x14ac:dyDescent="0.2">
      <c r="A85" s="167"/>
      <c r="B85" s="167"/>
      <c r="C85" s="171"/>
      <c r="D85" s="169"/>
      <c r="E85" s="169"/>
      <c r="F85" s="169"/>
      <c r="G85" s="169"/>
      <c r="H85" s="169"/>
      <c r="I85" s="169"/>
      <c r="J85" s="169"/>
      <c r="K85" s="169"/>
      <c r="L85" s="169"/>
      <c r="M85" s="169"/>
    </row>
    <row r="86" spans="1:13" x14ac:dyDescent="0.2">
      <c r="A86" s="167"/>
      <c r="B86" s="167"/>
      <c r="C86" s="171"/>
      <c r="D86" s="169"/>
      <c r="E86" s="169"/>
      <c r="F86" s="169"/>
      <c r="G86" s="169"/>
      <c r="H86" s="169"/>
      <c r="I86" s="169"/>
      <c r="J86" s="169"/>
      <c r="K86" s="169"/>
      <c r="L86" s="169"/>
      <c r="M86" s="169"/>
    </row>
    <row r="87" spans="1:13" x14ac:dyDescent="0.2">
      <c r="A87" s="167"/>
      <c r="B87" s="167"/>
      <c r="C87" s="171"/>
      <c r="D87" s="169"/>
      <c r="E87" s="169"/>
      <c r="F87" s="169"/>
      <c r="G87" s="169"/>
      <c r="H87" s="169"/>
      <c r="I87" s="169"/>
      <c r="J87" s="169"/>
      <c r="K87" s="169"/>
      <c r="L87" s="169"/>
      <c r="M87" s="169"/>
    </row>
    <row r="88" spans="1:13" x14ac:dyDescent="0.2">
      <c r="A88" s="167"/>
      <c r="B88" s="167"/>
      <c r="C88" s="171"/>
      <c r="D88" s="169"/>
      <c r="E88" s="169"/>
      <c r="F88" s="169"/>
      <c r="G88" s="169"/>
      <c r="H88" s="169"/>
      <c r="I88" s="169"/>
      <c r="J88" s="169"/>
      <c r="K88" s="169"/>
      <c r="L88" s="169"/>
      <c r="M88" s="169"/>
    </row>
    <row r="89" spans="1:13" x14ac:dyDescent="0.2">
      <c r="A89" s="167"/>
      <c r="B89" s="167"/>
      <c r="C89" s="171"/>
      <c r="D89" s="169"/>
      <c r="E89" s="169"/>
      <c r="F89" s="169"/>
      <c r="G89" s="169"/>
      <c r="H89" s="169"/>
      <c r="I89" s="169"/>
      <c r="J89" s="169"/>
      <c r="K89" s="169"/>
      <c r="L89" s="169"/>
      <c r="M89" s="169"/>
    </row>
    <row r="90" spans="1:13" x14ac:dyDescent="0.2">
      <c r="A90" s="167"/>
      <c r="B90" s="167"/>
      <c r="C90" s="171"/>
      <c r="D90" s="169"/>
      <c r="E90" s="169"/>
      <c r="F90" s="169"/>
      <c r="G90" s="169"/>
      <c r="H90" s="169"/>
      <c r="I90" s="169"/>
      <c r="J90" s="169"/>
      <c r="K90" s="169"/>
      <c r="L90" s="169"/>
      <c r="M90" s="169"/>
    </row>
    <row r="91" spans="1:13" x14ac:dyDescent="0.2">
      <c r="A91" s="167"/>
      <c r="B91" s="167"/>
      <c r="C91" s="171"/>
      <c r="D91" s="169"/>
      <c r="E91" s="169"/>
      <c r="F91" s="169"/>
      <c r="G91" s="169"/>
      <c r="H91" s="169"/>
      <c r="I91" s="169"/>
      <c r="J91" s="169"/>
      <c r="K91" s="169"/>
      <c r="L91" s="169"/>
      <c r="M91" s="169"/>
    </row>
    <row r="92" spans="1:13" x14ac:dyDescent="0.2">
      <c r="A92" s="167"/>
      <c r="B92" s="167"/>
      <c r="C92" s="171"/>
      <c r="D92" s="169"/>
      <c r="E92" s="169"/>
      <c r="F92" s="169"/>
      <c r="G92" s="169"/>
      <c r="H92" s="169"/>
      <c r="I92" s="169"/>
      <c r="J92" s="169"/>
      <c r="K92" s="169"/>
      <c r="L92" s="169"/>
      <c r="M92" s="169"/>
    </row>
    <row r="93" spans="1:13" x14ac:dyDescent="0.2">
      <c r="A93" s="167"/>
      <c r="B93" s="167"/>
      <c r="C93" s="171"/>
      <c r="D93" s="169"/>
      <c r="E93" s="169"/>
      <c r="F93" s="169"/>
      <c r="G93" s="169"/>
      <c r="H93" s="169"/>
      <c r="I93" s="169"/>
      <c r="J93" s="169"/>
      <c r="K93" s="169"/>
      <c r="L93" s="169"/>
      <c r="M93" s="169"/>
    </row>
    <row r="94" spans="1:13" x14ac:dyDescent="0.2">
      <c r="A94" s="167"/>
      <c r="B94" s="167"/>
      <c r="C94" s="171"/>
      <c r="D94" s="169"/>
      <c r="E94" s="169"/>
      <c r="F94" s="169"/>
      <c r="G94" s="169"/>
      <c r="H94" s="169"/>
      <c r="I94" s="169"/>
      <c r="J94" s="169"/>
      <c r="K94" s="169"/>
      <c r="L94" s="169"/>
      <c r="M94" s="169"/>
    </row>
    <row r="95" spans="1:13" x14ac:dyDescent="0.2">
      <c r="A95" s="167"/>
      <c r="B95" s="167"/>
      <c r="C95" s="171"/>
      <c r="D95" s="169"/>
      <c r="E95" s="169"/>
      <c r="F95" s="169"/>
      <c r="G95" s="169"/>
      <c r="H95" s="169"/>
      <c r="I95" s="169"/>
      <c r="J95" s="169"/>
      <c r="K95" s="169"/>
      <c r="L95" s="169"/>
      <c r="M95" s="169"/>
    </row>
    <row r="96" spans="1:13" x14ac:dyDescent="0.2">
      <c r="A96" s="167"/>
      <c r="B96" s="167"/>
      <c r="C96" s="171"/>
      <c r="D96" s="169"/>
      <c r="E96" s="169"/>
      <c r="F96" s="169"/>
      <c r="G96" s="169"/>
      <c r="H96" s="169"/>
      <c r="I96" s="169"/>
      <c r="J96" s="169"/>
      <c r="K96" s="169"/>
      <c r="L96" s="169"/>
      <c r="M96" s="169"/>
    </row>
    <row r="97" spans="1:13" x14ac:dyDescent="0.2">
      <c r="A97" s="167"/>
      <c r="B97" s="167"/>
      <c r="C97" s="171"/>
      <c r="D97" s="169"/>
      <c r="E97" s="169"/>
      <c r="F97" s="169"/>
      <c r="G97" s="169"/>
      <c r="H97" s="169"/>
      <c r="I97" s="169"/>
      <c r="J97" s="169"/>
      <c r="K97" s="169"/>
      <c r="L97" s="169"/>
      <c r="M97" s="169"/>
    </row>
    <row r="98" spans="1:13" x14ac:dyDescent="0.2">
      <c r="A98" s="167"/>
      <c r="B98" s="167"/>
      <c r="C98" s="171"/>
      <c r="D98" s="169"/>
      <c r="E98" s="169"/>
      <c r="F98" s="169"/>
      <c r="G98" s="169"/>
      <c r="H98" s="169"/>
      <c r="I98" s="169"/>
      <c r="J98" s="169"/>
      <c r="K98" s="169"/>
      <c r="L98" s="169"/>
      <c r="M98" s="169"/>
    </row>
    <row r="99" spans="1:13" x14ac:dyDescent="0.2">
      <c r="A99" s="167"/>
      <c r="B99" s="167"/>
      <c r="C99" s="171"/>
      <c r="D99" s="169"/>
      <c r="E99" s="169"/>
      <c r="F99" s="169"/>
      <c r="G99" s="169"/>
      <c r="H99" s="169"/>
      <c r="I99" s="169"/>
      <c r="J99" s="169"/>
      <c r="K99" s="169"/>
      <c r="L99" s="169"/>
      <c r="M99" s="169"/>
    </row>
    <row r="100" spans="1:13" x14ac:dyDescent="0.2">
      <c r="A100" s="167"/>
      <c r="B100" s="167"/>
      <c r="C100" s="171"/>
      <c r="D100" s="169"/>
      <c r="E100" s="169"/>
      <c r="F100" s="169"/>
      <c r="G100" s="169"/>
      <c r="H100" s="169"/>
      <c r="I100" s="169"/>
      <c r="J100" s="169"/>
      <c r="K100" s="169"/>
      <c r="L100" s="169"/>
      <c r="M100" s="169"/>
    </row>
    <row r="101" spans="1:13" x14ac:dyDescent="0.2">
      <c r="A101" s="167"/>
      <c r="B101" s="167"/>
      <c r="C101" s="171"/>
      <c r="D101" s="169"/>
      <c r="E101" s="169"/>
      <c r="F101" s="169"/>
      <c r="G101" s="169"/>
      <c r="H101" s="169"/>
      <c r="I101" s="169"/>
      <c r="J101" s="169"/>
      <c r="K101" s="169"/>
      <c r="L101" s="169"/>
      <c r="M101" s="169"/>
    </row>
    <row r="102" spans="1:13" x14ac:dyDescent="0.2">
      <c r="A102" s="167"/>
      <c r="B102" s="167"/>
      <c r="C102" s="171"/>
      <c r="D102" s="169"/>
      <c r="E102" s="169"/>
      <c r="F102" s="169"/>
      <c r="G102" s="169"/>
      <c r="H102" s="169"/>
      <c r="I102" s="169"/>
      <c r="J102" s="169"/>
      <c r="K102" s="169"/>
      <c r="L102" s="169"/>
      <c r="M102" s="169"/>
    </row>
    <row r="103" spans="1:13" x14ac:dyDescent="0.2">
      <c r="A103" s="167"/>
      <c r="B103" s="167"/>
      <c r="C103" s="171"/>
      <c r="D103" s="169"/>
      <c r="E103" s="169"/>
      <c r="F103" s="169"/>
      <c r="G103" s="169"/>
      <c r="H103" s="169"/>
      <c r="I103" s="169"/>
      <c r="J103" s="169"/>
      <c r="K103" s="169"/>
      <c r="L103" s="169"/>
      <c r="M103" s="169"/>
    </row>
    <row r="104" spans="1:13" x14ac:dyDescent="0.2">
      <c r="A104" s="167"/>
      <c r="B104" s="167"/>
      <c r="C104" s="171"/>
      <c r="D104" s="169"/>
      <c r="E104" s="169"/>
      <c r="F104" s="169"/>
      <c r="G104" s="169"/>
      <c r="H104" s="169"/>
      <c r="I104" s="169"/>
      <c r="J104" s="169"/>
      <c r="K104" s="169"/>
      <c r="L104" s="169"/>
      <c r="M104" s="169"/>
    </row>
    <row r="105" spans="1:13" x14ac:dyDescent="0.2">
      <c r="A105" s="167"/>
      <c r="B105" s="167"/>
      <c r="C105" s="171"/>
      <c r="D105" s="169"/>
      <c r="E105" s="169"/>
      <c r="F105" s="169"/>
      <c r="G105" s="169"/>
      <c r="H105" s="169"/>
      <c r="I105" s="169"/>
      <c r="J105" s="169"/>
      <c r="K105" s="169"/>
      <c r="L105" s="169"/>
      <c r="M105" s="169"/>
    </row>
    <row r="106" spans="1:13" x14ac:dyDescent="0.2">
      <c r="A106" s="167"/>
      <c r="B106" s="167"/>
      <c r="C106" s="171"/>
      <c r="D106" s="169"/>
      <c r="E106" s="169"/>
      <c r="F106" s="169"/>
      <c r="G106" s="169"/>
      <c r="H106" s="169"/>
      <c r="I106" s="169"/>
      <c r="J106" s="169"/>
      <c r="K106" s="169"/>
      <c r="L106" s="169"/>
      <c r="M106" s="169"/>
    </row>
    <row r="107" spans="1:13" x14ac:dyDescent="0.2">
      <c r="A107" s="167"/>
      <c r="B107" s="167"/>
      <c r="C107" s="171"/>
      <c r="D107" s="169"/>
      <c r="E107" s="169"/>
      <c r="F107" s="169"/>
      <c r="G107" s="169"/>
      <c r="H107" s="169"/>
      <c r="I107" s="169"/>
      <c r="J107" s="169"/>
      <c r="K107" s="169"/>
      <c r="L107" s="169"/>
      <c r="M107" s="169"/>
    </row>
    <row r="108" spans="1:13" x14ac:dyDescent="0.2">
      <c r="A108" s="167"/>
      <c r="B108" s="167"/>
      <c r="C108" s="171"/>
      <c r="D108" s="169"/>
      <c r="E108" s="169"/>
      <c r="F108" s="169"/>
      <c r="G108" s="169"/>
      <c r="H108" s="169"/>
      <c r="I108" s="169"/>
      <c r="J108" s="169"/>
      <c r="K108" s="169"/>
      <c r="L108" s="169"/>
      <c r="M108" s="169"/>
    </row>
    <row r="109" spans="1:13" x14ac:dyDescent="0.2">
      <c r="A109" s="167"/>
      <c r="B109" s="167"/>
      <c r="C109" s="171"/>
      <c r="D109" s="169"/>
      <c r="E109" s="169"/>
      <c r="F109" s="169"/>
      <c r="G109" s="169"/>
      <c r="H109" s="169"/>
      <c r="I109" s="169"/>
      <c r="J109" s="169"/>
      <c r="K109" s="169"/>
      <c r="L109" s="169"/>
      <c r="M109" s="169"/>
    </row>
    <row r="110" spans="1:13" x14ac:dyDescent="0.2">
      <c r="A110" s="167"/>
      <c r="B110" s="167"/>
      <c r="C110" s="171"/>
      <c r="D110" s="169"/>
      <c r="E110" s="169"/>
      <c r="F110" s="169"/>
      <c r="G110" s="169"/>
      <c r="H110" s="169"/>
      <c r="I110" s="169"/>
      <c r="J110" s="169"/>
      <c r="K110" s="169"/>
      <c r="L110" s="169"/>
      <c r="M110" s="169"/>
    </row>
    <row r="111" spans="1:13" x14ac:dyDescent="0.2">
      <c r="A111" s="167"/>
      <c r="B111" s="167"/>
      <c r="C111" s="171"/>
      <c r="D111" s="169"/>
      <c r="E111" s="169"/>
      <c r="F111" s="169"/>
      <c r="G111" s="169"/>
      <c r="H111" s="169"/>
      <c r="I111" s="169"/>
      <c r="J111" s="169"/>
      <c r="K111" s="169"/>
      <c r="L111" s="169"/>
      <c r="M111" s="169"/>
    </row>
    <row r="112" spans="1:13" x14ac:dyDescent="0.2">
      <c r="A112" s="167"/>
      <c r="B112" s="167"/>
      <c r="C112" s="171"/>
      <c r="D112" s="169"/>
      <c r="E112" s="169"/>
      <c r="F112" s="169"/>
      <c r="G112" s="169"/>
      <c r="H112" s="169"/>
      <c r="I112" s="169"/>
      <c r="J112" s="169"/>
      <c r="K112" s="169"/>
      <c r="L112" s="169"/>
      <c r="M112" s="169"/>
    </row>
    <row r="113" spans="1:13" x14ac:dyDescent="0.2">
      <c r="A113" s="167"/>
      <c r="B113" s="167"/>
      <c r="C113" s="171"/>
      <c r="D113" s="169"/>
      <c r="E113" s="169"/>
      <c r="F113" s="169"/>
      <c r="G113" s="169"/>
      <c r="H113" s="169"/>
      <c r="I113" s="169"/>
      <c r="J113" s="169"/>
      <c r="K113" s="169"/>
      <c r="L113" s="169"/>
      <c r="M113" s="169"/>
    </row>
    <row r="114" spans="1:13" x14ac:dyDescent="0.2">
      <c r="A114" s="167"/>
      <c r="B114" s="167"/>
      <c r="C114" s="171"/>
      <c r="D114" s="169"/>
      <c r="E114" s="169"/>
      <c r="F114" s="169"/>
      <c r="G114" s="169"/>
      <c r="H114" s="169"/>
      <c r="I114" s="169"/>
      <c r="J114" s="169"/>
      <c r="K114" s="169"/>
      <c r="L114" s="169"/>
      <c r="M114" s="169"/>
    </row>
    <row r="115" spans="1:13" x14ac:dyDescent="0.2">
      <c r="A115" s="167"/>
      <c r="B115" s="167"/>
      <c r="C115" s="171"/>
      <c r="D115" s="169"/>
      <c r="E115" s="169"/>
      <c r="F115" s="169"/>
      <c r="G115" s="169"/>
      <c r="H115" s="169"/>
      <c r="I115" s="169"/>
      <c r="J115" s="169"/>
      <c r="K115" s="169"/>
      <c r="L115" s="169"/>
      <c r="M115" s="169"/>
    </row>
    <row r="116" spans="1:13" x14ac:dyDescent="0.2">
      <c r="A116" s="167"/>
      <c r="B116" s="167"/>
      <c r="C116" s="171"/>
      <c r="D116" s="169"/>
      <c r="E116" s="169"/>
      <c r="F116" s="169"/>
      <c r="G116" s="169"/>
      <c r="H116" s="169"/>
      <c r="I116" s="169"/>
      <c r="J116" s="169"/>
      <c r="K116" s="169"/>
      <c r="L116" s="169"/>
      <c r="M116" s="169"/>
    </row>
    <row r="117" spans="1:13" x14ac:dyDescent="0.2">
      <c r="A117" s="167"/>
      <c r="B117" s="167"/>
      <c r="C117" s="171"/>
      <c r="D117" s="169"/>
      <c r="E117" s="169"/>
      <c r="F117" s="169"/>
      <c r="G117" s="169"/>
      <c r="H117" s="169"/>
      <c r="I117" s="169"/>
      <c r="J117" s="169"/>
      <c r="K117" s="169"/>
      <c r="L117" s="169"/>
      <c r="M117" s="169"/>
    </row>
    <row r="118" spans="1:13" x14ac:dyDescent="0.2">
      <c r="A118" s="167"/>
      <c r="B118" s="167"/>
      <c r="C118" s="171"/>
      <c r="D118" s="169"/>
      <c r="E118" s="169"/>
      <c r="F118" s="169"/>
      <c r="G118" s="169"/>
      <c r="H118" s="169"/>
      <c r="I118" s="169"/>
      <c r="J118" s="169"/>
      <c r="K118" s="169"/>
      <c r="L118" s="169"/>
      <c r="M118" s="169"/>
    </row>
    <row r="119" spans="1:13" x14ac:dyDescent="0.2">
      <c r="A119" s="167"/>
      <c r="B119" s="167"/>
      <c r="C119" s="171"/>
      <c r="D119" s="169"/>
      <c r="E119" s="169"/>
      <c r="F119" s="169"/>
      <c r="G119" s="169"/>
      <c r="H119" s="169"/>
      <c r="I119" s="169"/>
      <c r="J119" s="169"/>
      <c r="K119" s="169"/>
      <c r="L119" s="169"/>
      <c r="M119" s="169"/>
    </row>
    <row r="120" spans="1:13" x14ac:dyDescent="0.2">
      <c r="A120" s="167"/>
      <c r="B120" s="167"/>
      <c r="C120" s="171"/>
      <c r="D120" s="169"/>
      <c r="E120" s="169"/>
      <c r="F120" s="169"/>
      <c r="G120" s="169"/>
      <c r="H120" s="169"/>
      <c r="I120" s="169"/>
      <c r="J120" s="169"/>
      <c r="K120" s="169"/>
      <c r="L120" s="169"/>
      <c r="M120" s="169"/>
    </row>
  </sheetData>
  <sheetProtection autoFilter="0"/>
  <dataConsolidate/>
  <mergeCells count="16">
    <mergeCell ref="M11:M12"/>
    <mergeCell ref="K11:K12"/>
    <mergeCell ref="I11:I12"/>
    <mergeCell ref="C11:C12"/>
    <mergeCell ref="D11:D12"/>
    <mergeCell ref="E11:E12"/>
    <mergeCell ref="F11:F12"/>
    <mergeCell ref="G11:G12"/>
    <mergeCell ref="C1:K1"/>
    <mergeCell ref="B10:B12"/>
    <mergeCell ref="K2:L2"/>
    <mergeCell ref="A10:A12"/>
    <mergeCell ref="L11:L12"/>
    <mergeCell ref="D2:I2"/>
    <mergeCell ref="D8:E8"/>
    <mergeCell ref="H11:H12"/>
  </mergeCells>
  <phoneticPr fontId="5" type="noConversion"/>
  <conditionalFormatting sqref="H13:H62">
    <cfRule type="cellIs" dxfId="26" priority="64" stopIfTrue="1" operator="between">
      <formula>15</formula>
      <formula>25</formula>
    </cfRule>
    <cfRule type="cellIs" dxfId="25" priority="65" stopIfTrue="1" operator="between">
      <formula>6</formula>
      <formula>14</formula>
    </cfRule>
    <cfRule type="cellIs" dxfId="24" priority="66" stopIfTrue="1" operator="between">
      <formula>1</formula>
      <formula>5</formula>
    </cfRule>
  </conditionalFormatting>
  <conditionalFormatting sqref="I13:J33">
    <cfRule type="cellIs" dxfId="23" priority="55" stopIfTrue="1" operator="between">
      <formula>15</formula>
      <formula>25</formula>
    </cfRule>
    <cfRule type="cellIs" dxfId="22" priority="56" stopIfTrue="1" operator="between">
      <formula>6</formula>
      <formula>14</formula>
    </cfRule>
    <cfRule type="cellIs" dxfId="21" priority="57" stopIfTrue="1" operator="between">
      <formula>1</formula>
      <formula>5</formula>
    </cfRule>
  </conditionalFormatting>
  <conditionalFormatting sqref="K13">
    <cfRule type="cellIs" dxfId="20" priority="22" stopIfTrue="1" operator="between">
      <formula>15</formula>
      <formula>25</formula>
    </cfRule>
    <cfRule type="cellIs" dxfId="19" priority="23" stopIfTrue="1" operator="between">
      <formula>6</formula>
      <formula>14</formula>
    </cfRule>
    <cfRule type="cellIs" dxfId="18" priority="24" stopIfTrue="1" operator="between">
      <formula>1</formula>
      <formula>5</formula>
    </cfRule>
  </conditionalFormatting>
  <conditionalFormatting sqref="I34:J34">
    <cfRule type="cellIs" dxfId="17" priority="16" stopIfTrue="1" operator="between">
      <formula>15</formula>
      <formula>25</formula>
    </cfRule>
    <cfRule type="cellIs" dxfId="16" priority="17" stopIfTrue="1" operator="between">
      <formula>6</formula>
      <formula>14</formula>
    </cfRule>
    <cfRule type="cellIs" dxfId="15" priority="18" stopIfTrue="1" operator="between">
      <formula>1</formula>
      <formula>5</formula>
    </cfRule>
  </conditionalFormatting>
  <conditionalFormatting sqref="I35:J60">
    <cfRule type="cellIs" dxfId="14" priority="10" stopIfTrue="1" operator="between">
      <formula>15</formula>
      <formula>25</formula>
    </cfRule>
    <cfRule type="cellIs" dxfId="13" priority="11" stopIfTrue="1" operator="between">
      <formula>6</formula>
      <formula>14</formula>
    </cfRule>
    <cfRule type="cellIs" dxfId="12" priority="12" stopIfTrue="1" operator="between">
      <formula>1</formula>
      <formula>5</formula>
    </cfRule>
  </conditionalFormatting>
  <conditionalFormatting sqref="I61:J62">
    <cfRule type="cellIs" dxfId="11" priority="4" stopIfTrue="1" operator="between">
      <formula>15</formula>
      <formula>25</formula>
    </cfRule>
    <cfRule type="cellIs" dxfId="10" priority="5" stopIfTrue="1" operator="between">
      <formula>6</formula>
      <formula>14</formula>
    </cfRule>
    <cfRule type="cellIs" dxfId="9" priority="6" stopIfTrue="1" operator="between">
      <formula>1</formula>
      <formula>5</formula>
    </cfRule>
  </conditionalFormatting>
  <dataValidations count="3">
    <dataValidation type="list" allowBlank="1" showInputMessage="1" showErrorMessage="1" sqref="G13:G33">
      <formula1>"1,2,3,4,5,0"</formula1>
    </dataValidation>
    <dataValidation type="list" allowBlank="1" showInputMessage="1" showErrorMessage="1" sqref="F13:F33">
      <formula1>"1,2,3,4,5"</formula1>
    </dataValidation>
    <dataValidation type="list" showInputMessage="1" showErrorMessage="1" sqref="K13:L33">
      <formula1>"KYLLÄ,EI"</formula1>
    </dataValidation>
  </dataValidations>
  <pageMargins left="3.937007874015748E-2" right="3.937007874015748E-2" top="0.39370078740157483" bottom="0.55118110236220474" header="0.11811023622047245" footer="0.19685039370078741"/>
  <pageSetup paperSize="9" scale="66" orientation="landscape" horizontalDpi="1200" verticalDpi="1200" r:id="rId1"/>
  <headerFooter scaleWithDoc="0" alignWithMargins="0">
    <oddFooter>&amp;LVantaan kaupunki&amp;CRiskienhallintasuunnitelma&amp;R&amp;D</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V53"/>
  <sheetViews>
    <sheetView zoomScale="80" zoomScaleNormal="80" workbookViewId="0">
      <selection activeCell="B3" sqref="B3:F3"/>
    </sheetView>
  </sheetViews>
  <sheetFormatPr defaultRowHeight="12.75" x14ac:dyDescent="0.2"/>
  <cols>
    <col min="1" max="1" width="4.140625" customWidth="1"/>
    <col min="2" max="2" width="10.140625" style="4" customWidth="1"/>
    <col min="3" max="3" width="60.7109375" style="4" customWidth="1"/>
    <col min="4" max="4" width="10.5703125" customWidth="1"/>
    <col min="5" max="5" width="11.85546875" customWidth="1"/>
    <col min="6" max="6" width="13.5703125" customWidth="1"/>
    <col min="7" max="22" width="9.28515625" style="6" customWidth="1"/>
  </cols>
  <sheetData>
    <row r="1" spans="2:22" ht="33" customHeight="1" x14ac:dyDescent="0.2"/>
    <row r="3" spans="2:22" s="5" customFormat="1" ht="25.5" x14ac:dyDescent="0.2">
      <c r="B3" s="109" t="s">
        <v>98</v>
      </c>
      <c r="C3" s="110" t="s">
        <v>99</v>
      </c>
      <c r="D3" s="110" t="s">
        <v>124</v>
      </c>
      <c r="E3" s="110" t="s">
        <v>101</v>
      </c>
      <c r="F3" s="111" t="s">
        <v>102</v>
      </c>
      <c r="G3" s="8" t="s">
        <v>110</v>
      </c>
      <c r="H3" s="7"/>
      <c r="I3" s="7"/>
      <c r="J3" s="7"/>
      <c r="K3" s="7"/>
      <c r="L3" s="7"/>
      <c r="M3" s="7"/>
      <c r="N3" s="7"/>
      <c r="O3" s="7"/>
      <c r="P3" s="7"/>
      <c r="Q3" s="7"/>
      <c r="R3" s="7"/>
      <c r="S3" s="7"/>
      <c r="T3" s="7"/>
      <c r="U3" s="7"/>
      <c r="V3" s="7"/>
    </row>
    <row r="4" spans="2:22" x14ac:dyDescent="0.2">
      <c r="B4" s="107">
        <f>RISKIANALYYSI!C13</f>
        <v>1</v>
      </c>
      <c r="C4" s="15">
        <f>RISKIANALYYSI!D13</f>
        <v>0</v>
      </c>
      <c r="D4" s="49">
        <f>RISKIANALYYSI!F13</f>
        <v>0</v>
      </c>
      <c r="E4" s="49">
        <f>RISKIANALYYSI!G13</f>
        <v>0</v>
      </c>
      <c r="F4" s="108" t="str">
        <f>RISKIANALYYSI!H13</f>
        <v/>
      </c>
      <c r="G4" s="9">
        <v>0.1</v>
      </c>
    </row>
    <row r="5" spans="2:22" x14ac:dyDescent="0.2">
      <c r="B5" s="107">
        <f>RISKIANALYYSI!C14</f>
        <v>2</v>
      </c>
      <c r="C5" s="15">
        <f>RISKIANALYYSI!D14</f>
        <v>0</v>
      </c>
      <c r="D5" s="49">
        <f>RISKIANALYYSI!F14</f>
        <v>0</v>
      </c>
      <c r="E5" s="49">
        <f>RISKIANALYYSI!G14</f>
        <v>0</v>
      </c>
      <c r="F5" s="108" t="str">
        <f>RISKIANALYYSI!H14</f>
        <v/>
      </c>
      <c r="G5" s="9">
        <v>0.1</v>
      </c>
    </row>
    <row r="6" spans="2:22" x14ac:dyDescent="0.2">
      <c r="B6" s="107">
        <f>RISKIANALYYSI!C15</f>
        <v>3</v>
      </c>
      <c r="C6" s="15">
        <f>RISKIANALYYSI!D15</f>
        <v>0</v>
      </c>
      <c r="D6" s="49">
        <f>RISKIANALYYSI!F15</f>
        <v>0</v>
      </c>
      <c r="E6" s="49">
        <f>RISKIANALYYSI!G15</f>
        <v>0</v>
      </c>
      <c r="F6" s="108" t="str">
        <f>RISKIANALYYSI!H15</f>
        <v/>
      </c>
      <c r="G6" s="9">
        <v>0.1</v>
      </c>
    </row>
    <row r="7" spans="2:22" x14ac:dyDescent="0.2">
      <c r="B7" s="107">
        <f>RISKIANALYYSI!C16</f>
        <v>4</v>
      </c>
      <c r="C7" s="15">
        <f>RISKIANALYYSI!D16</f>
        <v>0</v>
      </c>
      <c r="D7" s="49">
        <f>RISKIANALYYSI!F16</f>
        <v>0</v>
      </c>
      <c r="E7" s="49">
        <f>RISKIANALYYSI!G16</f>
        <v>0</v>
      </c>
      <c r="F7" s="108" t="str">
        <f>RISKIANALYYSI!H16</f>
        <v/>
      </c>
      <c r="G7" s="9">
        <v>0.1</v>
      </c>
    </row>
    <row r="8" spans="2:22" x14ac:dyDescent="0.2">
      <c r="B8" s="107">
        <f>RISKIANALYYSI!C17</f>
        <v>5</v>
      </c>
      <c r="C8" s="15">
        <f>RISKIANALYYSI!D17</f>
        <v>0</v>
      </c>
      <c r="D8" s="49">
        <f>RISKIANALYYSI!F17</f>
        <v>0</v>
      </c>
      <c r="E8" s="49">
        <f>RISKIANALYYSI!G17</f>
        <v>0</v>
      </c>
      <c r="F8" s="108" t="str">
        <f>RISKIANALYYSI!H17</f>
        <v/>
      </c>
      <c r="G8" s="9">
        <v>0.1</v>
      </c>
    </row>
    <row r="9" spans="2:22" x14ac:dyDescent="0.2">
      <c r="B9" s="107">
        <f>RISKIANALYYSI!C18</f>
        <v>6</v>
      </c>
      <c r="C9" s="15">
        <f>RISKIANALYYSI!D18</f>
        <v>0</v>
      </c>
      <c r="D9" s="49">
        <f>RISKIANALYYSI!F18</f>
        <v>0</v>
      </c>
      <c r="E9" s="49">
        <f>RISKIANALYYSI!G18</f>
        <v>0</v>
      </c>
      <c r="F9" s="108" t="str">
        <f>RISKIANALYYSI!H18</f>
        <v/>
      </c>
      <c r="G9" s="9">
        <v>0.1</v>
      </c>
    </row>
    <row r="10" spans="2:22" x14ac:dyDescent="0.2">
      <c r="B10" s="107">
        <f>RISKIANALYYSI!C19</f>
        <v>7</v>
      </c>
      <c r="C10" s="15">
        <f>RISKIANALYYSI!D19</f>
        <v>0</v>
      </c>
      <c r="D10" s="49">
        <f>RISKIANALYYSI!F19</f>
        <v>0</v>
      </c>
      <c r="E10" s="49">
        <f>RISKIANALYYSI!G19</f>
        <v>0</v>
      </c>
      <c r="F10" s="108" t="str">
        <f>RISKIANALYYSI!H19</f>
        <v/>
      </c>
      <c r="G10" s="9">
        <v>0.1</v>
      </c>
    </row>
    <row r="11" spans="2:22" x14ac:dyDescent="0.2">
      <c r="B11" s="107">
        <f>RISKIANALYYSI!C20</f>
        <v>8</v>
      </c>
      <c r="C11" s="15">
        <f>RISKIANALYYSI!D20</f>
        <v>0</v>
      </c>
      <c r="D11" s="49">
        <f>RISKIANALYYSI!F20</f>
        <v>0</v>
      </c>
      <c r="E11" s="49">
        <f>RISKIANALYYSI!G20</f>
        <v>0</v>
      </c>
      <c r="F11" s="108" t="str">
        <f>RISKIANALYYSI!H20</f>
        <v/>
      </c>
      <c r="G11" s="9">
        <v>0.1</v>
      </c>
    </row>
    <row r="12" spans="2:22" x14ac:dyDescent="0.2">
      <c r="B12" s="107">
        <f>RISKIANALYYSI!C21</f>
        <v>9</v>
      </c>
      <c r="C12" s="15">
        <f>RISKIANALYYSI!D21</f>
        <v>0</v>
      </c>
      <c r="D12" s="49">
        <f>RISKIANALYYSI!F21</f>
        <v>0</v>
      </c>
      <c r="E12" s="49">
        <f>RISKIANALYYSI!G21</f>
        <v>0</v>
      </c>
      <c r="F12" s="108" t="str">
        <f>RISKIANALYYSI!H21</f>
        <v/>
      </c>
      <c r="G12" s="9">
        <v>0.1</v>
      </c>
    </row>
    <row r="13" spans="2:22" x14ac:dyDescent="0.2">
      <c r="B13" s="107">
        <f>RISKIANALYYSI!C22</f>
        <v>10</v>
      </c>
      <c r="C13" s="15">
        <f>RISKIANALYYSI!D22</f>
        <v>0</v>
      </c>
      <c r="D13" s="49">
        <f>RISKIANALYYSI!F22</f>
        <v>0</v>
      </c>
      <c r="E13" s="49">
        <f>RISKIANALYYSI!G22</f>
        <v>0</v>
      </c>
      <c r="F13" s="108" t="str">
        <f>RISKIANALYYSI!H22</f>
        <v/>
      </c>
      <c r="G13" s="9">
        <v>0.1</v>
      </c>
    </row>
    <row r="14" spans="2:22" x14ac:dyDescent="0.2">
      <c r="B14" s="107">
        <f>RISKIANALYYSI!C23</f>
        <v>11</v>
      </c>
      <c r="C14" s="15">
        <f>RISKIANALYYSI!D23</f>
        <v>0</v>
      </c>
      <c r="D14" s="49">
        <f>RISKIANALYYSI!F23</f>
        <v>0</v>
      </c>
      <c r="E14" s="49">
        <f>RISKIANALYYSI!G23</f>
        <v>0</v>
      </c>
      <c r="F14" s="108" t="str">
        <f>RISKIANALYYSI!H23</f>
        <v/>
      </c>
      <c r="G14" s="9">
        <v>0.1</v>
      </c>
    </row>
    <row r="15" spans="2:22" x14ac:dyDescent="0.2">
      <c r="B15" s="107">
        <f>RISKIANALYYSI!C24</f>
        <v>12</v>
      </c>
      <c r="C15" s="15">
        <f>RISKIANALYYSI!D24</f>
        <v>0</v>
      </c>
      <c r="D15" s="49">
        <f>RISKIANALYYSI!F24</f>
        <v>0</v>
      </c>
      <c r="E15" s="49">
        <f>RISKIANALYYSI!G24</f>
        <v>0</v>
      </c>
      <c r="F15" s="108" t="str">
        <f>RISKIANALYYSI!H24</f>
        <v/>
      </c>
      <c r="G15" s="9">
        <v>0.1</v>
      </c>
    </row>
    <row r="16" spans="2:22" x14ac:dyDescent="0.2">
      <c r="B16" s="107">
        <f>RISKIANALYYSI!C25</f>
        <v>13</v>
      </c>
      <c r="C16" s="15">
        <f>RISKIANALYYSI!D25</f>
        <v>0</v>
      </c>
      <c r="D16" s="49">
        <f>RISKIANALYYSI!F25</f>
        <v>0</v>
      </c>
      <c r="E16" s="49">
        <f>RISKIANALYYSI!G25</f>
        <v>0</v>
      </c>
      <c r="F16" s="108" t="str">
        <f>RISKIANALYYSI!H25</f>
        <v/>
      </c>
      <c r="G16" s="9">
        <v>0.1</v>
      </c>
    </row>
    <row r="17" spans="2:7" x14ac:dyDescent="0.2">
      <c r="B17" s="107">
        <f>RISKIANALYYSI!C26</f>
        <v>14</v>
      </c>
      <c r="C17" s="15">
        <f>RISKIANALYYSI!D26</f>
        <v>0</v>
      </c>
      <c r="D17" s="49">
        <f>RISKIANALYYSI!F26</f>
        <v>0</v>
      </c>
      <c r="E17" s="49">
        <f>RISKIANALYYSI!G26</f>
        <v>0</v>
      </c>
      <c r="F17" s="108" t="str">
        <f>RISKIANALYYSI!H26</f>
        <v/>
      </c>
      <c r="G17" s="9">
        <v>0.1</v>
      </c>
    </row>
    <row r="18" spans="2:7" x14ac:dyDescent="0.2">
      <c r="B18" s="107">
        <f>RISKIANALYYSI!C27</f>
        <v>15</v>
      </c>
      <c r="C18" s="15">
        <f>RISKIANALYYSI!D27</f>
        <v>0</v>
      </c>
      <c r="D18" s="49">
        <f>RISKIANALYYSI!F27</f>
        <v>0</v>
      </c>
      <c r="E18" s="49">
        <f>RISKIANALYYSI!G27</f>
        <v>0</v>
      </c>
      <c r="F18" s="108" t="str">
        <f>RISKIANALYYSI!H27</f>
        <v/>
      </c>
      <c r="G18" s="9">
        <v>0.1</v>
      </c>
    </row>
    <row r="19" spans="2:7" x14ac:dyDescent="0.2">
      <c r="B19" s="107">
        <f>RISKIANALYYSI!C28</f>
        <v>16</v>
      </c>
      <c r="C19" s="15">
        <f>RISKIANALYYSI!D28</f>
        <v>0</v>
      </c>
      <c r="D19" s="49">
        <f>RISKIANALYYSI!F28</f>
        <v>0</v>
      </c>
      <c r="E19" s="49">
        <f>RISKIANALYYSI!G28</f>
        <v>0</v>
      </c>
      <c r="F19" s="108" t="str">
        <f>RISKIANALYYSI!H28</f>
        <v/>
      </c>
      <c r="G19" s="9">
        <v>0.1</v>
      </c>
    </row>
    <row r="20" spans="2:7" x14ac:dyDescent="0.2">
      <c r="B20" s="107">
        <f>RISKIANALYYSI!C29</f>
        <v>17</v>
      </c>
      <c r="C20" s="15">
        <f>RISKIANALYYSI!D29</f>
        <v>0</v>
      </c>
      <c r="D20" s="49">
        <f>RISKIANALYYSI!F29</f>
        <v>0</v>
      </c>
      <c r="E20" s="49">
        <f>RISKIANALYYSI!G29</f>
        <v>0</v>
      </c>
      <c r="F20" s="108" t="str">
        <f>RISKIANALYYSI!H29</f>
        <v/>
      </c>
      <c r="G20" s="9">
        <v>0.1</v>
      </c>
    </row>
    <row r="21" spans="2:7" x14ac:dyDescent="0.2">
      <c r="B21" s="107">
        <f>RISKIANALYYSI!C30</f>
        <v>18</v>
      </c>
      <c r="C21" s="15">
        <f>RISKIANALYYSI!D30</f>
        <v>0</v>
      </c>
      <c r="D21" s="49">
        <f>RISKIANALYYSI!F30</f>
        <v>0</v>
      </c>
      <c r="E21" s="49">
        <f>RISKIANALYYSI!G30</f>
        <v>0</v>
      </c>
      <c r="F21" s="108" t="str">
        <f>RISKIANALYYSI!H30</f>
        <v/>
      </c>
      <c r="G21" s="9">
        <v>0.1</v>
      </c>
    </row>
    <row r="22" spans="2:7" x14ac:dyDescent="0.2">
      <c r="B22" s="107">
        <f>RISKIANALYYSI!C31</f>
        <v>19</v>
      </c>
      <c r="C22" s="15">
        <f>RISKIANALYYSI!D31</f>
        <v>0</v>
      </c>
      <c r="D22" s="49">
        <f>RISKIANALYYSI!F31</f>
        <v>0</v>
      </c>
      <c r="E22" s="49">
        <f>RISKIANALYYSI!G31</f>
        <v>0</v>
      </c>
      <c r="F22" s="108" t="str">
        <f>RISKIANALYYSI!H31</f>
        <v/>
      </c>
      <c r="G22" s="9">
        <v>0.1</v>
      </c>
    </row>
    <row r="23" spans="2:7" x14ac:dyDescent="0.2">
      <c r="B23" s="112">
        <f>RISKIANALYYSI!C32</f>
        <v>20</v>
      </c>
      <c r="C23" s="113">
        <f>RISKIANALYYSI!D32</f>
        <v>0</v>
      </c>
      <c r="D23" s="49">
        <f>RISKIANALYYSI!F32</f>
        <v>0</v>
      </c>
      <c r="E23" s="49">
        <f>RISKIANALYYSI!G32</f>
        <v>0</v>
      </c>
      <c r="F23" s="108" t="str">
        <f>RISKIANALYYSI!H32</f>
        <v/>
      </c>
      <c r="G23" s="9">
        <v>0.1</v>
      </c>
    </row>
    <row r="24" spans="2:7" x14ac:dyDescent="0.2">
      <c r="B24" s="114">
        <f>RISKIANALYYSI!C33</f>
        <v>21</v>
      </c>
      <c r="C24" s="113">
        <f>RISKIANALYYSI!D33</f>
        <v>0</v>
      </c>
      <c r="D24" s="49">
        <f>RISKIANALYYSI!F33</f>
        <v>0</v>
      </c>
      <c r="E24" s="49">
        <f>RISKIANALYYSI!G33</f>
        <v>0</v>
      </c>
      <c r="F24" s="108" t="str">
        <f>RISKIANALYYSI!H33</f>
        <v/>
      </c>
    </row>
    <row r="25" spans="2:7" x14ac:dyDescent="0.2">
      <c r="B25" s="114">
        <f>RISKIANALYYSI!C34</f>
        <v>22</v>
      </c>
      <c r="C25" s="115">
        <f>RISKIANALYYSI!D34</f>
        <v>0</v>
      </c>
      <c r="D25" s="49">
        <f>RISKIANALYYSI!F34</f>
        <v>0</v>
      </c>
      <c r="E25" s="49">
        <f>RISKIANALYYSI!G34</f>
        <v>0</v>
      </c>
      <c r="F25" s="108" t="str">
        <f>RISKIANALYYSI!H34</f>
        <v/>
      </c>
    </row>
    <row r="26" spans="2:7" x14ac:dyDescent="0.2">
      <c r="B26" s="114">
        <f>RISKIANALYYSI!C35</f>
        <v>23</v>
      </c>
      <c r="C26" s="115">
        <f>RISKIANALYYSI!D35</f>
        <v>0</v>
      </c>
      <c r="D26" s="49">
        <f>RISKIANALYYSI!F35</f>
        <v>0</v>
      </c>
      <c r="E26" s="49">
        <f>RISKIANALYYSI!G35</f>
        <v>0</v>
      </c>
      <c r="F26" s="108" t="str">
        <f>RISKIANALYYSI!H35</f>
        <v/>
      </c>
    </row>
    <row r="27" spans="2:7" x14ac:dyDescent="0.2">
      <c r="B27" s="114">
        <f>RISKIANALYYSI!C36</f>
        <v>24</v>
      </c>
      <c r="C27" s="115">
        <f>RISKIANALYYSI!D36</f>
        <v>0</v>
      </c>
      <c r="D27" s="49">
        <f>RISKIANALYYSI!F36</f>
        <v>0</v>
      </c>
      <c r="E27" s="49">
        <f>RISKIANALYYSI!G36</f>
        <v>0</v>
      </c>
      <c r="F27" s="108" t="str">
        <f>RISKIANALYYSI!H36</f>
        <v/>
      </c>
    </row>
    <row r="28" spans="2:7" x14ac:dyDescent="0.2">
      <c r="B28" s="114">
        <f>RISKIANALYYSI!C37</f>
        <v>25</v>
      </c>
      <c r="C28" s="115">
        <f>RISKIANALYYSI!D37</f>
        <v>0</v>
      </c>
      <c r="D28" s="49">
        <f>RISKIANALYYSI!F37</f>
        <v>0</v>
      </c>
      <c r="E28" s="49">
        <f>RISKIANALYYSI!G37</f>
        <v>0</v>
      </c>
      <c r="F28" s="108" t="str">
        <f>RISKIANALYYSI!H37</f>
        <v/>
      </c>
    </row>
    <row r="29" spans="2:7" x14ac:dyDescent="0.2">
      <c r="B29" s="114">
        <f>RISKIANALYYSI!C38</f>
        <v>26</v>
      </c>
      <c r="C29" s="115">
        <f>RISKIANALYYSI!D38</f>
        <v>0</v>
      </c>
      <c r="D29" s="49">
        <f>RISKIANALYYSI!F38</f>
        <v>0</v>
      </c>
      <c r="E29" s="49">
        <f>RISKIANALYYSI!G38</f>
        <v>0</v>
      </c>
      <c r="F29" s="108" t="str">
        <f>RISKIANALYYSI!H38</f>
        <v/>
      </c>
    </row>
    <row r="30" spans="2:7" x14ac:dyDescent="0.2">
      <c r="B30" s="114">
        <f>RISKIANALYYSI!C39</f>
        <v>27</v>
      </c>
      <c r="C30" s="115">
        <f>RISKIANALYYSI!D39</f>
        <v>0</v>
      </c>
      <c r="D30" s="49">
        <f>RISKIANALYYSI!F39</f>
        <v>0</v>
      </c>
      <c r="E30" s="49">
        <f>RISKIANALYYSI!G39</f>
        <v>0</v>
      </c>
      <c r="F30" s="108" t="str">
        <f>RISKIANALYYSI!H39</f>
        <v/>
      </c>
    </row>
    <row r="31" spans="2:7" x14ac:dyDescent="0.2">
      <c r="B31" s="114">
        <f>RISKIANALYYSI!C40</f>
        <v>28</v>
      </c>
      <c r="C31" s="115">
        <f>RISKIANALYYSI!D40</f>
        <v>0</v>
      </c>
      <c r="D31" s="49">
        <f>RISKIANALYYSI!F40</f>
        <v>0</v>
      </c>
      <c r="E31" s="49">
        <f>RISKIANALYYSI!G40</f>
        <v>0</v>
      </c>
      <c r="F31" s="108" t="str">
        <f>RISKIANALYYSI!H40</f>
        <v/>
      </c>
    </row>
    <row r="32" spans="2:7" x14ac:dyDescent="0.2">
      <c r="B32" s="114">
        <f>RISKIANALYYSI!C41</f>
        <v>29</v>
      </c>
      <c r="C32" s="115">
        <f>RISKIANALYYSI!D41</f>
        <v>0</v>
      </c>
      <c r="D32" s="49">
        <f>RISKIANALYYSI!F41</f>
        <v>0</v>
      </c>
      <c r="E32" s="49">
        <f>RISKIANALYYSI!G41</f>
        <v>0</v>
      </c>
      <c r="F32" s="108" t="str">
        <f>RISKIANALYYSI!H41</f>
        <v/>
      </c>
    </row>
    <row r="33" spans="2:6" x14ac:dyDescent="0.2">
      <c r="B33" s="114">
        <f>RISKIANALYYSI!C42</f>
        <v>30</v>
      </c>
      <c r="C33" s="115">
        <f>RISKIANALYYSI!D42</f>
        <v>0</v>
      </c>
      <c r="D33" s="49">
        <f>RISKIANALYYSI!F42</f>
        <v>0</v>
      </c>
      <c r="E33" s="49">
        <f>RISKIANALYYSI!G42</f>
        <v>0</v>
      </c>
      <c r="F33" s="108" t="str">
        <f>RISKIANALYYSI!H42</f>
        <v/>
      </c>
    </row>
    <row r="34" spans="2:6" x14ac:dyDescent="0.2">
      <c r="B34" s="114">
        <f>RISKIANALYYSI!C43</f>
        <v>31</v>
      </c>
      <c r="C34" s="115">
        <f>RISKIANALYYSI!D43</f>
        <v>0</v>
      </c>
      <c r="D34" s="49">
        <f>RISKIANALYYSI!F43</f>
        <v>0</v>
      </c>
      <c r="E34" s="49">
        <f>RISKIANALYYSI!G43</f>
        <v>0</v>
      </c>
      <c r="F34" s="108" t="str">
        <f>RISKIANALYYSI!H43</f>
        <v/>
      </c>
    </row>
    <row r="35" spans="2:6" x14ac:dyDescent="0.2">
      <c r="B35" s="114">
        <f>RISKIANALYYSI!C44</f>
        <v>32</v>
      </c>
      <c r="C35" s="115">
        <f>RISKIANALYYSI!D44</f>
        <v>0</v>
      </c>
      <c r="D35" s="49">
        <f>RISKIANALYYSI!F44</f>
        <v>0</v>
      </c>
      <c r="E35" s="49">
        <f>RISKIANALYYSI!G44</f>
        <v>0</v>
      </c>
      <c r="F35" s="108" t="str">
        <f>RISKIANALYYSI!H44</f>
        <v/>
      </c>
    </row>
    <row r="36" spans="2:6" x14ac:dyDescent="0.2">
      <c r="B36" s="114">
        <f>RISKIANALYYSI!C45</f>
        <v>33</v>
      </c>
      <c r="C36" s="115">
        <f>RISKIANALYYSI!D45</f>
        <v>0</v>
      </c>
      <c r="D36" s="49">
        <f>RISKIANALYYSI!F45</f>
        <v>0</v>
      </c>
      <c r="E36" s="49">
        <f>RISKIANALYYSI!G45</f>
        <v>0</v>
      </c>
      <c r="F36" s="108" t="str">
        <f>RISKIANALYYSI!H45</f>
        <v/>
      </c>
    </row>
    <row r="37" spans="2:6" x14ac:dyDescent="0.2">
      <c r="B37" s="114">
        <f>RISKIANALYYSI!C46</f>
        <v>34</v>
      </c>
      <c r="C37" s="115">
        <f>RISKIANALYYSI!D46</f>
        <v>0</v>
      </c>
      <c r="D37" s="49">
        <f>RISKIANALYYSI!F46</f>
        <v>0</v>
      </c>
      <c r="E37" s="49">
        <f>RISKIANALYYSI!G46</f>
        <v>0</v>
      </c>
      <c r="F37" s="108" t="str">
        <f>RISKIANALYYSI!H46</f>
        <v/>
      </c>
    </row>
    <row r="38" spans="2:6" x14ac:dyDescent="0.2">
      <c r="B38" s="114">
        <f>RISKIANALYYSI!C47</f>
        <v>35</v>
      </c>
      <c r="C38" s="115">
        <f>RISKIANALYYSI!D47</f>
        <v>0</v>
      </c>
      <c r="D38" s="49">
        <f>RISKIANALYYSI!F47</f>
        <v>0</v>
      </c>
      <c r="E38" s="49">
        <f>RISKIANALYYSI!G47</f>
        <v>0</v>
      </c>
      <c r="F38" s="108" t="str">
        <f>RISKIANALYYSI!H47</f>
        <v/>
      </c>
    </row>
    <row r="39" spans="2:6" x14ac:dyDescent="0.2">
      <c r="B39" s="114">
        <f>RISKIANALYYSI!C48</f>
        <v>36</v>
      </c>
      <c r="C39" s="115">
        <f>RISKIANALYYSI!D48</f>
        <v>0</v>
      </c>
      <c r="D39" s="49">
        <f>RISKIANALYYSI!F48</f>
        <v>0</v>
      </c>
      <c r="E39" s="49">
        <f>RISKIANALYYSI!G48</f>
        <v>0</v>
      </c>
      <c r="F39" s="108" t="str">
        <f>RISKIANALYYSI!H48</f>
        <v/>
      </c>
    </row>
    <row r="40" spans="2:6" x14ac:dyDescent="0.2">
      <c r="B40" s="116">
        <f>RISKIANALYYSI!C49</f>
        <v>37</v>
      </c>
      <c r="C40" s="115">
        <f>RISKIANALYYSI!D49</f>
        <v>0</v>
      </c>
      <c r="D40" s="49">
        <f>RISKIANALYYSI!F49</f>
        <v>0</v>
      </c>
      <c r="E40" s="49">
        <f>RISKIANALYYSI!G49</f>
        <v>0</v>
      </c>
      <c r="F40" s="108" t="str">
        <f>RISKIANALYYSI!H49</f>
        <v/>
      </c>
    </row>
    <row r="41" spans="2:6" x14ac:dyDescent="0.2">
      <c r="B41" s="116">
        <f>RISKIANALYYSI!C50</f>
        <v>38</v>
      </c>
      <c r="C41" s="115">
        <f>RISKIANALYYSI!D50</f>
        <v>0</v>
      </c>
      <c r="D41" s="49">
        <f>RISKIANALYYSI!F50</f>
        <v>0</v>
      </c>
      <c r="E41" s="49">
        <f>RISKIANALYYSI!G50</f>
        <v>0</v>
      </c>
      <c r="F41" s="108" t="str">
        <f>RISKIANALYYSI!H50</f>
        <v/>
      </c>
    </row>
    <row r="42" spans="2:6" x14ac:dyDescent="0.2">
      <c r="B42" s="116">
        <f>RISKIANALYYSI!C51</f>
        <v>39</v>
      </c>
      <c r="C42" s="115">
        <f>RISKIANALYYSI!D51</f>
        <v>0</v>
      </c>
      <c r="D42" s="49">
        <f>RISKIANALYYSI!F51</f>
        <v>0</v>
      </c>
      <c r="E42" s="49">
        <f>RISKIANALYYSI!G51</f>
        <v>0</v>
      </c>
      <c r="F42" s="108" t="str">
        <f>RISKIANALYYSI!H51</f>
        <v/>
      </c>
    </row>
    <row r="43" spans="2:6" x14ac:dyDescent="0.2">
      <c r="B43" s="116">
        <f>RISKIANALYYSI!C52</f>
        <v>40</v>
      </c>
      <c r="C43" s="115">
        <f>RISKIANALYYSI!D52</f>
        <v>0</v>
      </c>
      <c r="D43" s="49">
        <f>RISKIANALYYSI!F52</f>
        <v>0</v>
      </c>
      <c r="E43" s="49">
        <f>RISKIANALYYSI!G52</f>
        <v>0</v>
      </c>
      <c r="F43" s="108" t="str">
        <f>RISKIANALYYSI!H52</f>
        <v/>
      </c>
    </row>
    <row r="44" spans="2:6" x14ac:dyDescent="0.2">
      <c r="B44" s="116">
        <f>RISKIANALYYSI!C53</f>
        <v>41</v>
      </c>
      <c r="C44" s="115">
        <f>RISKIANALYYSI!D53</f>
        <v>0</v>
      </c>
      <c r="D44" s="49">
        <f>RISKIANALYYSI!F53</f>
        <v>0</v>
      </c>
      <c r="E44" s="49">
        <f>RISKIANALYYSI!G53</f>
        <v>0</v>
      </c>
      <c r="F44" s="108" t="str">
        <f>RISKIANALYYSI!H53</f>
        <v/>
      </c>
    </row>
    <row r="45" spans="2:6" x14ac:dyDescent="0.2">
      <c r="B45" s="116">
        <f>RISKIANALYYSI!C54</f>
        <v>42</v>
      </c>
      <c r="C45" s="115">
        <f>RISKIANALYYSI!D54</f>
        <v>0</v>
      </c>
      <c r="D45" s="49">
        <f>RISKIANALYYSI!F54</f>
        <v>0</v>
      </c>
      <c r="E45" s="49">
        <f>RISKIANALYYSI!G54</f>
        <v>0</v>
      </c>
      <c r="F45" s="108" t="str">
        <f>RISKIANALYYSI!H54</f>
        <v/>
      </c>
    </row>
    <row r="46" spans="2:6" x14ac:dyDescent="0.2">
      <c r="B46" s="116">
        <f>RISKIANALYYSI!C55</f>
        <v>43</v>
      </c>
      <c r="C46" s="115">
        <f>RISKIANALYYSI!D55</f>
        <v>0</v>
      </c>
      <c r="D46" s="49">
        <f>RISKIANALYYSI!F55</f>
        <v>0</v>
      </c>
      <c r="E46" s="49">
        <f>RISKIANALYYSI!G55</f>
        <v>0</v>
      </c>
      <c r="F46" s="108" t="str">
        <f>RISKIANALYYSI!H55</f>
        <v/>
      </c>
    </row>
    <row r="47" spans="2:6" x14ac:dyDescent="0.2">
      <c r="B47" s="116">
        <f>RISKIANALYYSI!C56</f>
        <v>44</v>
      </c>
      <c r="C47" s="115">
        <f>RISKIANALYYSI!D56</f>
        <v>0</v>
      </c>
      <c r="D47" s="49">
        <f>RISKIANALYYSI!F56</f>
        <v>0</v>
      </c>
      <c r="E47" s="49">
        <f>RISKIANALYYSI!G56</f>
        <v>0</v>
      </c>
      <c r="F47" s="108" t="str">
        <f>RISKIANALYYSI!H56</f>
        <v/>
      </c>
    </row>
    <row r="48" spans="2:6" x14ac:dyDescent="0.2">
      <c r="B48" s="116">
        <f>RISKIANALYYSI!C57</f>
        <v>45</v>
      </c>
      <c r="C48" s="115">
        <f>RISKIANALYYSI!D57</f>
        <v>0</v>
      </c>
      <c r="D48" s="49">
        <f>RISKIANALYYSI!F57</f>
        <v>0</v>
      </c>
      <c r="E48" s="49">
        <f>RISKIANALYYSI!G57</f>
        <v>0</v>
      </c>
      <c r="F48" s="108" t="str">
        <f>RISKIANALYYSI!H57</f>
        <v/>
      </c>
    </row>
    <row r="49" spans="2:6" x14ac:dyDescent="0.2">
      <c r="B49" s="116">
        <f>RISKIANALYYSI!C58</f>
        <v>46</v>
      </c>
      <c r="C49" s="115">
        <f>RISKIANALYYSI!D58</f>
        <v>0</v>
      </c>
      <c r="D49" s="49">
        <f>RISKIANALYYSI!F58</f>
        <v>0</v>
      </c>
      <c r="E49" s="49">
        <f>RISKIANALYYSI!G58</f>
        <v>0</v>
      </c>
      <c r="F49" s="108" t="str">
        <f>RISKIANALYYSI!H58</f>
        <v/>
      </c>
    </row>
    <row r="50" spans="2:6" x14ac:dyDescent="0.2">
      <c r="B50" s="116">
        <f>RISKIANALYYSI!C59</f>
        <v>47</v>
      </c>
      <c r="C50" s="115">
        <f>RISKIANALYYSI!D59</f>
        <v>0</v>
      </c>
      <c r="D50" s="49">
        <f>RISKIANALYYSI!F59</f>
        <v>0</v>
      </c>
      <c r="E50" s="49">
        <f>RISKIANALYYSI!G59</f>
        <v>0</v>
      </c>
      <c r="F50" s="108" t="str">
        <f>RISKIANALYYSI!H59</f>
        <v/>
      </c>
    </row>
    <row r="51" spans="2:6" x14ac:dyDescent="0.2">
      <c r="B51" s="116">
        <f>RISKIANALYYSI!C60</f>
        <v>48</v>
      </c>
      <c r="C51" s="115">
        <f>RISKIANALYYSI!D60</f>
        <v>0</v>
      </c>
      <c r="D51" s="49">
        <f>RISKIANALYYSI!F60</f>
        <v>0</v>
      </c>
      <c r="E51" s="49">
        <f>RISKIANALYYSI!G60</f>
        <v>0</v>
      </c>
      <c r="F51" s="108" t="str">
        <f>RISKIANALYYSI!H60</f>
        <v/>
      </c>
    </row>
    <row r="52" spans="2:6" x14ac:dyDescent="0.2">
      <c r="B52" s="116">
        <f>RISKIANALYYSI!C61</f>
        <v>49</v>
      </c>
      <c r="C52" s="115">
        <f>RISKIANALYYSI!D61</f>
        <v>0</v>
      </c>
      <c r="D52" s="49">
        <f>RISKIANALYYSI!F61</f>
        <v>0</v>
      </c>
      <c r="E52" s="49">
        <f>RISKIANALYYSI!G61</f>
        <v>0</v>
      </c>
      <c r="F52" s="108" t="str">
        <f>RISKIANALYYSI!H61</f>
        <v/>
      </c>
    </row>
    <row r="53" spans="2:6" x14ac:dyDescent="0.2">
      <c r="B53" s="116">
        <f>RISKIANALYYSI!C62</f>
        <v>50</v>
      </c>
      <c r="C53" s="115">
        <f>RISKIANALYYSI!D62</f>
        <v>0</v>
      </c>
      <c r="D53" s="49">
        <f>RISKIANALYYSI!F62</f>
        <v>0</v>
      </c>
      <c r="E53" s="49">
        <f>RISKIANALYYSI!G62</f>
        <v>0</v>
      </c>
      <c r="F53" s="108" t="str">
        <f>RISKIANALYYSI!H62</f>
        <v/>
      </c>
    </row>
  </sheetData>
  <phoneticPr fontId="5" type="noConversion"/>
  <pageMargins left="0.74803149606299213" right="0.74803149606299213" top="0.98425196850393704" bottom="0.98425196850393704" header="0.51181102362204722" footer="0.51181102362204722"/>
  <pageSetup paperSize="9" scale="83"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B4:O120"/>
  <sheetViews>
    <sheetView showGridLines="0" topLeftCell="A4" workbookViewId="0">
      <pane ySplit="5" topLeftCell="A9" activePane="bottomLeft" state="frozen"/>
      <selection activeCell="A4" sqref="A4"/>
      <selection pane="bottomLeft" activeCell="C20" sqref="C20"/>
    </sheetView>
  </sheetViews>
  <sheetFormatPr defaultRowHeight="12.75" x14ac:dyDescent="0.2"/>
  <cols>
    <col min="1" max="1" width="1.140625" customWidth="1"/>
    <col min="2" max="2" width="6.7109375" customWidth="1"/>
    <col min="3" max="3" width="31" customWidth="1"/>
    <col min="4" max="4" width="7.7109375" customWidth="1"/>
    <col min="5" max="5" width="66.7109375" customWidth="1"/>
    <col min="6" max="6" width="26.5703125" customWidth="1"/>
    <col min="7" max="7" width="25.140625" customWidth="1"/>
    <col min="8" max="8" width="18.28515625" customWidth="1"/>
    <col min="9" max="9" width="27.42578125" customWidth="1"/>
    <col min="10" max="10" width="12.7109375" customWidth="1"/>
    <col min="11" max="11" width="9.140625" hidden="1" customWidth="1"/>
    <col min="12" max="12" width="9" hidden="1" customWidth="1"/>
    <col min="13" max="15" width="9.140625" hidden="1" customWidth="1"/>
  </cols>
  <sheetData>
    <row r="4" spans="2:15" ht="28.5" customHeight="1" x14ac:dyDescent="0.2">
      <c r="C4" s="256" t="s">
        <v>104</v>
      </c>
      <c r="D4" s="256"/>
      <c r="E4" s="256"/>
      <c r="F4" s="256"/>
      <c r="G4" s="256"/>
      <c r="H4" s="256"/>
      <c r="I4" s="256"/>
    </row>
    <row r="5" spans="2:15" ht="39" customHeight="1" x14ac:dyDescent="0.2">
      <c r="B5" s="255" t="s">
        <v>105</v>
      </c>
      <c r="C5" s="255"/>
      <c r="D5" s="255"/>
      <c r="E5" s="255"/>
      <c r="F5" s="255"/>
      <c r="G5" s="255"/>
      <c r="H5" s="255"/>
      <c r="I5" s="255"/>
      <c r="J5" s="255"/>
      <c r="K5" s="255"/>
      <c r="L5" s="255"/>
      <c r="M5" s="255"/>
      <c r="N5" s="255"/>
      <c r="O5" s="255"/>
    </row>
    <row r="6" spans="2:15" ht="18.75" customHeight="1" x14ac:dyDescent="0.2">
      <c r="C6" s="46" t="s">
        <v>106</v>
      </c>
      <c r="D6" s="46"/>
      <c r="E6" s="47"/>
      <c r="F6" s="47"/>
      <c r="G6" s="47"/>
      <c r="H6" s="47"/>
      <c r="I6" s="47"/>
      <c r="J6" s="47"/>
      <c r="K6" s="47"/>
      <c r="L6" s="47"/>
      <c r="M6" s="47"/>
      <c r="N6" s="47"/>
      <c r="O6" s="47"/>
    </row>
    <row r="7" spans="2:15" ht="13.5" thickBot="1" x14ac:dyDescent="0.25"/>
    <row r="8" spans="2:15" ht="39" customHeight="1" thickBot="1" x14ac:dyDescent="0.25">
      <c r="B8" s="43" t="s">
        <v>98</v>
      </c>
      <c r="C8" s="44" t="s">
        <v>50</v>
      </c>
      <c r="D8" s="99" t="s">
        <v>116</v>
      </c>
      <c r="E8" s="45" t="s">
        <v>107</v>
      </c>
      <c r="F8" s="98" t="s">
        <v>115</v>
      </c>
      <c r="G8" s="117" t="s">
        <v>117</v>
      </c>
      <c r="H8" s="117" t="s">
        <v>66</v>
      </c>
      <c r="I8" s="117" t="s">
        <v>108</v>
      </c>
      <c r="J8" s="117" t="s">
        <v>109</v>
      </c>
    </row>
    <row r="9" spans="2:15" ht="37.35" customHeight="1" x14ac:dyDescent="0.2">
      <c r="B9" s="55">
        <f>RISKIANALYYSI!C13</f>
        <v>1</v>
      </c>
      <c r="C9" s="55">
        <f>RISKIANALYYSI!D13</f>
        <v>0</v>
      </c>
      <c r="D9" s="101" t="str">
        <f>RISKIANALYYSI!H13</f>
        <v/>
      </c>
      <c r="E9" s="102"/>
      <c r="F9" s="133"/>
      <c r="G9" s="118"/>
      <c r="H9" s="119"/>
      <c r="I9" s="118"/>
      <c r="J9" s="120"/>
    </row>
    <row r="10" spans="2:15" ht="37.35" customHeight="1" x14ac:dyDescent="0.2">
      <c r="B10" s="55">
        <f>RISKIANALYYSI!C14</f>
        <v>2</v>
      </c>
      <c r="C10" s="55">
        <f>RISKIANALYYSI!D14</f>
        <v>0</v>
      </c>
      <c r="D10" s="101" t="str">
        <f>RISKIANALYYSI!H14</f>
        <v/>
      </c>
      <c r="E10" s="102"/>
      <c r="F10" s="133"/>
      <c r="G10" s="118"/>
      <c r="H10" s="121"/>
      <c r="I10" s="118"/>
      <c r="J10" s="120"/>
    </row>
    <row r="11" spans="2:15" ht="37.35" customHeight="1" x14ac:dyDescent="0.2">
      <c r="B11" s="55">
        <f>RISKIANALYYSI!C15</f>
        <v>3</v>
      </c>
      <c r="C11" s="55">
        <f>RISKIANALYYSI!D15</f>
        <v>0</v>
      </c>
      <c r="D11" s="101" t="str">
        <f>RISKIANALYYSI!H15</f>
        <v/>
      </c>
      <c r="E11" s="102"/>
      <c r="F11" s="133"/>
      <c r="G11" s="118"/>
      <c r="H11" s="122"/>
      <c r="I11" s="118"/>
      <c r="J11" s="123"/>
    </row>
    <row r="12" spans="2:15" ht="37.35" customHeight="1" x14ac:dyDescent="0.2">
      <c r="B12" s="55">
        <f>RISKIANALYYSI!C16</f>
        <v>4</v>
      </c>
      <c r="C12" s="55">
        <f>RISKIANALYYSI!D16</f>
        <v>0</v>
      </c>
      <c r="D12" s="101" t="str">
        <f>RISKIANALYYSI!H16</f>
        <v/>
      </c>
      <c r="E12" s="102"/>
      <c r="F12" s="133"/>
      <c r="G12" s="118"/>
      <c r="H12" s="119"/>
      <c r="I12" s="172"/>
      <c r="J12" s="173"/>
    </row>
    <row r="13" spans="2:15" ht="37.35" customHeight="1" x14ac:dyDescent="0.2">
      <c r="B13" s="55">
        <f>RISKIANALYYSI!C17</f>
        <v>5</v>
      </c>
      <c r="C13" s="55">
        <f>RISKIANALYYSI!D17</f>
        <v>0</v>
      </c>
      <c r="D13" s="101" t="str">
        <f>RISKIANALYYSI!H17</f>
        <v/>
      </c>
      <c r="E13" s="102"/>
      <c r="F13" s="133"/>
      <c r="G13" s="118"/>
      <c r="H13" s="119"/>
      <c r="I13" s="118"/>
      <c r="J13" s="123"/>
    </row>
    <row r="14" spans="2:15" ht="37.35" customHeight="1" x14ac:dyDescent="0.2">
      <c r="B14" s="55">
        <f>RISKIANALYYSI!C18</f>
        <v>6</v>
      </c>
      <c r="C14" s="55">
        <f>RISKIANALYYSI!D18</f>
        <v>0</v>
      </c>
      <c r="D14" s="101" t="str">
        <f>RISKIANALYYSI!H18</f>
        <v/>
      </c>
      <c r="E14" s="102"/>
      <c r="F14" s="133"/>
      <c r="G14" s="118"/>
      <c r="H14" s="119"/>
      <c r="I14" s="118"/>
      <c r="J14" s="123"/>
    </row>
    <row r="15" spans="2:15" ht="37.35" customHeight="1" x14ac:dyDescent="0.2">
      <c r="B15" s="55">
        <f>RISKIANALYYSI!C19</f>
        <v>7</v>
      </c>
      <c r="C15" s="55">
        <f>RISKIANALYYSI!D19</f>
        <v>0</v>
      </c>
      <c r="D15" s="101" t="str">
        <f>RISKIANALYYSI!H19</f>
        <v/>
      </c>
      <c r="E15" s="104"/>
      <c r="F15" s="133"/>
      <c r="G15" s="118"/>
      <c r="H15" s="119"/>
      <c r="I15" s="118"/>
      <c r="J15" s="123"/>
    </row>
    <row r="16" spans="2:15" ht="37.35" customHeight="1" x14ac:dyDescent="0.2">
      <c r="B16" s="55">
        <f>RISKIANALYYSI!C20</f>
        <v>8</v>
      </c>
      <c r="C16" s="55">
        <f>RISKIANALYYSI!D20</f>
        <v>0</v>
      </c>
      <c r="D16" s="101" t="str">
        <f>RISKIANALYYSI!H20</f>
        <v/>
      </c>
      <c r="E16" s="104"/>
      <c r="F16" s="133"/>
      <c r="G16" s="118"/>
      <c r="H16" s="119"/>
      <c r="I16" s="118"/>
      <c r="J16" s="123"/>
    </row>
    <row r="17" spans="2:10" ht="37.35" customHeight="1" x14ac:dyDescent="0.2">
      <c r="B17" s="55">
        <f>RISKIANALYYSI!C21</f>
        <v>9</v>
      </c>
      <c r="C17" s="55">
        <f>RISKIANALYYSI!D21</f>
        <v>0</v>
      </c>
      <c r="D17" s="101" t="str">
        <f>RISKIANALYYSI!H21</f>
        <v/>
      </c>
      <c r="E17" s="104"/>
      <c r="F17" s="133"/>
      <c r="G17" s="118"/>
      <c r="H17" s="119"/>
      <c r="I17" s="118"/>
      <c r="J17" s="123"/>
    </row>
    <row r="18" spans="2:10" ht="37.35" customHeight="1" x14ac:dyDescent="0.2">
      <c r="B18" s="55">
        <f>RISKIANALYYSI!C22</f>
        <v>10</v>
      </c>
      <c r="C18" s="55">
        <f>RISKIANALYYSI!D22</f>
        <v>0</v>
      </c>
      <c r="D18" s="101" t="str">
        <f>RISKIANALYYSI!H22</f>
        <v/>
      </c>
      <c r="E18" s="102"/>
      <c r="F18" s="133"/>
      <c r="G18" s="118"/>
      <c r="H18" s="119"/>
      <c r="I18" s="118"/>
      <c r="J18" s="123"/>
    </row>
    <row r="19" spans="2:10" ht="37.35" customHeight="1" x14ac:dyDescent="0.2">
      <c r="B19" s="55">
        <f>RISKIANALYYSI!C23</f>
        <v>11</v>
      </c>
      <c r="C19" s="55">
        <f>RISKIANALYYSI!D23</f>
        <v>0</v>
      </c>
      <c r="D19" s="101" t="str">
        <f>RISKIANALYYSI!H23</f>
        <v/>
      </c>
      <c r="E19" s="103"/>
      <c r="F19" s="133"/>
      <c r="G19" s="118"/>
      <c r="H19" s="124"/>
      <c r="I19" s="118"/>
      <c r="J19" s="123"/>
    </row>
    <row r="20" spans="2:10" ht="37.35" customHeight="1" x14ac:dyDescent="0.2">
      <c r="B20" s="55">
        <f>RISKIANALYYSI!C24</f>
        <v>12</v>
      </c>
      <c r="C20" s="55">
        <f>RISKIANALYYSI!D24</f>
        <v>0</v>
      </c>
      <c r="D20" s="101" t="str">
        <f>RISKIANALYYSI!H24</f>
        <v/>
      </c>
      <c r="E20" s="103"/>
      <c r="F20" s="133"/>
      <c r="G20" s="118"/>
      <c r="H20" s="124"/>
      <c r="I20" s="118"/>
      <c r="J20" s="123"/>
    </row>
    <row r="21" spans="2:10" ht="37.35" customHeight="1" x14ac:dyDescent="0.2">
      <c r="B21" s="55">
        <f>RISKIANALYYSI!C25</f>
        <v>13</v>
      </c>
      <c r="C21" s="55">
        <f>RISKIANALYYSI!D25</f>
        <v>0</v>
      </c>
      <c r="D21" s="101" t="str">
        <f>RISKIANALYYSI!H25</f>
        <v/>
      </c>
      <c r="E21" s="100"/>
      <c r="F21" s="133"/>
      <c r="G21" s="118"/>
      <c r="H21" s="124"/>
      <c r="I21" s="118"/>
      <c r="J21" s="123"/>
    </row>
    <row r="22" spans="2:10" ht="37.35" customHeight="1" x14ac:dyDescent="0.2">
      <c r="B22" s="55">
        <f>RISKIANALYYSI!C26</f>
        <v>14</v>
      </c>
      <c r="C22" s="55">
        <f>RISKIANALYYSI!D26</f>
        <v>0</v>
      </c>
      <c r="D22" s="101" t="str">
        <f>RISKIANALYYSI!H26</f>
        <v/>
      </c>
      <c r="E22" s="100"/>
      <c r="F22" s="133"/>
      <c r="G22" s="118"/>
      <c r="H22" s="124"/>
      <c r="I22" s="118"/>
      <c r="J22" s="123"/>
    </row>
    <row r="23" spans="2:10" ht="37.35" customHeight="1" x14ac:dyDescent="0.2">
      <c r="B23" s="55">
        <f>RISKIANALYYSI!C27</f>
        <v>15</v>
      </c>
      <c r="C23" s="55">
        <f>RISKIANALYYSI!D27</f>
        <v>0</v>
      </c>
      <c r="D23" s="101" t="str">
        <f>RISKIANALYYSI!H27</f>
        <v/>
      </c>
      <c r="E23" s="100"/>
      <c r="F23" s="133"/>
      <c r="G23" s="118"/>
      <c r="H23" s="118"/>
      <c r="I23" s="118"/>
      <c r="J23" s="123"/>
    </row>
    <row r="24" spans="2:10" ht="37.35" customHeight="1" x14ac:dyDescent="0.2">
      <c r="B24" s="55">
        <f>RISKIANALYYSI!C28</f>
        <v>16</v>
      </c>
      <c r="C24" s="55">
        <f>RISKIANALYYSI!D28</f>
        <v>0</v>
      </c>
      <c r="D24" s="101" t="str">
        <f>RISKIANALYYSI!H28</f>
        <v/>
      </c>
      <c r="E24" s="100"/>
      <c r="F24" s="133"/>
      <c r="G24" s="118"/>
      <c r="H24" s="118"/>
      <c r="I24" s="118"/>
      <c r="J24" s="123"/>
    </row>
    <row r="25" spans="2:10" ht="37.35" customHeight="1" x14ac:dyDescent="0.2">
      <c r="B25" s="55">
        <f>RISKIANALYYSI!C29</f>
        <v>17</v>
      </c>
      <c r="C25" s="55">
        <f>RISKIANALYYSI!D29</f>
        <v>0</v>
      </c>
      <c r="D25" s="101" t="str">
        <f>RISKIANALYYSI!H29</f>
        <v/>
      </c>
      <c r="E25" s="100"/>
      <c r="F25" s="133"/>
      <c r="G25" s="118"/>
      <c r="H25" s="118"/>
      <c r="I25" s="118"/>
      <c r="J25" s="123"/>
    </row>
    <row r="26" spans="2:10" ht="37.35" customHeight="1" x14ac:dyDescent="0.2">
      <c r="B26" s="55">
        <f>RISKIANALYYSI!C30</f>
        <v>18</v>
      </c>
      <c r="C26" s="55">
        <f>RISKIANALYYSI!D30</f>
        <v>0</v>
      </c>
      <c r="D26" s="101" t="str">
        <f>RISKIANALYYSI!H30</f>
        <v/>
      </c>
      <c r="E26" s="100"/>
      <c r="F26" s="133"/>
      <c r="G26" s="118"/>
      <c r="H26" s="118"/>
      <c r="I26" s="118"/>
      <c r="J26" s="123"/>
    </row>
    <row r="27" spans="2:10" ht="37.35" customHeight="1" x14ac:dyDescent="0.2">
      <c r="B27" s="55">
        <f>RISKIANALYYSI!C31</f>
        <v>19</v>
      </c>
      <c r="C27" s="55">
        <f>RISKIANALYYSI!D31</f>
        <v>0</v>
      </c>
      <c r="D27" s="101" t="str">
        <f>RISKIANALYYSI!H31</f>
        <v/>
      </c>
      <c r="E27" s="100"/>
      <c r="F27" s="133"/>
      <c r="G27" s="118"/>
      <c r="H27" s="118"/>
      <c r="I27" s="118"/>
      <c r="J27" s="123"/>
    </row>
    <row r="28" spans="2:10" ht="37.35" customHeight="1" x14ac:dyDescent="0.2">
      <c r="B28" s="55">
        <f>RISKIANALYYSI!C32</f>
        <v>20</v>
      </c>
      <c r="C28" s="55">
        <f>RISKIANALYYSI!D32</f>
        <v>0</v>
      </c>
      <c r="D28" s="101" t="str">
        <f>RISKIANALYYSI!H32</f>
        <v/>
      </c>
      <c r="E28" s="100"/>
      <c r="F28" s="133"/>
      <c r="G28" s="118"/>
      <c r="H28" s="118"/>
      <c r="I28" s="118"/>
      <c r="J28" s="123"/>
    </row>
    <row r="29" spans="2:10" ht="37.35" customHeight="1" x14ac:dyDescent="0.2">
      <c r="B29" s="55">
        <f>RISKIANALYYSI!C33</f>
        <v>21</v>
      </c>
      <c r="C29" s="55">
        <f>RISKIANALYYSI!D33</f>
        <v>0</v>
      </c>
      <c r="D29" s="101" t="str">
        <f>RISKIANALYYSI!H33</f>
        <v/>
      </c>
      <c r="E29" s="100"/>
      <c r="F29" s="133"/>
      <c r="G29" s="118"/>
      <c r="H29" s="118"/>
      <c r="I29" s="118"/>
      <c r="J29" s="123"/>
    </row>
    <row r="30" spans="2:10" ht="37.35" customHeight="1" x14ac:dyDescent="0.2">
      <c r="B30" s="55">
        <f>RISKIANALYYSI!C34</f>
        <v>22</v>
      </c>
      <c r="C30" s="55">
        <f>RISKIANALYYSI!D34</f>
        <v>0</v>
      </c>
      <c r="D30" s="101" t="str">
        <f>RISKIANALYYSI!H34</f>
        <v/>
      </c>
      <c r="E30" s="100"/>
      <c r="F30" s="133"/>
      <c r="G30" s="118"/>
      <c r="H30" s="118"/>
      <c r="I30" s="118"/>
      <c r="J30" s="123"/>
    </row>
    <row r="31" spans="2:10" ht="37.35" customHeight="1" x14ac:dyDescent="0.2">
      <c r="B31" s="55">
        <f>RISKIANALYYSI!C35</f>
        <v>23</v>
      </c>
      <c r="C31" s="55">
        <f>RISKIANALYYSI!D35</f>
        <v>0</v>
      </c>
      <c r="D31" s="101" t="str">
        <f>RISKIANALYYSI!H35</f>
        <v/>
      </c>
      <c r="E31" s="100"/>
      <c r="F31" s="133"/>
      <c r="G31" s="118"/>
      <c r="H31" s="118"/>
      <c r="I31" s="118"/>
      <c r="J31" s="123"/>
    </row>
    <row r="32" spans="2:10" ht="37.35" customHeight="1" x14ac:dyDescent="0.2">
      <c r="B32" s="55">
        <f>RISKIANALYYSI!C36</f>
        <v>24</v>
      </c>
      <c r="C32" s="55">
        <f>RISKIANALYYSI!D36</f>
        <v>0</v>
      </c>
      <c r="D32" s="101" t="str">
        <f>RISKIANALYYSI!H36</f>
        <v/>
      </c>
      <c r="E32" s="100"/>
      <c r="F32" s="133"/>
      <c r="G32" s="118"/>
      <c r="H32" s="118"/>
      <c r="I32" s="118"/>
      <c r="J32" s="123"/>
    </row>
    <row r="33" spans="2:10" ht="37.35" customHeight="1" x14ac:dyDescent="0.2">
      <c r="B33" s="55">
        <f>RISKIANALYYSI!C37</f>
        <v>25</v>
      </c>
      <c r="C33" s="55">
        <f>RISKIANALYYSI!D37</f>
        <v>0</v>
      </c>
      <c r="D33" s="101" t="str">
        <f>RISKIANALYYSI!H37</f>
        <v/>
      </c>
      <c r="E33" s="100"/>
      <c r="F33" s="133"/>
      <c r="G33" s="118"/>
      <c r="H33" s="118"/>
      <c r="I33" s="118"/>
      <c r="J33" s="123"/>
    </row>
    <row r="34" spans="2:10" ht="37.35" customHeight="1" x14ac:dyDescent="0.2">
      <c r="B34" s="55">
        <f>RISKIANALYYSI!C38</f>
        <v>26</v>
      </c>
      <c r="C34" s="55">
        <f>RISKIANALYYSI!D38</f>
        <v>0</v>
      </c>
      <c r="D34" s="101" t="str">
        <f>RISKIANALYYSI!H38</f>
        <v/>
      </c>
      <c r="E34" s="100"/>
      <c r="F34" s="133"/>
      <c r="G34" s="118"/>
      <c r="H34" s="118"/>
      <c r="I34" s="118"/>
      <c r="J34" s="123"/>
    </row>
    <row r="35" spans="2:10" ht="37.35" customHeight="1" x14ac:dyDescent="0.2">
      <c r="B35" s="55">
        <f>RISKIANALYYSI!C39</f>
        <v>27</v>
      </c>
      <c r="C35" s="55">
        <f>RISKIANALYYSI!D39</f>
        <v>0</v>
      </c>
      <c r="D35" s="101" t="str">
        <f>RISKIANALYYSI!H39</f>
        <v/>
      </c>
      <c r="E35" s="100"/>
      <c r="F35" s="133"/>
      <c r="G35" s="118"/>
      <c r="H35" s="118"/>
      <c r="I35" s="118"/>
      <c r="J35" s="123"/>
    </row>
    <row r="36" spans="2:10" ht="37.35" customHeight="1" x14ac:dyDescent="0.2">
      <c r="B36" s="55">
        <f>RISKIANALYYSI!C40</f>
        <v>28</v>
      </c>
      <c r="C36" s="55">
        <f>RISKIANALYYSI!D40</f>
        <v>0</v>
      </c>
      <c r="D36" s="101" t="str">
        <f>RISKIANALYYSI!H40</f>
        <v/>
      </c>
      <c r="E36" s="100"/>
      <c r="F36" s="133"/>
      <c r="G36" s="118"/>
      <c r="H36" s="118"/>
      <c r="I36" s="118"/>
      <c r="J36" s="123"/>
    </row>
    <row r="37" spans="2:10" ht="37.35" customHeight="1" x14ac:dyDescent="0.2">
      <c r="B37" s="55">
        <f>RISKIANALYYSI!C41</f>
        <v>29</v>
      </c>
      <c r="C37" s="55">
        <f>RISKIANALYYSI!D41</f>
        <v>0</v>
      </c>
      <c r="D37" s="101" t="str">
        <f>RISKIANALYYSI!H41</f>
        <v/>
      </c>
      <c r="E37" s="100"/>
      <c r="F37" s="133"/>
      <c r="G37" s="118"/>
      <c r="H37" s="118"/>
      <c r="I37" s="118"/>
      <c r="J37" s="123"/>
    </row>
    <row r="38" spans="2:10" ht="37.35" customHeight="1" x14ac:dyDescent="0.2">
      <c r="B38" s="55">
        <f>RISKIANALYYSI!C42</f>
        <v>30</v>
      </c>
      <c r="C38" s="55">
        <f>RISKIANALYYSI!D42</f>
        <v>0</v>
      </c>
      <c r="D38" s="101" t="str">
        <f>RISKIANALYYSI!H42</f>
        <v/>
      </c>
      <c r="E38" s="100"/>
      <c r="F38" s="133"/>
      <c r="G38" s="118"/>
      <c r="H38" s="118"/>
      <c r="I38" s="118"/>
      <c r="J38" s="123"/>
    </row>
    <row r="39" spans="2:10" ht="37.35" customHeight="1" x14ac:dyDescent="0.2">
      <c r="B39" s="55">
        <f>RISKIANALYYSI!C43</f>
        <v>31</v>
      </c>
      <c r="C39" s="55">
        <f>RISKIANALYYSI!D43</f>
        <v>0</v>
      </c>
      <c r="D39" s="101" t="str">
        <f>RISKIANALYYSI!H43</f>
        <v/>
      </c>
      <c r="E39" s="100"/>
      <c r="F39" s="133"/>
      <c r="G39" s="118"/>
      <c r="H39" s="118"/>
      <c r="I39" s="118"/>
      <c r="J39" s="123"/>
    </row>
    <row r="40" spans="2:10" ht="37.35" customHeight="1" x14ac:dyDescent="0.2">
      <c r="B40" s="55">
        <f>RISKIANALYYSI!C44</f>
        <v>32</v>
      </c>
      <c r="C40" s="55">
        <f>RISKIANALYYSI!D44</f>
        <v>0</v>
      </c>
      <c r="D40" s="101" t="str">
        <f>RISKIANALYYSI!H44</f>
        <v/>
      </c>
      <c r="E40" s="100"/>
      <c r="F40" s="133"/>
      <c r="G40" s="118"/>
      <c r="H40" s="118"/>
      <c r="I40" s="118"/>
      <c r="J40" s="123"/>
    </row>
    <row r="41" spans="2:10" ht="37.35" customHeight="1" x14ac:dyDescent="0.2">
      <c r="B41" s="55">
        <f>RISKIANALYYSI!C45</f>
        <v>33</v>
      </c>
      <c r="C41" s="55">
        <f>RISKIANALYYSI!D45</f>
        <v>0</v>
      </c>
      <c r="D41" s="101" t="str">
        <f>RISKIANALYYSI!H45</f>
        <v/>
      </c>
      <c r="E41" s="100"/>
      <c r="F41" s="133"/>
      <c r="G41" s="118"/>
      <c r="H41" s="118"/>
      <c r="I41" s="118"/>
      <c r="J41" s="123"/>
    </row>
    <row r="42" spans="2:10" ht="37.35" customHeight="1" x14ac:dyDescent="0.2">
      <c r="B42" s="55">
        <f>RISKIANALYYSI!C46</f>
        <v>34</v>
      </c>
      <c r="C42" s="55">
        <f>RISKIANALYYSI!D46</f>
        <v>0</v>
      </c>
      <c r="D42" s="101" t="str">
        <f>RISKIANALYYSI!H46</f>
        <v/>
      </c>
      <c r="E42" s="100"/>
      <c r="F42" s="133"/>
      <c r="G42" s="118"/>
      <c r="H42" s="118"/>
      <c r="I42" s="118"/>
      <c r="J42" s="123"/>
    </row>
    <row r="43" spans="2:10" ht="37.35" customHeight="1" x14ac:dyDescent="0.2">
      <c r="B43" s="55">
        <f>RISKIANALYYSI!C47</f>
        <v>35</v>
      </c>
      <c r="C43" s="55">
        <f>RISKIANALYYSI!D47</f>
        <v>0</v>
      </c>
      <c r="D43" s="101" t="str">
        <f>RISKIANALYYSI!H47</f>
        <v/>
      </c>
      <c r="E43" s="100"/>
      <c r="F43" s="133"/>
      <c r="G43" s="118"/>
      <c r="H43" s="118"/>
      <c r="I43" s="118"/>
      <c r="J43" s="123"/>
    </row>
    <row r="44" spans="2:10" ht="37.35" customHeight="1" x14ac:dyDescent="0.2">
      <c r="B44" s="55">
        <f>RISKIANALYYSI!C48</f>
        <v>36</v>
      </c>
      <c r="C44" s="55">
        <f>RISKIANALYYSI!D48</f>
        <v>0</v>
      </c>
      <c r="D44" s="101" t="str">
        <f>RISKIANALYYSI!H48</f>
        <v/>
      </c>
      <c r="E44" s="100"/>
      <c r="F44" s="133"/>
      <c r="G44" s="118"/>
      <c r="H44" s="118"/>
      <c r="I44" s="118"/>
      <c r="J44" s="123"/>
    </row>
    <row r="45" spans="2:10" ht="37.35" customHeight="1" x14ac:dyDescent="0.2">
      <c r="B45" s="55">
        <f>RISKIANALYYSI!C49</f>
        <v>37</v>
      </c>
      <c r="C45" s="55">
        <f>RISKIANALYYSI!D49</f>
        <v>0</v>
      </c>
      <c r="D45" s="101" t="str">
        <f>RISKIANALYYSI!H49</f>
        <v/>
      </c>
      <c r="E45" s="100"/>
      <c r="F45" s="133"/>
      <c r="G45" s="118"/>
      <c r="H45" s="118"/>
      <c r="I45" s="118"/>
      <c r="J45" s="123"/>
    </row>
    <row r="46" spans="2:10" ht="37.35" customHeight="1" x14ac:dyDescent="0.2">
      <c r="B46" s="55">
        <f>RISKIANALYYSI!C50</f>
        <v>38</v>
      </c>
      <c r="C46" s="55">
        <f>RISKIANALYYSI!D50</f>
        <v>0</v>
      </c>
      <c r="D46" s="101" t="str">
        <f>RISKIANALYYSI!H50</f>
        <v/>
      </c>
      <c r="E46" s="100"/>
      <c r="F46" s="133"/>
      <c r="G46" s="118"/>
      <c r="H46" s="118"/>
      <c r="I46" s="118"/>
      <c r="J46" s="123"/>
    </row>
    <row r="47" spans="2:10" ht="37.35" customHeight="1" x14ac:dyDescent="0.2">
      <c r="B47" s="55">
        <f>RISKIANALYYSI!C51</f>
        <v>39</v>
      </c>
      <c r="C47" s="55">
        <f>RISKIANALYYSI!D51</f>
        <v>0</v>
      </c>
      <c r="D47" s="101" t="str">
        <f>RISKIANALYYSI!H51</f>
        <v/>
      </c>
      <c r="E47" s="100"/>
      <c r="F47" s="133"/>
      <c r="G47" s="118"/>
      <c r="H47" s="118"/>
      <c r="I47" s="118"/>
      <c r="J47" s="123"/>
    </row>
    <row r="48" spans="2:10" ht="37.35" customHeight="1" x14ac:dyDescent="0.2">
      <c r="B48" s="55">
        <f>RISKIANALYYSI!C52</f>
        <v>40</v>
      </c>
      <c r="C48" s="55">
        <f>RISKIANALYYSI!D52</f>
        <v>0</v>
      </c>
      <c r="D48" s="101" t="str">
        <f>RISKIANALYYSI!H52</f>
        <v/>
      </c>
      <c r="E48" s="100"/>
      <c r="F48" s="133"/>
      <c r="G48" s="118"/>
      <c r="H48" s="118"/>
      <c r="I48" s="118"/>
      <c r="J48" s="123"/>
    </row>
    <row r="49" spans="2:10" ht="37.35" customHeight="1" x14ac:dyDescent="0.2">
      <c r="B49" s="55">
        <f>RISKIANALYYSI!C53</f>
        <v>41</v>
      </c>
      <c r="C49" s="55">
        <f>RISKIANALYYSI!D53</f>
        <v>0</v>
      </c>
      <c r="D49" s="101" t="str">
        <f>RISKIANALYYSI!H53</f>
        <v/>
      </c>
      <c r="E49" s="100"/>
      <c r="F49" s="133"/>
      <c r="G49" s="118"/>
      <c r="H49" s="118"/>
      <c r="I49" s="118"/>
      <c r="J49" s="123"/>
    </row>
    <row r="50" spans="2:10" ht="37.35" customHeight="1" x14ac:dyDescent="0.2">
      <c r="B50" s="55">
        <f>RISKIANALYYSI!C54</f>
        <v>42</v>
      </c>
      <c r="C50" s="55">
        <f>RISKIANALYYSI!D54</f>
        <v>0</v>
      </c>
      <c r="D50" s="101" t="str">
        <f>RISKIANALYYSI!H54</f>
        <v/>
      </c>
      <c r="E50" s="100"/>
      <c r="F50" s="133"/>
      <c r="G50" s="118"/>
      <c r="H50" s="118"/>
      <c r="I50" s="118"/>
      <c r="J50" s="123"/>
    </row>
    <row r="51" spans="2:10" ht="37.35" customHeight="1" x14ac:dyDescent="0.2">
      <c r="B51" s="55">
        <f>RISKIANALYYSI!C55</f>
        <v>43</v>
      </c>
      <c r="C51" s="55">
        <f>RISKIANALYYSI!D55</f>
        <v>0</v>
      </c>
      <c r="D51" s="101" t="str">
        <f>RISKIANALYYSI!H55</f>
        <v/>
      </c>
      <c r="E51" s="100"/>
      <c r="F51" s="133"/>
      <c r="G51" s="118"/>
      <c r="H51" s="118"/>
      <c r="I51" s="118"/>
      <c r="J51" s="123"/>
    </row>
    <row r="52" spans="2:10" ht="37.35" customHeight="1" x14ac:dyDescent="0.2">
      <c r="B52" s="55">
        <f>RISKIANALYYSI!C56</f>
        <v>44</v>
      </c>
      <c r="C52" s="55">
        <f>RISKIANALYYSI!D56</f>
        <v>0</v>
      </c>
      <c r="D52" s="101" t="str">
        <f>RISKIANALYYSI!H56</f>
        <v/>
      </c>
      <c r="E52" s="100"/>
      <c r="F52" s="133"/>
      <c r="G52" s="118"/>
      <c r="H52" s="118"/>
      <c r="I52" s="118"/>
      <c r="J52" s="123"/>
    </row>
    <row r="53" spans="2:10" ht="37.35" customHeight="1" x14ac:dyDescent="0.2">
      <c r="B53" s="55">
        <f>RISKIANALYYSI!C57</f>
        <v>45</v>
      </c>
      <c r="C53" s="55">
        <f>RISKIANALYYSI!D57</f>
        <v>0</v>
      </c>
      <c r="D53" s="101" t="str">
        <f>RISKIANALYYSI!H57</f>
        <v/>
      </c>
      <c r="E53" s="100"/>
      <c r="F53" s="133"/>
      <c r="G53" s="118"/>
      <c r="H53" s="118"/>
      <c r="I53" s="118"/>
      <c r="J53" s="123"/>
    </row>
    <row r="54" spans="2:10" ht="37.35" customHeight="1" x14ac:dyDescent="0.2">
      <c r="B54" s="55">
        <f>RISKIANALYYSI!C58</f>
        <v>46</v>
      </c>
      <c r="C54" s="55">
        <f>RISKIANALYYSI!D58</f>
        <v>0</v>
      </c>
      <c r="D54" s="101" t="str">
        <f>RISKIANALYYSI!H58</f>
        <v/>
      </c>
      <c r="E54" s="100"/>
      <c r="F54" s="133"/>
      <c r="G54" s="118"/>
      <c r="H54" s="118"/>
      <c r="I54" s="118"/>
      <c r="J54" s="123"/>
    </row>
    <row r="55" spans="2:10" ht="37.35" customHeight="1" x14ac:dyDescent="0.2">
      <c r="B55" s="55">
        <f>RISKIANALYYSI!C59</f>
        <v>47</v>
      </c>
      <c r="C55" s="55">
        <f>RISKIANALYYSI!D59</f>
        <v>0</v>
      </c>
      <c r="D55" s="101" t="str">
        <f>RISKIANALYYSI!H59</f>
        <v/>
      </c>
      <c r="E55" s="100"/>
      <c r="F55" s="133"/>
      <c r="G55" s="118"/>
      <c r="H55" s="118"/>
      <c r="I55" s="118"/>
      <c r="J55" s="123"/>
    </row>
    <row r="56" spans="2:10" ht="37.35" customHeight="1" x14ac:dyDescent="0.2">
      <c r="B56" s="55">
        <f>RISKIANALYYSI!C60</f>
        <v>48</v>
      </c>
      <c r="C56" s="55">
        <f>RISKIANALYYSI!D60</f>
        <v>0</v>
      </c>
      <c r="D56" s="101" t="str">
        <f>RISKIANALYYSI!H60</f>
        <v/>
      </c>
      <c r="E56" s="100"/>
      <c r="F56" s="133"/>
      <c r="G56" s="118"/>
      <c r="H56" s="118"/>
      <c r="I56" s="118"/>
      <c r="J56" s="123"/>
    </row>
    <row r="57" spans="2:10" ht="37.35" customHeight="1" x14ac:dyDescent="0.2">
      <c r="B57" s="55">
        <f>RISKIANALYYSI!C61</f>
        <v>49</v>
      </c>
      <c r="C57" s="55">
        <f>RISKIANALYYSI!D61</f>
        <v>0</v>
      </c>
      <c r="D57" s="101" t="str">
        <f>RISKIANALYYSI!H61</f>
        <v/>
      </c>
      <c r="E57" s="100"/>
      <c r="F57" s="133"/>
      <c r="G57" s="118"/>
      <c r="H57" s="118"/>
      <c r="I57" s="118"/>
      <c r="J57" s="123"/>
    </row>
    <row r="58" spans="2:10" ht="37.35" customHeight="1" x14ac:dyDescent="0.2">
      <c r="B58" s="55">
        <f>RISKIANALYYSI!C62</f>
        <v>50</v>
      </c>
      <c r="C58" s="55">
        <f>RISKIANALYYSI!D62</f>
        <v>0</v>
      </c>
      <c r="D58" s="101" t="str">
        <f>RISKIANALYYSI!H62</f>
        <v/>
      </c>
      <c r="E58" s="100"/>
      <c r="F58" s="133"/>
      <c r="G58" s="118"/>
      <c r="H58" s="118"/>
      <c r="I58" s="118"/>
      <c r="J58" s="123"/>
    </row>
    <row r="59" spans="2:10" x14ac:dyDescent="0.2">
      <c r="D59" s="167"/>
      <c r="E59" s="167"/>
      <c r="F59" s="167"/>
      <c r="G59" s="167"/>
      <c r="H59" s="167"/>
      <c r="I59" s="167"/>
      <c r="J59" s="167"/>
    </row>
    <row r="60" spans="2:10" x14ac:dyDescent="0.2">
      <c r="D60" s="167"/>
      <c r="E60" s="167"/>
      <c r="F60" s="167"/>
      <c r="G60" s="167"/>
      <c r="H60" s="167"/>
      <c r="I60" s="167"/>
      <c r="J60" s="167"/>
    </row>
    <row r="61" spans="2:10" x14ac:dyDescent="0.2">
      <c r="D61" s="167"/>
      <c r="E61" s="167"/>
      <c r="F61" s="167"/>
      <c r="G61" s="167"/>
      <c r="H61" s="167"/>
      <c r="I61" s="167"/>
      <c r="J61" s="167"/>
    </row>
    <row r="62" spans="2:10" x14ac:dyDescent="0.2">
      <c r="D62" s="167"/>
      <c r="E62" s="167"/>
      <c r="F62" s="167"/>
      <c r="G62" s="167"/>
      <c r="H62" s="167"/>
      <c r="I62" s="167"/>
      <c r="J62" s="167"/>
    </row>
    <row r="63" spans="2:10" x14ac:dyDescent="0.2">
      <c r="D63" s="167"/>
      <c r="E63" s="167"/>
      <c r="F63" s="167"/>
      <c r="G63" s="167"/>
      <c r="H63" s="167"/>
      <c r="I63" s="167"/>
      <c r="J63" s="167"/>
    </row>
    <row r="64" spans="2:10" x14ac:dyDescent="0.2">
      <c r="D64" s="167"/>
      <c r="E64" s="167"/>
      <c r="F64" s="167"/>
      <c r="G64" s="167"/>
      <c r="H64" s="167"/>
      <c r="I64" s="167"/>
      <c r="J64" s="167"/>
    </row>
    <row r="65" spans="4:10" x14ac:dyDescent="0.2">
      <c r="D65" s="167"/>
      <c r="E65" s="167"/>
      <c r="F65" s="167"/>
      <c r="G65" s="167"/>
      <c r="H65" s="167"/>
      <c r="I65" s="167"/>
      <c r="J65" s="167"/>
    </row>
    <row r="66" spans="4:10" x14ac:dyDescent="0.2">
      <c r="D66" s="167"/>
      <c r="E66" s="167"/>
      <c r="F66" s="167"/>
      <c r="G66" s="167"/>
      <c r="H66" s="167"/>
      <c r="I66" s="167"/>
      <c r="J66" s="167"/>
    </row>
    <row r="67" spans="4:10" x14ac:dyDescent="0.2">
      <c r="D67" s="167"/>
      <c r="E67" s="167"/>
      <c r="F67" s="167"/>
      <c r="G67" s="167"/>
      <c r="H67" s="167"/>
      <c r="I67" s="167"/>
      <c r="J67" s="167"/>
    </row>
    <row r="68" spans="4:10" x14ac:dyDescent="0.2">
      <c r="D68" s="167"/>
      <c r="E68" s="167"/>
      <c r="F68" s="167"/>
      <c r="G68" s="167"/>
      <c r="H68" s="167"/>
      <c r="I68" s="167"/>
      <c r="J68" s="167"/>
    </row>
    <row r="69" spans="4:10" x14ac:dyDescent="0.2">
      <c r="D69" s="167"/>
      <c r="E69" s="167"/>
      <c r="F69" s="167"/>
      <c r="G69" s="167"/>
      <c r="H69" s="167"/>
      <c r="I69" s="167"/>
      <c r="J69" s="167"/>
    </row>
    <row r="70" spans="4:10" x14ac:dyDescent="0.2">
      <c r="D70" s="167"/>
      <c r="E70" s="167"/>
      <c r="F70" s="167"/>
      <c r="G70" s="167"/>
      <c r="H70" s="167"/>
      <c r="I70" s="167"/>
      <c r="J70" s="167"/>
    </row>
    <row r="71" spans="4:10" x14ac:dyDescent="0.2">
      <c r="D71" s="167"/>
      <c r="E71" s="167"/>
      <c r="F71" s="167"/>
      <c r="G71" s="167"/>
      <c r="H71" s="167"/>
      <c r="I71" s="167"/>
      <c r="J71" s="167"/>
    </row>
    <row r="72" spans="4:10" x14ac:dyDescent="0.2">
      <c r="D72" s="167"/>
      <c r="E72" s="167"/>
      <c r="F72" s="167"/>
      <c r="G72" s="167"/>
      <c r="H72" s="167"/>
      <c r="I72" s="167"/>
      <c r="J72" s="167"/>
    </row>
    <row r="73" spans="4:10" x14ac:dyDescent="0.2">
      <c r="D73" s="167"/>
      <c r="E73" s="167"/>
      <c r="F73" s="167"/>
      <c r="G73" s="167"/>
      <c r="H73" s="167"/>
      <c r="I73" s="167"/>
      <c r="J73" s="167"/>
    </row>
    <row r="74" spans="4:10" x14ac:dyDescent="0.2">
      <c r="D74" s="167"/>
      <c r="E74" s="167"/>
      <c r="F74" s="167"/>
      <c r="G74" s="167"/>
      <c r="H74" s="167"/>
      <c r="I74" s="167"/>
      <c r="J74" s="167"/>
    </row>
    <row r="75" spans="4:10" x14ac:dyDescent="0.2">
      <c r="D75" s="167"/>
      <c r="E75" s="167"/>
      <c r="F75" s="167"/>
      <c r="G75" s="167"/>
      <c r="H75" s="167"/>
      <c r="I75" s="167"/>
      <c r="J75" s="167"/>
    </row>
    <row r="76" spans="4:10" x14ac:dyDescent="0.2">
      <c r="D76" s="167"/>
      <c r="E76" s="167"/>
      <c r="F76" s="167"/>
      <c r="G76" s="167"/>
      <c r="H76" s="167"/>
      <c r="I76" s="167"/>
      <c r="J76" s="167"/>
    </row>
    <row r="77" spans="4:10" x14ac:dyDescent="0.2">
      <c r="D77" s="167"/>
      <c r="E77" s="167"/>
      <c r="F77" s="167"/>
      <c r="G77" s="167"/>
      <c r="H77" s="167"/>
      <c r="I77" s="167"/>
      <c r="J77" s="167"/>
    </row>
    <row r="78" spans="4:10" x14ac:dyDescent="0.2">
      <c r="D78" s="167"/>
      <c r="E78" s="167"/>
      <c r="F78" s="167"/>
      <c r="G78" s="167"/>
      <c r="H78" s="167"/>
      <c r="I78" s="167"/>
      <c r="J78" s="167"/>
    </row>
    <row r="79" spans="4:10" x14ac:dyDescent="0.2">
      <c r="D79" s="167"/>
      <c r="E79" s="167"/>
      <c r="F79" s="167"/>
      <c r="G79" s="167"/>
      <c r="H79" s="167"/>
      <c r="I79" s="167"/>
      <c r="J79" s="167"/>
    </row>
    <row r="80" spans="4:10" x14ac:dyDescent="0.2">
      <c r="D80" s="167"/>
      <c r="E80" s="167"/>
      <c r="F80" s="167"/>
      <c r="G80" s="167"/>
      <c r="H80" s="167"/>
      <c r="I80" s="167"/>
      <c r="J80" s="167"/>
    </row>
    <row r="81" spans="4:10" x14ac:dyDescent="0.2">
      <c r="D81" s="167"/>
      <c r="E81" s="167"/>
      <c r="F81" s="167"/>
      <c r="G81" s="167"/>
      <c r="H81" s="167"/>
      <c r="I81" s="167"/>
      <c r="J81" s="167"/>
    </row>
    <row r="82" spans="4:10" x14ac:dyDescent="0.2">
      <c r="D82" s="167"/>
      <c r="E82" s="167"/>
      <c r="F82" s="167"/>
      <c r="G82" s="167"/>
      <c r="H82" s="167"/>
      <c r="I82" s="167"/>
      <c r="J82" s="167"/>
    </row>
    <row r="83" spans="4:10" x14ac:dyDescent="0.2">
      <c r="D83" s="167"/>
      <c r="E83" s="167"/>
      <c r="F83" s="167"/>
      <c r="G83" s="167"/>
      <c r="H83" s="167"/>
      <c r="I83" s="167"/>
      <c r="J83" s="167"/>
    </row>
    <row r="84" spans="4:10" x14ac:dyDescent="0.2">
      <c r="D84" s="167"/>
      <c r="E84" s="167"/>
      <c r="F84" s="167"/>
      <c r="G84" s="167"/>
      <c r="H84" s="167"/>
      <c r="I84" s="167"/>
      <c r="J84" s="167"/>
    </row>
    <row r="85" spans="4:10" x14ac:dyDescent="0.2">
      <c r="D85" s="167"/>
      <c r="E85" s="167"/>
      <c r="F85" s="167"/>
      <c r="G85" s="167"/>
      <c r="H85" s="167"/>
      <c r="I85" s="167"/>
      <c r="J85" s="167"/>
    </row>
    <row r="86" spans="4:10" x14ac:dyDescent="0.2">
      <c r="D86" s="167"/>
      <c r="E86" s="167"/>
      <c r="F86" s="167"/>
      <c r="G86" s="167"/>
      <c r="H86" s="167"/>
      <c r="I86" s="167"/>
      <c r="J86" s="167"/>
    </row>
    <row r="87" spans="4:10" x14ac:dyDescent="0.2">
      <c r="D87" s="167"/>
      <c r="E87" s="167"/>
      <c r="F87" s="167"/>
      <c r="G87" s="167"/>
      <c r="H87" s="167"/>
      <c r="I87" s="167"/>
      <c r="J87" s="167"/>
    </row>
    <row r="88" spans="4:10" x14ac:dyDescent="0.2">
      <c r="D88" s="167"/>
      <c r="E88" s="167"/>
      <c r="F88" s="167"/>
      <c r="G88" s="167"/>
      <c r="H88" s="167"/>
      <c r="I88" s="167"/>
      <c r="J88" s="167"/>
    </row>
    <row r="89" spans="4:10" x14ac:dyDescent="0.2">
      <c r="D89" s="167"/>
      <c r="E89" s="167"/>
      <c r="F89" s="167"/>
      <c r="G89" s="167"/>
      <c r="H89" s="167"/>
      <c r="I89" s="167"/>
      <c r="J89" s="167"/>
    </row>
    <row r="90" spans="4:10" x14ac:dyDescent="0.2">
      <c r="D90" s="167"/>
      <c r="E90" s="167"/>
      <c r="F90" s="167"/>
      <c r="G90" s="167"/>
      <c r="H90" s="167"/>
      <c r="I90" s="167"/>
      <c r="J90" s="167"/>
    </row>
    <row r="91" spans="4:10" x14ac:dyDescent="0.2">
      <c r="D91" s="167"/>
      <c r="E91" s="167"/>
      <c r="F91" s="167"/>
      <c r="G91" s="167"/>
      <c r="H91" s="167"/>
      <c r="I91" s="167"/>
      <c r="J91" s="167"/>
    </row>
    <row r="92" spans="4:10" x14ac:dyDescent="0.2">
      <c r="D92" s="167"/>
      <c r="E92" s="167"/>
      <c r="F92" s="167"/>
      <c r="G92" s="167"/>
      <c r="H92" s="167"/>
      <c r="I92" s="167"/>
      <c r="J92" s="167"/>
    </row>
    <row r="93" spans="4:10" x14ac:dyDescent="0.2">
      <c r="D93" s="167"/>
      <c r="E93" s="167"/>
      <c r="F93" s="167"/>
      <c r="G93" s="167"/>
      <c r="H93" s="167"/>
      <c r="I93" s="167"/>
      <c r="J93" s="167"/>
    </row>
    <row r="94" spans="4:10" x14ac:dyDescent="0.2">
      <c r="D94" s="167"/>
      <c r="E94" s="167"/>
      <c r="F94" s="167"/>
      <c r="G94" s="167"/>
      <c r="H94" s="167"/>
      <c r="I94" s="167"/>
      <c r="J94" s="167"/>
    </row>
    <row r="95" spans="4:10" x14ac:dyDescent="0.2">
      <c r="D95" s="167"/>
      <c r="E95" s="167"/>
      <c r="F95" s="167"/>
      <c r="G95" s="167"/>
      <c r="H95" s="167"/>
      <c r="I95" s="167"/>
      <c r="J95" s="167"/>
    </row>
    <row r="96" spans="4:10" x14ac:dyDescent="0.2">
      <c r="D96" s="167"/>
      <c r="E96" s="167"/>
      <c r="F96" s="167"/>
      <c r="G96" s="167"/>
      <c r="H96" s="167"/>
      <c r="I96" s="167"/>
      <c r="J96" s="167"/>
    </row>
    <row r="97" spans="4:10" x14ac:dyDescent="0.2">
      <c r="D97" s="167"/>
      <c r="E97" s="167"/>
      <c r="F97" s="167"/>
      <c r="G97" s="167"/>
      <c r="H97" s="167"/>
      <c r="I97" s="167"/>
      <c r="J97" s="167"/>
    </row>
    <row r="98" spans="4:10" x14ac:dyDescent="0.2">
      <c r="D98" s="167"/>
      <c r="E98" s="167"/>
      <c r="F98" s="167"/>
      <c r="G98" s="167"/>
      <c r="H98" s="167"/>
      <c r="I98" s="167"/>
      <c r="J98" s="167"/>
    </row>
    <row r="99" spans="4:10" x14ac:dyDescent="0.2">
      <c r="D99" s="167"/>
      <c r="E99" s="167"/>
      <c r="F99" s="167"/>
      <c r="G99" s="167"/>
      <c r="H99" s="167"/>
      <c r="I99" s="167"/>
      <c r="J99" s="167"/>
    </row>
    <row r="100" spans="4:10" x14ac:dyDescent="0.2">
      <c r="D100" s="167"/>
      <c r="E100" s="167"/>
      <c r="F100" s="167"/>
      <c r="G100" s="167"/>
      <c r="H100" s="167"/>
      <c r="I100" s="167"/>
      <c r="J100" s="167"/>
    </row>
    <row r="101" spans="4:10" x14ac:dyDescent="0.2">
      <c r="D101" s="167"/>
      <c r="E101" s="167"/>
      <c r="F101" s="167"/>
      <c r="G101" s="167"/>
      <c r="H101" s="167"/>
      <c r="I101" s="167"/>
      <c r="J101" s="167"/>
    </row>
    <row r="102" spans="4:10" x14ac:dyDescent="0.2">
      <c r="D102" s="167"/>
      <c r="E102" s="167"/>
      <c r="F102" s="167"/>
      <c r="G102" s="167"/>
      <c r="H102" s="167"/>
      <c r="I102" s="167"/>
      <c r="J102" s="167"/>
    </row>
    <row r="103" spans="4:10" x14ac:dyDescent="0.2">
      <c r="D103" s="167"/>
      <c r="E103" s="167"/>
      <c r="F103" s="167"/>
      <c r="G103" s="167"/>
      <c r="H103" s="167"/>
      <c r="I103" s="167"/>
      <c r="J103" s="167"/>
    </row>
    <row r="104" spans="4:10" x14ac:dyDescent="0.2">
      <c r="D104" s="167"/>
      <c r="E104" s="167"/>
      <c r="F104" s="167"/>
      <c r="G104" s="167"/>
      <c r="H104" s="167"/>
      <c r="I104" s="167"/>
      <c r="J104" s="167"/>
    </row>
    <row r="105" spans="4:10" x14ac:dyDescent="0.2">
      <c r="D105" s="167"/>
      <c r="E105" s="167"/>
      <c r="F105" s="167"/>
      <c r="G105" s="167"/>
      <c r="H105" s="167"/>
      <c r="I105" s="167"/>
      <c r="J105" s="167"/>
    </row>
    <row r="106" spans="4:10" x14ac:dyDescent="0.2">
      <c r="D106" s="167"/>
      <c r="E106" s="167"/>
      <c r="F106" s="167"/>
      <c r="G106" s="167"/>
      <c r="H106" s="167"/>
      <c r="I106" s="167"/>
      <c r="J106" s="167"/>
    </row>
    <row r="107" spans="4:10" x14ac:dyDescent="0.2">
      <c r="D107" s="167"/>
      <c r="E107" s="167"/>
      <c r="F107" s="167"/>
      <c r="G107" s="167"/>
      <c r="H107" s="167"/>
      <c r="I107" s="167"/>
      <c r="J107" s="167"/>
    </row>
    <row r="108" spans="4:10" x14ac:dyDescent="0.2">
      <c r="D108" s="167"/>
      <c r="E108" s="167"/>
      <c r="F108" s="167"/>
      <c r="G108" s="167"/>
      <c r="H108" s="167"/>
      <c r="I108" s="167"/>
      <c r="J108" s="167"/>
    </row>
    <row r="109" spans="4:10" x14ac:dyDescent="0.2">
      <c r="D109" s="167"/>
      <c r="E109" s="167"/>
      <c r="F109" s="167"/>
      <c r="G109" s="167"/>
      <c r="H109" s="167"/>
      <c r="I109" s="167"/>
      <c r="J109" s="167"/>
    </row>
    <row r="110" spans="4:10" x14ac:dyDescent="0.2">
      <c r="D110" s="167"/>
      <c r="E110" s="167"/>
      <c r="F110" s="167"/>
      <c r="G110" s="167"/>
      <c r="H110" s="167"/>
      <c r="I110" s="167"/>
      <c r="J110" s="167"/>
    </row>
    <row r="111" spans="4:10" x14ac:dyDescent="0.2">
      <c r="D111" s="167"/>
      <c r="E111" s="167"/>
      <c r="F111" s="167"/>
      <c r="G111" s="167"/>
      <c r="H111" s="167"/>
      <c r="I111" s="167"/>
      <c r="J111" s="167"/>
    </row>
    <row r="112" spans="4:10" x14ac:dyDescent="0.2">
      <c r="D112" s="167"/>
      <c r="E112" s="167"/>
      <c r="F112" s="167"/>
      <c r="G112" s="167"/>
      <c r="H112" s="167"/>
      <c r="I112" s="167"/>
      <c r="J112" s="167"/>
    </row>
    <row r="113" spans="4:10" x14ac:dyDescent="0.2">
      <c r="D113" s="167"/>
      <c r="E113" s="167"/>
      <c r="F113" s="167"/>
      <c r="G113" s="167"/>
      <c r="H113" s="167"/>
      <c r="I113" s="167"/>
      <c r="J113" s="167"/>
    </row>
    <row r="114" spans="4:10" x14ac:dyDescent="0.2">
      <c r="D114" s="167"/>
      <c r="E114" s="167"/>
      <c r="F114" s="167"/>
      <c r="G114" s="167"/>
      <c r="H114" s="167"/>
      <c r="I114" s="167"/>
      <c r="J114" s="167"/>
    </row>
    <row r="115" spans="4:10" x14ac:dyDescent="0.2">
      <c r="D115" s="167"/>
      <c r="E115" s="167"/>
      <c r="F115" s="167"/>
      <c r="G115" s="167"/>
      <c r="H115" s="167"/>
      <c r="I115" s="167"/>
      <c r="J115" s="167"/>
    </row>
    <row r="116" spans="4:10" x14ac:dyDescent="0.2">
      <c r="D116" s="167"/>
      <c r="E116" s="167"/>
      <c r="F116" s="167"/>
      <c r="G116" s="167"/>
      <c r="H116" s="167"/>
      <c r="I116" s="167"/>
      <c r="J116" s="167"/>
    </row>
    <row r="117" spans="4:10" x14ac:dyDescent="0.2">
      <c r="D117" s="167"/>
      <c r="E117" s="167"/>
      <c r="F117" s="167"/>
      <c r="G117" s="167"/>
      <c r="H117" s="167"/>
      <c r="I117" s="167"/>
      <c r="J117" s="167"/>
    </row>
    <row r="118" spans="4:10" x14ac:dyDescent="0.2">
      <c r="D118" s="167"/>
      <c r="E118" s="167"/>
      <c r="F118" s="167"/>
      <c r="G118" s="167"/>
      <c r="H118" s="167"/>
      <c r="I118" s="167"/>
      <c r="J118" s="167"/>
    </row>
    <row r="119" spans="4:10" x14ac:dyDescent="0.2">
      <c r="D119" s="167"/>
      <c r="E119" s="167"/>
      <c r="F119" s="167"/>
      <c r="G119" s="167"/>
      <c r="H119" s="167"/>
      <c r="I119" s="167"/>
      <c r="J119" s="167"/>
    </row>
    <row r="120" spans="4:10" x14ac:dyDescent="0.2">
      <c r="D120" s="167"/>
      <c r="E120" s="167"/>
      <c r="F120" s="167"/>
      <c r="G120" s="167"/>
      <c r="H120" s="167"/>
      <c r="I120" s="167"/>
      <c r="J120" s="167"/>
    </row>
  </sheetData>
  <sheetProtection autoFilter="0"/>
  <sortState ref="B8:J27">
    <sortCondition descending="1" ref="D8:D27"/>
  </sortState>
  <mergeCells count="2">
    <mergeCell ref="B5:O5"/>
    <mergeCell ref="C4:I4"/>
  </mergeCells>
  <dataValidations count="2">
    <dataValidation type="list" showInputMessage="1" showErrorMessage="1" sqref="J9:J58">
      <formula1>"Aloittamatta,25%,50%,75%,Valmis"</formula1>
    </dataValidation>
    <dataValidation type="list" showInputMessage="1" showErrorMessage="1" sqref="F9:F58">
      <formula1>"KYLLÄ,EI"</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31800AA23BEC97498D19C0867BF76E48" ma:contentTypeVersion="0" ma:contentTypeDescription="Luo uusi asiakirja." ma:contentTypeScope="" ma:versionID="c8a9df05959bfdae1f23c6a731bb6848">
  <xsd:schema xmlns:xsd="http://www.w3.org/2001/XMLSchema" xmlns:xs="http://www.w3.org/2001/XMLSchema" xmlns:p="http://schemas.microsoft.com/office/2006/metadata/properties" targetNamespace="http://schemas.microsoft.com/office/2006/metadata/properties" ma:root="true" ma:fieldsID="b4abf2a10b083844fea3f2ad2ecd5cc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ACDD74-71FE-4733-9EDD-BA1DF48E4F0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6D6502B-B0B7-42C2-89CE-0C0A76DBD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E63EBF3-C328-475D-AC73-8B0F56EA6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3</vt:i4>
      </vt:variant>
    </vt:vector>
  </HeadingPairs>
  <TitlesOfParts>
    <vt:vector size="11" baseType="lpstr">
      <vt:lpstr>YLEISTIEDOT</vt:lpstr>
      <vt:lpstr>OHJE</vt:lpstr>
      <vt:lpstr>Riskien tunnistaminen</vt:lpstr>
      <vt:lpstr>Riskiesimerkkejä</vt:lpstr>
      <vt:lpstr>VAIKUTTAVUUS JA TODENNÄKÖISYYS</vt:lpstr>
      <vt:lpstr>RISKIANALYYSI</vt:lpstr>
      <vt:lpstr>RISKIKUVAAJA</vt:lpstr>
      <vt:lpstr>RISKIEN HALLINTATOIMENPITEET</vt:lpstr>
      <vt:lpstr>RISKIANALYYSI!Tulostusalue</vt:lpstr>
      <vt:lpstr>RISKIKUVAAJA!Tulostusalue</vt:lpstr>
      <vt:lpstr>RISKIANALYYSI!Tulostusotsikot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Lassi Lindblom</dc:creator>
  <cp:lastModifiedBy>Berlin Karoliina</cp:lastModifiedBy>
  <cp:revision/>
  <cp:lastPrinted>2016-03-11T10:38:06Z</cp:lastPrinted>
  <dcterms:created xsi:type="dcterms:W3CDTF">2008-08-22T12:48:50Z</dcterms:created>
  <dcterms:modified xsi:type="dcterms:W3CDTF">2019-11-26T07:49:27Z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0x01010031800AA23BEC97498D19C0867BF76E48</vt:lpwstr>
  </property>
</Properties>
</file>