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virastot\kanslia\Kaupunkitieto\data\TEM_tyottomyys\"/>
    </mc:Choice>
  </mc:AlternateContent>
  <xr:revisionPtr revIDLastSave="0" documentId="8_{D0C655EF-F6B2-4622-A975-9770E90CDC19}" xr6:coauthVersionLast="47" xr6:coauthVersionMax="47" xr10:uidLastSave="{00000000-0000-0000-0000-000000000000}"/>
  <bookViews>
    <workbookView xWindow="-110" yWindow="-110" windowWidth="19420" windowHeight="11500" activeTab="3" xr2:uid="{25DEDAED-C2F8-4449-9C41-EC0881D8F5E8}"/>
  </bookViews>
  <sheets>
    <sheet name="2023" sheetId="2" r:id="rId1"/>
    <sheet name="2024" sheetId="1" r:id="rId2"/>
    <sheet name="2025" sheetId="3" r:id="rId3"/>
    <sheet name="2026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0" i="4" l="1"/>
  <c r="N50" i="4"/>
  <c r="O50" i="4"/>
  <c r="P50" i="4"/>
  <c r="Q50" i="4"/>
  <c r="R50" i="4"/>
  <c r="S50" i="4"/>
  <c r="L50" i="4"/>
  <c r="L50" i="3"/>
  <c r="L48" i="4"/>
  <c r="L49" i="4"/>
  <c r="L51" i="4"/>
  <c r="L52" i="4"/>
  <c r="L53" i="4"/>
  <c r="L54" i="4"/>
  <c r="L55" i="4"/>
  <c r="L58" i="4"/>
  <c r="M58" i="4"/>
  <c r="N58" i="4"/>
  <c r="O58" i="4"/>
  <c r="P58" i="4"/>
  <c r="Q58" i="4"/>
  <c r="R58" i="4"/>
  <c r="S58" i="4"/>
  <c r="L59" i="4"/>
  <c r="M59" i="4"/>
  <c r="N59" i="4"/>
  <c r="O59" i="4"/>
  <c r="P59" i="4"/>
  <c r="Q59" i="4"/>
  <c r="R59" i="4"/>
  <c r="S59" i="4"/>
  <c r="M57" i="4"/>
  <c r="N57" i="4"/>
  <c r="O57" i="4"/>
  <c r="P57" i="4"/>
  <c r="Q57" i="4"/>
  <c r="R57" i="4"/>
  <c r="S57" i="4"/>
  <c r="L57" i="4"/>
  <c r="L47" i="4"/>
  <c r="M47" i="4"/>
  <c r="N47" i="4"/>
  <c r="O47" i="4"/>
  <c r="P47" i="4"/>
  <c r="Q47" i="4"/>
  <c r="R47" i="4"/>
  <c r="S47" i="4"/>
  <c r="M48" i="4"/>
  <c r="N48" i="4"/>
  <c r="O48" i="4"/>
  <c r="P48" i="4"/>
  <c r="Q48" i="4"/>
  <c r="R48" i="4"/>
  <c r="S48" i="4"/>
  <c r="M49" i="4"/>
  <c r="N49" i="4"/>
  <c r="O49" i="4"/>
  <c r="P49" i="4"/>
  <c r="Q49" i="4"/>
  <c r="R49" i="4"/>
  <c r="S49" i="4"/>
  <c r="N51" i="4"/>
  <c r="P51" i="4"/>
  <c r="R51" i="4"/>
  <c r="S51" i="4"/>
  <c r="M52" i="4"/>
  <c r="N52" i="4"/>
  <c r="O52" i="4"/>
  <c r="P52" i="4"/>
  <c r="Q52" i="4"/>
  <c r="R52" i="4"/>
  <c r="S52" i="4"/>
  <c r="M53" i="4"/>
  <c r="N53" i="4"/>
  <c r="O53" i="4"/>
  <c r="P53" i="4"/>
  <c r="Q53" i="4"/>
  <c r="R53" i="4"/>
  <c r="S53" i="4"/>
  <c r="M54" i="4"/>
  <c r="N54" i="4"/>
  <c r="O54" i="4"/>
  <c r="P54" i="4"/>
  <c r="Q54" i="4"/>
  <c r="R54" i="4"/>
  <c r="S54" i="4"/>
  <c r="M55" i="4"/>
  <c r="N55" i="4"/>
  <c r="O55" i="4"/>
  <c r="P55" i="4"/>
  <c r="Q55" i="4"/>
  <c r="R55" i="4"/>
  <c r="S55" i="4"/>
  <c r="M46" i="4"/>
  <c r="N46" i="4"/>
  <c r="O46" i="4"/>
  <c r="P46" i="4"/>
  <c r="Q46" i="4"/>
  <c r="R46" i="4"/>
  <c r="S46" i="4"/>
  <c r="L46" i="4"/>
  <c r="M44" i="4"/>
  <c r="N44" i="4"/>
  <c r="O44" i="4"/>
  <c r="P44" i="4"/>
  <c r="Q44" i="4"/>
  <c r="R44" i="4"/>
  <c r="S44" i="4"/>
  <c r="L44" i="4"/>
  <c r="C51" i="4"/>
  <c r="M51" i="4" s="1"/>
  <c r="D51" i="4"/>
  <c r="E51" i="4"/>
  <c r="O51" i="4" s="1"/>
  <c r="F51" i="4"/>
  <c r="G51" i="4"/>
  <c r="Q51" i="4" s="1"/>
  <c r="H51" i="4"/>
  <c r="I51" i="4"/>
  <c r="B51" i="4"/>
  <c r="C58" i="4"/>
  <c r="D58" i="4"/>
  <c r="E58" i="4"/>
  <c r="F58" i="4"/>
  <c r="G58" i="4"/>
  <c r="H58" i="4"/>
  <c r="I58" i="4"/>
  <c r="B58" i="4"/>
  <c r="G45" i="4"/>
  <c r="H45" i="4"/>
  <c r="F45" i="4"/>
  <c r="I61" i="4"/>
  <c r="H61" i="4"/>
  <c r="G61" i="4"/>
  <c r="F61" i="4"/>
  <c r="E61" i="4"/>
  <c r="D61" i="4"/>
  <c r="C61" i="4"/>
  <c r="B61" i="4"/>
  <c r="C41" i="4"/>
  <c r="D41" i="4"/>
  <c r="E41" i="4"/>
  <c r="F41" i="4"/>
  <c r="G41" i="4"/>
  <c r="H41" i="4"/>
  <c r="I41" i="4"/>
  <c r="B41" i="4"/>
  <c r="L255" i="3"/>
  <c r="M255" i="3"/>
  <c r="N255" i="3"/>
  <c r="O255" i="3"/>
  <c r="P255" i="3"/>
  <c r="Q255" i="3"/>
  <c r="R255" i="3"/>
  <c r="S255" i="3"/>
  <c r="F5" i="4"/>
  <c r="G5" i="4"/>
  <c r="H5" i="4"/>
  <c r="B11" i="4"/>
  <c r="C11" i="4"/>
  <c r="D11" i="4"/>
  <c r="E11" i="4"/>
  <c r="F11" i="4"/>
  <c r="G11" i="4"/>
  <c r="H11" i="4"/>
  <c r="I11" i="4"/>
  <c r="B18" i="4"/>
  <c r="C18" i="4"/>
  <c r="D18" i="4"/>
  <c r="E18" i="4"/>
  <c r="F18" i="4"/>
  <c r="G18" i="4"/>
  <c r="H18" i="4"/>
  <c r="I18" i="4"/>
  <c r="B21" i="4"/>
  <c r="C21" i="4"/>
  <c r="D21" i="4"/>
  <c r="E21" i="4"/>
  <c r="F21" i="4"/>
  <c r="G21" i="4"/>
  <c r="H21" i="4"/>
  <c r="I21" i="4"/>
  <c r="C251" i="3"/>
  <c r="D251" i="3"/>
  <c r="E251" i="3"/>
  <c r="F251" i="3"/>
  <c r="G251" i="3"/>
  <c r="H251" i="3"/>
  <c r="I251" i="3"/>
  <c r="B251" i="3"/>
  <c r="G214" i="3"/>
  <c r="H214" i="3"/>
  <c r="F214" i="3"/>
  <c r="C220" i="3"/>
  <c r="D220" i="3"/>
  <c r="E220" i="3"/>
  <c r="F220" i="3"/>
  <c r="G220" i="3"/>
  <c r="H220" i="3"/>
  <c r="I220" i="3"/>
  <c r="B220" i="3"/>
  <c r="L164" i="3"/>
  <c r="Q164" i="3"/>
  <c r="S164" i="3"/>
  <c r="L165" i="3"/>
  <c r="M165" i="3"/>
  <c r="N165" i="3"/>
  <c r="O165" i="3"/>
  <c r="P165" i="3"/>
  <c r="Q165" i="3"/>
  <c r="R165" i="3"/>
  <c r="S165" i="3"/>
  <c r="M163" i="3"/>
  <c r="N163" i="3"/>
  <c r="O163" i="3"/>
  <c r="P163" i="3"/>
  <c r="Q163" i="3"/>
  <c r="R163" i="3"/>
  <c r="S163" i="3"/>
  <c r="L163" i="3"/>
  <c r="C164" i="3"/>
  <c r="M164" i="3" s="1"/>
  <c r="D164" i="3"/>
  <c r="N164" i="3" s="1"/>
  <c r="E164" i="3"/>
  <c r="O164" i="3" s="1"/>
  <c r="F164" i="3"/>
  <c r="P164" i="3" s="1"/>
  <c r="G164" i="3"/>
  <c r="H164" i="3"/>
  <c r="R164" i="3" s="1"/>
  <c r="I164" i="3"/>
  <c r="B164" i="3"/>
  <c r="L153" i="3"/>
  <c r="M153" i="3"/>
  <c r="N153" i="3"/>
  <c r="O153" i="3"/>
  <c r="P153" i="3"/>
  <c r="Q153" i="3"/>
  <c r="R153" i="3"/>
  <c r="S153" i="3"/>
  <c r="L154" i="3"/>
  <c r="M154" i="3"/>
  <c r="N154" i="3"/>
  <c r="O154" i="3"/>
  <c r="P154" i="3"/>
  <c r="Q154" i="3"/>
  <c r="R154" i="3"/>
  <c r="S154" i="3"/>
  <c r="L155" i="3"/>
  <c r="M155" i="3"/>
  <c r="N155" i="3"/>
  <c r="O155" i="3"/>
  <c r="P155" i="3"/>
  <c r="Q155" i="3"/>
  <c r="R155" i="3"/>
  <c r="S155" i="3"/>
  <c r="L156" i="3"/>
  <c r="M156" i="3"/>
  <c r="N156" i="3"/>
  <c r="O156" i="3"/>
  <c r="P156" i="3"/>
  <c r="Q156" i="3"/>
  <c r="R156" i="3"/>
  <c r="S156" i="3"/>
  <c r="P157" i="3"/>
  <c r="L158" i="3"/>
  <c r="M158" i="3"/>
  <c r="N158" i="3"/>
  <c r="O158" i="3"/>
  <c r="P158" i="3"/>
  <c r="Q158" i="3"/>
  <c r="R158" i="3"/>
  <c r="S158" i="3"/>
  <c r="L159" i="3"/>
  <c r="M159" i="3"/>
  <c r="N159" i="3"/>
  <c r="O159" i="3"/>
  <c r="P159" i="3"/>
  <c r="Q159" i="3"/>
  <c r="R159" i="3"/>
  <c r="S159" i="3"/>
  <c r="L160" i="3"/>
  <c r="M160" i="3"/>
  <c r="N160" i="3"/>
  <c r="O160" i="3"/>
  <c r="P160" i="3"/>
  <c r="Q160" i="3"/>
  <c r="R160" i="3"/>
  <c r="S160" i="3"/>
  <c r="L161" i="3"/>
  <c r="M161" i="3"/>
  <c r="N161" i="3"/>
  <c r="O161" i="3"/>
  <c r="P161" i="3"/>
  <c r="Q161" i="3"/>
  <c r="R161" i="3"/>
  <c r="S161" i="3"/>
  <c r="M152" i="3"/>
  <c r="N152" i="3"/>
  <c r="O152" i="3"/>
  <c r="P152" i="3"/>
  <c r="Q152" i="3"/>
  <c r="R152" i="3"/>
  <c r="S152" i="3"/>
  <c r="L152" i="3"/>
  <c r="M150" i="3"/>
  <c r="N150" i="3"/>
  <c r="O150" i="3"/>
  <c r="P150" i="3"/>
  <c r="S150" i="3"/>
  <c r="L150" i="3"/>
  <c r="C157" i="3"/>
  <c r="M157" i="3" s="1"/>
  <c r="D157" i="3"/>
  <c r="N157" i="3" s="1"/>
  <c r="E157" i="3"/>
  <c r="O157" i="3" s="1"/>
  <c r="F157" i="3"/>
  <c r="G157" i="3"/>
  <c r="Q157" i="3" s="1"/>
  <c r="H157" i="3"/>
  <c r="R157" i="3" s="1"/>
  <c r="I157" i="3"/>
  <c r="S157" i="3" s="1"/>
  <c r="B157" i="3"/>
  <c r="L157" i="3" s="1"/>
  <c r="G151" i="3"/>
  <c r="Q150" i="3" s="1"/>
  <c r="H151" i="3"/>
  <c r="R150" i="3" s="1"/>
  <c r="F151" i="3"/>
  <c r="I167" i="3"/>
  <c r="H167" i="3"/>
  <c r="G167" i="3"/>
  <c r="F167" i="3"/>
  <c r="E167" i="3"/>
  <c r="D167" i="3"/>
  <c r="C167" i="3"/>
  <c r="B167" i="3"/>
  <c r="C146" i="3"/>
  <c r="D146" i="3"/>
  <c r="E146" i="3"/>
  <c r="F146" i="3"/>
  <c r="G146" i="3"/>
  <c r="H146" i="3"/>
  <c r="I146" i="3"/>
  <c r="B146" i="3"/>
  <c r="L81" i="3"/>
  <c r="C104" i="3"/>
  <c r="D104" i="3"/>
  <c r="E104" i="3"/>
  <c r="F104" i="3"/>
  <c r="G104" i="3"/>
  <c r="H104" i="3"/>
  <c r="I104" i="3"/>
  <c r="B104" i="3"/>
  <c r="S72" i="3"/>
  <c r="R72" i="3"/>
  <c r="M71" i="3"/>
  <c r="N71" i="3"/>
  <c r="O71" i="3"/>
  <c r="M72" i="3"/>
  <c r="N72" i="3"/>
  <c r="O72" i="3"/>
  <c r="L72" i="3"/>
  <c r="M79" i="3"/>
  <c r="N79" i="3"/>
  <c r="O79" i="3"/>
  <c r="P79" i="3"/>
  <c r="Q79" i="3"/>
  <c r="R79" i="3"/>
  <c r="S79" i="3"/>
  <c r="M80" i="3"/>
  <c r="N80" i="3"/>
  <c r="O80" i="3"/>
  <c r="P80" i="3"/>
  <c r="Q80" i="3"/>
  <c r="R80" i="3"/>
  <c r="S80" i="3"/>
  <c r="M81" i="3"/>
  <c r="N81" i="3"/>
  <c r="O81" i="3"/>
  <c r="P81" i="3"/>
  <c r="Q81" i="3"/>
  <c r="R81" i="3"/>
  <c r="S81" i="3"/>
  <c r="L80" i="3"/>
  <c r="M68" i="3"/>
  <c r="N68" i="3"/>
  <c r="O68" i="3"/>
  <c r="P68" i="3"/>
  <c r="Q68" i="3"/>
  <c r="R68" i="3"/>
  <c r="S68" i="3"/>
  <c r="M69" i="3"/>
  <c r="N69" i="3"/>
  <c r="O69" i="3"/>
  <c r="P69" i="3"/>
  <c r="Q69" i="3"/>
  <c r="R69" i="3"/>
  <c r="S69" i="3"/>
  <c r="M70" i="3"/>
  <c r="N70" i="3"/>
  <c r="O70" i="3"/>
  <c r="P70" i="3"/>
  <c r="Q70" i="3"/>
  <c r="R70" i="3"/>
  <c r="S70" i="3"/>
  <c r="P71" i="3"/>
  <c r="Q71" i="3"/>
  <c r="R71" i="3"/>
  <c r="S71" i="3"/>
  <c r="Q72" i="3"/>
  <c r="M73" i="3"/>
  <c r="N73" i="3"/>
  <c r="O73" i="3"/>
  <c r="P73" i="3"/>
  <c r="Q73" i="3"/>
  <c r="R73" i="3"/>
  <c r="S73" i="3"/>
  <c r="M74" i="3"/>
  <c r="N74" i="3"/>
  <c r="O74" i="3"/>
  <c r="P74" i="3"/>
  <c r="Q74" i="3"/>
  <c r="R74" i="3"/>
  <c r="S74" i="3"/>
  <c r="M75" i="3"/>
  <c r="N75" i="3"/>
  <c r="O75" i="3"/>
  <c r="P75" i="3"/>
  <c r="Q75" i="3"/>
  <c r="R75" i="3"/>
  <c r="S75" i="3"/>
  <c r="M76" i="3"/>
  <c r="N76" i="3"/>
  <c r="O76" i="3"/>
  <c r="P76" i="3"/>
  <c r="Q76" i="3"/>
  <c r="R76" i="3"/>
  <c r="S76" i="3"/>
  <c r="M77" i="3"/>
  <c r="N77" i="3"/>
  <c r="O77" i="3"/>
  <c r="P77" i="3"/>
  <c r="Q77" i="3"/>
  <c r="R77" i="3"/>
  <c r="S77" i="3"/>
  <c r="L69" i="3"/>
  <c r="L70" i="3"/>
  <c r="L71" i="3"/>
  <c r="L73" i="3"/>
  <c r="L74" i="3"/>
  <c r="L75" i="3"/>
  <c r="L76" i="3"/>
  <c r="L77" i="3"/>
  <c r="M66" i="3"/>
  <c r="N66" i="3"/>
  <c r="O66" i="3"/>
  <c r="P66" i="3"/>
  <c r="Q66" i="3"/>
  <c r="R66" i="3"/>
  <c r="S66" i="3"/>
  <c r="L66" i="3"/>
  <c r="C83" i="3"/>
  <c r="D83" i="3"/>
  <c r="E83" i="3"/>
  <c r="F83" i="3"/>
  <c r="G83" i="3"/>
  <c r="H83" i="3"/>
  <c r="I83" i="3"/>
  <c r="B83" i="3"/>
  <c r="L79" i="3"/>
  <c r="L68" i="3"/>
  <c r="R51" i="3"/>
  <c r="M60" i="3"/>
  <c r="N60" i="3"/>
  <c r="O60" i="3"/>
  <c r="P60" i="3"/>
  <c r="Q60" i="3"/>
  <c r="R60" i="3"/>
  <c r="S60" i="3"/>
  <c r="L60" i="3"/>
  <c r="N59" i="3"/>
  <c r="O59" i="3"/>
  <c r="L59" i="3"/>
  <c r="O52" i="3"/>
  <c r="S52" i="3"/>
  <c r="L52" i="3"/>
  <c r="L48" i="3"/>
  <c r="M48" i="3"/>
  <c r="N48" i="3"/>
  <c r="O48" i="3"/>
  <c r="P48" i="3"/>
  <c r="Q48" i="3"/>
  <c r="R48" i="3"/>
  <c r="S48" i="3"/>
  <c r="L49" i="3"/>
  <c r="M49" i="3"/>
  <c r="N49" i="3"/>
  <c r="O49" i="3"/>
  <c r="P49" i="3"/>
  <c r="Q49" i="3"/>
  <c r="R49" i="3"/>
  <c r="S49" i="3"/>
  <c r="M50" i="3"/>
  <c r="N50" i="3"/>
  <c r="O50" i="3"/>
  <c r="P50" i="3"/>
  <c r="Q50" i="3"/>
  <c r="R50" i="3"/>
  <c r="S50" i="3"/>
  <c r="L51" i="3"/>
  <c r="M51" i="3"/>
  <c r="N51" i="3"/>
  <c r="O51" i="3"/>
  <c r="P51" i="3"/>
  <c r="Q51" i="3"/>
  <c r="S51" i="3"/>
  <c r="M52" i="3"/>
  <c r="N52" i="3"/>
  <c r="P52" i="3"/>
  <c r="Q52" i="3"/>
  <c r="R52" i="3"/>
  <c r="L53" i="3"/>
  <c r="M53" i="3"/>
  <c r="N53" i="3"/>
  <c r="O53" i="3"/>
  <c r="P53" i="3"/>
  <c r="Q53" i="3"/>
  <c r="R53" i="3"/>
  <c r="S53" i="3"/>
  <c r="L54" i="3"/>
  <c r="M54" i="3"/>
  <c r="N54" i="3"/>
  <c r="O54" i="3"/>
  <c r="P54" i="3"/>
  <c r="Q54" i="3"/>
  <c r="R54" i="3"/>
  <c r="S54" i="3"/>
  <c r="L55" i="3"/>
  <c r="M55" i="3"/>
  <c r="N55" i="3"/>
  <c r="O55" i="3"/>
  <c r="P55" i="3"/>
  <c r="Q55" i="3"/>
  <c r="R55" i="3"/>
  <c r="S55" i="3"/>
  <c r="L56" i="3"/>
  <c r="M56" i="3"/>
  <c r="N56" i="3"/>
  <c r="O56" i="3"/>
  <c r="P56" i="3"/>
  <c r="Q56" i="3"/>
  <c r="R56" i="3"/>
  <c r="S56" i="3"/>
  <c r="M47" i="3"/>
  <c r="N47" i="3"/>
  <c r="O47" i="3"/>
  <c r="P47" i="3"/>
  <c r="Q47" i="3"/>
  <c r="R47" i="3"/>
  <c r="S47" i="3"/>
  <c r="L47" i="3"/>
  <c r="M45" i="3"/>
  <c r="N45" i="3"/>
  <c r="O45" i="3"/>
  <c r="P45" i="3"/>
  <c r="Q45" i="3"/>
  <c r="S45" i="3"/>
  <c r="L45" i="3"/>
  <c r="R45" i="3"/>
  <c r="M59" i="3"/>
  <c r="S59" i="3"/>
  <c r="R59" i="3"/>
  <c r="Q59" i="3"/>
  <c r="P59" i="3"/>
  <c r="S58" i="3"/>
  <c r="R58" i="3"/>
  <c r="Q58" i="3"/>
  <c r="P58" i="3"/>
  <c r="O58" i="3"/>
  <c r="N58" i="3"/>
  <c r="M58" i="3"/>
  <c r="L58" i="3"/>
  <c r="G25" i="3"/>
  <c r="H25" i="3"/>
  <c r="C31" i="3"/>
  <c r="D31" i="3"/>
  <c r="E31" i="3"/>
  <c r="G31" i="3"/>
  <c r="H31" i="3"/>
  <c r="I31" i="3"/>
  <c r="B31" i="3"/>
  <c r="C38" i="3"/>
  <c r="D38" i="3"/>
  <c r="E38" i="3"/>
  <c r="F38" i="3"/>
  <c r="G38" i="3"/>
  <c r="H38" i="3"/>
  <c r="I38" i="3"/>
  <c r="B38" i="3"/>
  <c r="B11" i="3"/>
  <c r="G5" i="3"/>
  <c r="H5" i="3"/>
  <c r="F5" i="3"/>
  <c r="C18" i="3"/>
  <c r="D18" i="3"/>
  <c r="E18" i="3"/>
  <c r="F18" i="3"/>
  <c r="G18" i="3"/>
  <c r="H18" i="3"/>
  <c r="I18" i="3"/>
  <c r="B18" i="3"/>
  <c r="C11" i="3"/>
  <c r="D11" i="3"/>
  <c r="E11" i="3"/>
  <c r="F11" i="3"/>
  <c r="G11" i="3"/>
  <c r="H11" i="3"/>
  <c r="I11" i="3"/>
  <c r="L107" i="1"/>
  <c r="R113" i="1"/>
  <c r="M120" i="1"/>
  <c r="N120" i="1"/>
  <c r="O120" i="1"/>
  <c r="P120" i="1"/>
  <c r="Q120" i="1"/>
  <c r="R120" i="1"/>
  <c r="S120" i="1"/>
  <c r="M121" i="1"/>
  <c r="N121" i="1"/>
  <c r="O121" i="1"/>
  <c r="P121" i="1"/>
  <c r="Q121" i="1"/>
  <c r="R121" i="1"/>
  <c r="S121" i="1"/>
  <c r="M122" i="1"/>
  <c r="N122" i="1"/>
  <c r="O122" i="1"/>
  <c r="P122" i="1"/>
  <c r="Q122" i="1"/>
  <c r="R122" i="1"/>
  <c r="S122" i="1"/>
  <c r="L121" i="1"/>
  <c r="L122" i="1"/>
  <c r="L120" i="1"/>
  <c r="L110" i="1"/>
  <c r="M110" i="1"/>
  <c r="N110" i="1"/>
  <c r="O110" i="1"/>
  <c r="P110" i="1"/>
  <c r="Q110" i="1"/>
  <c r="R110" i="1"/>
  <c r="S110" i="1"/>
  <c r="L111" i="1"/>
  <c r="M111" i="1"/>
  <c r="N111" i="1"/>
  <c r="O111" i="1"/>
  <c r="P111" i="1"/>
  <c r="Q111" i="1"/>
  <c r="R111" i="1"/>
  <c r="S111" i="1"/>
  <c r="L112" i="1"/>
  <c r="M112" i="1"/>
  <c r="N112" i="1"/>
  <c r="O112" i="1"/>
  <c r="P112" i="1"/>
  <c r="Q112" i="1"/>
  <c r="R112" i="1"/>
  <c r="S112" i="1"/>
  <c r="L113" i="1"/>
  <c r="M113" i="1"/>
  <c r="N113" i="1"/>
  <c r="O113" i="1"/>
  <c r="P113" i="1"/>
  <c r="Q113" i="1"/>
  <c r="S113" i="1"/>
  <c r="L114" i="1"/>
  <c r="M114" i="1"/>
  <c r="N114" i="1"/>
  <c r="O114" i="1"/>
  <c r="P114" i="1"/>
  <c r="Q114" i="1"/>
  <c r="R114" i="1"/>
  <c r="S114" i="1"/>
  <c r="L115" i="1"/>
  <c r="M115" i="1"/>
  <c r="N115" i="1"/>
  <c r="O115" i="1"/>
  <c r="P115" i="1"/>
  <c r="Q115" i="1"/>
  <c r="R115" i="1"/>
  <c r="S115" i="1"/>
  <c r="L116" i="1"/>
  <c r="M116" i="1"/>
  <c r="N116" i="1"/>
  <c r="O116" i="1"/>
  <c r="P116" i="1"/>
  <c r="Q116" i="1"/>
  <c r="R116" i="1"/>
  <c r="S116" i="1"/>
  <c r="L117" i="1"/>
  <c r="M117" i="1"/>
  <c r="N117" i="1"/>
  <c r="O117" i="1"/>
  <c r="P117" i="1"/>
  <c r="Q117" i="1"/>
  <c r="R117" i="1"/>
  <c r="S117" i="1"/>
  <c r="L118" i="1"/>
  <c r="M118" i="1"/>
  <c r="N118" i="1"/>
  <c r="O118" i="1"/>
  <c r="P118" i="1"/>
  <c r="Q118" i="1"/>
  <c r="R118" i="1"/>
  <c r="S118" i="1"/>
  <c r="M109" i="1"/>
  <c r="N109" i="1"/>
  <c r="O109" i="1"/>
  <c r="P109" i="1"/>
  <c r="Q109" i="1"/>
  <c r="R109" i="1"/>
  <c r="S109" i="1"/>
  <c r="L109" i="1"/>
  <c r="M107" i="1"/>
  <c r="N107" i="1"/>
  <c r="O107" i="1"/>
  <c r="P107" i="1"/>
  <c r="Q107" i="1"/>
  <c r="R107" i="1"/>
  <c r="S107" i="1"/>
  <c r="C103" i="1"/>
  <c r="D103" i="1"/>
  <c r="E103" i="1"/>
  <c r="F103" i="1"/>
  <c r="G103" i="1"/>
  <c r="H103" i="1"/>
  <c r="I103" i="1"/>
  <c r="B103" i="1"/>
  <c r="C100" i="1"/>
  <c r="D100" i="1"/>
  <c r="E100" i="1"/>
  <c r="F100" i="1"/>
  <c r="G100" i="1"/>
  <c r="H100" i="1"/>
  <c r="I100" i="1"/>
  <c r="B100" i="1"/>
  <c r="C83" i="1"/>
  <c r="D83" i="1"/>
  <c r="E83" i="1"/>
  <c r="F83" i="1"/>
  <c r="G83" i="1"/>
  <c r="H83" i="1"/>
  <c r="I83" i="1"/>
  <c r="B83" i="1"/>
  <c r="G46" i="1"/>
  <c r="H46" i="1"/>
  <c r="F46" i="1"/>
  <c r="C52" i="1"/>
  <c r="D52" i="1"/>
  <c r="E52" i="1"/>
  <c r="F52" i="1"/>
  <c r="G52" i="1"/>
  <c r="H52" i="1"/>
  <c r="I52" i="1"/>
  <c r="B52" i="1"/>
  <c r="C59" i="1"/>
  <c r="D59" i="1"/>
  <c r="E59" i="1"/>
  <c r="F59" i="1"/>
  <c r="G59" i="1"/>
  <c r="H59" i="1"/>
  <c r="I59" i="1"/>
  <c r="B59" i="1"/>
  <c r="C62" i="1"/>
  <c r="D62" i="1"/>
  <c r="E62" i="1"/>
  <c r="F62" i="1"/>
  <c r="G62" i="1"/>
  <c r="H62" i="1"/>
  <c r="I62" i="1"/>
  <c r="B62" i="1"/>
  <c r="F31" i="3"/>
  <c r="F25" i="3"/>
  <c r="P72" i="3" l="1"/>
</calcChain>
</file>

<file path=xl/sharedStrings.xml><?xml version="1.0" encoding="utf-8"?>
<sst xmlns="http://schemas.openxmlformats.org/spreadsheetml/2006/main" count="2100" uniqueCount="136">
  <si>
    <t>TYÖ- JA ELINKEINOMINISTERIÖN TYÖNVÄLITYSTILASTO 2024 (ml. kokoaikaisesti lomautetut)</t>
  </si>
  <si>
    <t xml:space="preserve"> Tammikuu 2024</t>
  </si>
  <si>
    <t>Helsinki</t>
  </si>
  <si>
    <t>Espoo</t>
  </si>
  <si>
    <t>Vantaa</t>
  </si>
  <si>
    <t>Kauniainen</t>
  </si>
  <si>
    <t>Pk-seutu</t>
  </si>
  <si>
    <t>Kehyskunnat</t>
  </si>
  <si>
    <t>Helsingin seutu</t>
  </si>
  <si>
    <t>Koko maa</t>
  </si>
  <si>
    <t>Muutos vuoden takaisesta</t>
  </si>
  <si>
    <t xml:space="preserve">Työvoima (2022) </t>
  </si>
  <si>
    <t>Työttömyysaste, %</t>
  </si>
  <si>
    <t>Työttömyysaste, %-yksikköä</t>
  </si>
  <si>
    <t>Työttömät työnhakijat</t>
  </si>
  <si>
    <t>Prosentuaalinen muutos vuoden takaisesta, %</t>
  </si>
  <si>
    <t xml:space="preserve">   miehet</t>
  </si>
  <si>
    <t xml:space="preserve">    naiset</t>
  </si>
  <si>
    <t xml:space="preserve">    nuoret (alle 25-vuotiaat)</t>
  </si>
  <si>
    <t xml:space="preserve">    25-29-vuotiaat</t>
  </si>
  <si>
    <t xml:space="preserve">    25-49-vuotiaat</t>
  </si>
  <si>
    <t xml:space="preserve">    yli 50- vuotiaat</t>
  </si>
  <si>
    <t xml:space="preserve">    pitkäaikaiset (yli vuoden)</t>
  </si>
  <si>
    <t xml:space="preserve">    ulkomaan kansalaiset</t>
  </si>
  <si>
    <t>Avoimet työpaikat</t>
  </si>
  <si>
    <t>TYÖTTÖMÄT TYÖNHAKIJAT</t>
  </si>
  <si>
    <t xml:space="preserve"> kokoaikaisesti lomautetut</t>
  </si>
  <si>
    <t>kaikista työttömistä työnhakijoista</t>
  </si>
  <si>
    <t>Lomautettujen määrän kasvu %</t>
  </si>
  <si>
    <t>vuoden takaisesta</t>
  </si>
  <si>
    <t>TYÖ- JA ELINKEINOMINISTERIÖN TYÖNVÄLITYSTILASTO 2023 (ml. kokoaikaisesti lomautetut)</t>
  </si>
  <si>
    <t xml:space="preserve"> Tammikuu 2023</t>
  </si>
  <si>
    <t xml:space="preserve"> Tammikuu 2023-2022</t>
  </si>
  <si>
    <t xml:space="preserve">Työvoima (2020) </t>
  </si>
  <si>
    <t>joista  TYÖTTÖMÄT</t>
  </si>
  <si>
    <t xml:space="preserve">          LOMAUTETUT</t>
  </si>
  <si>
    <t xml:space="preserve">Kokoaikaisesti lomautettujen % osuus </t>
  </si>
  <si>
    <t>Helmikuu 2023</t>
  </si>
  <si>
    <t>Helmikuu 2023-2022</t>
  </si>
  <si>
    <t xml:space="preserve">Työvoima (2021) </t>
  </si>
  <si>
    <t>Maaliskuu 2023</t>
  </si>
  <si>
    <t>Maaliskuu 2023-2022</t>
  </si>
  <si>
    <t>Huhtikuu 2023</t>
  </si>
  <si>
    <t>Huhtikuu 2023-2022</t>
  </si>
  <si>
    <t>Toukokuu 2023</t>
  </si>
  <si>
    <t>Toukokuu 2023-2022</t>
  </si>
  <si>
    <t>Kesäkuu 2023</t>
  </si>
  <si>
    <t>Kesäkuu 2023-2022</t>
  </si>
  <si>
    <t>Heinäkuu 2023</t>
  </si>
  <si>
    <t>Heinäkuu 2023-2022</t>
  </si>
  <si>
    <t>Elokuu 2023</t>
  </si>
  <si>
    <t>Elokuu 2023-2022</t>
  </si>
  <si>
    <t>Syyskuu 2023</t>
  </si>
  <si>
    <t>Syyskuu 2023-2022</t>
  </si>
  <si>
    <t>Lokakuu 2023</t>
  </si>
  <si>
    <t>Lokakuu 2023-2022</t>
  </si>
  <si>
    <t>Marraskuu 2023</t>
  </si>
  <si>
    <t>Marraskuu 2023-2022</t>
  </si>
  <si>
    <t>Joulukuu 2023</t>
  </si>
  <si>
    <t>Joulukuu 2023-2022</t>
  </si>
  <si>
    <t>Vuosi 2023 keskiarvo</t>
  </si>
  <si>
    <t>Työvoima (2021)</t>
  </si>
  <si>
    <t>Vuosikeskiarvo 2023-2022</t>
  </si>
  <si>
    <t xml:space="preserve">    miehet</t>
  </si>
  <si>
    <t xml:space="preserve">   ulkomaan kansalaiset</t>
  </si>
  <si>
    <t xml:space="preserve">Väestönkasvun ansiosta mm. Helsingin ja pks:n työttömyysaste tulee olemaan lopullisissa tiedoissa hieman </t>
  </si>
  <si>
    <t xml:space="preserve">esitettyä alemmalla tasolla (arviolta noin 0,1 - 0,4 prosenttiyksikköä). </t>
  </si>
  <si>
    <t>työttömät ilman työsuhdetta</t>
  </si>
  <si>
    <r>
      <t xml:space="preserve">joista työttömät </t>
    </r>
    <r>
      <rPr>
        <b/>
        <sz val="10"/>
        <rFont val="Arial"/>
        <family val="2"/>
      </rPr>
      <t>ilman työsuhdetta</t>
    </r>
  </si>
  <si>
    <t>kokoaikaisesti lomautetut</t>
  </si>
  <si>
    <t>Helmikuu 2024</t>
  </si>
  <si>
    <t xml:space="preserve">Kokoaikaisesti lomautettujen %-osuus </t>
  </si>
  <si>
    <t>Maaliskuu 2024</t>
  </si>
  <si>
    <t>Huhtikuu 2024</t>
  </si>
  <si>
    <t>Toukokuu 2024</t>
  </si>
  <si>
    <t xml:space="preserve">    yli 50-vuotiaat</t>
  </si>
  <si>
    <t>Kesäkuu 2024</t>
  </si>
  <si>
    <t>joista työttömät ilman työsuhdetta</t>
  </si>
  <si>
    <t>Vuosi 2024 keskiarvo</t>
  </si>
  <si>
    <t>Työvoima (2022)</t>
  </si>
  <si>
    <t>Vuosikeskiarvo 2024-2023</t>
  </si>
  <si>
    <t xml:space="preserve"> Tammikuu 2024-2023</t>
  </si>
  <si>
    <t>Helmikuu 2024-2023</t>
  </si>
  <si>
    <t>Maaliskuu 2024-2023</t>
  </si>
  <si>
    <t>Huhtikuu 2024-2023</t>
  </si>
  <si>
    <t>Toukokuu 2024-2023</t>
  </si>
  <si>
    <t>Kesäkuu 2024-2023</t>
  </si>
  <si>
    <t>heinäkuu 2024-2023</t>
  </si>
  <si>
    <t>elokuu 2024-2023</t>
  </si>
  <si>
    <t>syyskuu 2024-2023</t>
  </si>
  <si>
    <t>lokakuu 2024-2023</t>
  </si>
  <si>
    <t>marraskuu 2024-2023</t>
  </si>
  <si>
    <t>joulukuu 2024-2023</t>
  </si>
  <si>
    <t xml:space="preserve"> Tammikuu 2025</t>
  </si>
  <si>
    <t xml:space="preserve"> Tammikuu 2025-2024</t>
  </si>
  <si>
    <t xml:space="preserve">Työvoima (2023) </t>
  </si>
  <si>
    <t>KEHA-keskuksen TYÖNVÄLITYSTILASTO 2025 (ml. kokoaikaisesti lomautetut)</t>
  </si>
  <si>
    <t>Helmikuu 2025</t>
  </si>
  <si>
    <t>Helmikuu 2025-2024</t>
  </si>
  <si>
    <t>Maaliskuu 2025</t>
  </si>
  <si>
    <t>Maaliskuu 2025-2024</t>
  </si>
  <si>
    <t>Huhtikuu 2025</t>
  </si>
  <si>
    <t>Huhtikuu 2025-2024</t>
  </si>
  <si>
    <t>Toukokuu 2025</t>
  </si>
  <si>
    <t>Toukokuu 2025-2024</t>
  </si>
  <si>
    <t>Kesäkuu 2025</t>
  </si>
  <si>
    <t>Kesäkuu 2025-2024</t>
  </si>
  <si>
    <t>Elokuu 2024</t>
  </si>
  <si>
    <t>Heinäkuu 2024</t>
  </si>
  <si>
    <t>Syyskuu 2024</t>
  </si>
  <si>
    <t>Lokakuu 2024</t>
  </si>
  <si>
    <t>Marraskuu 2024</t>
  </si>
  <si>
    <t>Joulukuu 2024</t>
  </si>
  <si>
    <t>Heinäkuu 2025</t>
  </si>
  <si>
    <t>Heinäkuu 2025-2024</t>
  </si>
  <si>
    <t>Elokuu 2025</t>
  </si>
  <si>
    <t>Elokuu 2025-2024</t>
  </si>
  <si>
    <t>Syyskuu 2025</t>
  </si>
  <si>
    <t>Syyskuu 2025-2024</t>
  </si>
  <si>
    <t>Lokakuu 2025-2024</t>
  </si>
  <si>
    <t>Lokakuu 2025</t>
  </si>
  <si>
    <t>Marraskuu 2025</t>
  </si>
  <si>
    <t>Marraskuu 2025-2024</t>
  </si>
  <si>
    <t xml:space="preserve">esitettyä alemmalla tasolla (arviolta noin 0,2 - 0,4 prosenttiyksikköä). </t>
  </si>
  <si>
    <t>Joulukuu 2025</t>
  </si>
  <si>
    <t>Joulukuu 2025-2024</t>
  </si>
  <si>
    <t>Tammikuu 2026</t>
  </si>
  <si>
    <t>Tammikuu 2025-2026</t>
  </si>
  <si>
    <t>KEHA-keskuksen TYÖNVÄLITYSTILASTO vuonna 2026 (ml. kokoaikaisesti lomautetut)</t>
  </si>
  <si>
    <t xml:space="preserve">Työvoima (2024) </t>
  </si>
  <si>
    <t>Vuosi 2025 keskiarvo</t>
  </si>
  <si>
    <t>Työvoima (2023)</t>
  </si>
  <si>
    <t>Helmikuu 2026</t>
  </si>
  <si>
    <t>Helmikuu 2025-2026</t>
  </si>
  <si>
    <t>Maaliskuu 2026</t>
  </si>
  <si>
    <t>Maaliskuu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</si>
</sst>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sz val="8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5" fillId="0" borderId="0"/>
    <xf numFmtId="0" fontId="3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/>
    <xf numFmtId="3" fontId="3" fillId="0" borderId="0" xfId="0" applyNumberFormat="1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3" fontId="0" fillId="0" borderId="0" xfId="0" applyNumberFormat="1" applyAlignment="1">
      <alignment horizontal="right"/>
    </xf>
    <xf numFmtId="3" fontId="0" fillId="0" borderId="0" xfId="0" applyNumberFormat="1" applyAlignment="1">
      <alignment vertical="center" wrapText="1"/>
    </xf>
    <xf numFmtId="164" fontId="3" fillId="0" borderId="0" xfId="0" applyNumberFormat="1" applyFont="1"/>
    <xf numFmtId="0" fontId="3" fillId="0" borderId="0" xfId="1" applyFont="1" applyAlignment="1">
      <alignment horizontal="left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3" fontId="0" fillId="0" borderId="0" xfId="0" applyNumberFormat="1"/>
    <xf numFmtId="49" fontId="3" fillId="0" borderId="0" xfId="1" applyNumberFormat="1" applyFont="1" applyAlignment="1">
      <alignment horizontal="left"/>
    </xf>
    <xf numFmtId="0" fontId="1" fillId="2" borderId="0" xfId="0" applyFont="1" applyFill="1"/>
    <xf numFmtId="3" fontId="3" fillId="2" borderId="0" xfId="0" applyNumberFormat="1" applyFont="1" applyFill="1"/>
    <xf numFmtId="3" fontId="3" fillId="3" borderId="0" xfId="0" applyNumberFormat="1" applyFont="1" applyFill="1"/>
    <xf numFmtId="0" fontId="1" fillId="2" borderId="0" xfId="0" applyFont="1" applyFill="1" applyAlignment="1">
      <alignment horizontal="left" indent="3"/>
    </xf>
    <xf numFmtId="0" fontId="3" fillId="2" borderId="0" xfId="0" applyFont="1" applyFill="1"/>
    <xf numFmtId="3" fontId="1" fillId="2" borderId="0" xfId="0" applyNumberFormat="1" applyFont="1" applyFill="1"/>
    <xf numFmtId="1" fontId="3" fillId="2" borderId="0" xfId="0" applyNumberFormat="1" applyFont="1" applyFill="1"/>
    <xf numFmtId="165" fontId="3" fillId="0" borderId="0" xfId="0" applyNumberFormat="1" applyFont="1"/>
    <xf numFmtId="1" fontId="3" fillId="0" borderId="0" xfId="0" applyNumberFormat="1" applyFont="1" applyAlignment="1">
      <alignment horizontal="right"/>
    </xf>
    <xf numFmtId="4" fontId="3" fillId="0" borderId="0" xfId="0" applyNumberFormat="1" applyFont="1"/>
    <xf numFmtId="49" fontId="1" fillId="0" borderId="0" xfId="0" applyNumberFormat="1" applyFont="1" applyAlignment="1">
      <alignment horizontal="left"/>
    </xf>
    <xf numFmtId="0" fontId="0" fillId="4" borderId="0" xfId="0" applyFill="1"/>
    <xf numFmtId="1" fontId="0" fillId="4" borderId="0" xfId="0" applyNumberFormat="1" applyFill="1"/>
    <xf numFmtId="1" fontId="0" fillId="0" borderId="0" xfId="0" applyNumberFormat="1"/>
    <xf numFmtId="49" fontId="1" fillId="0" borderId="0" xfId="1" applyNumberFormat="1" applyFont="1"/>
    <xf numFmtId="0" fontId="6" fillId="0" borderId="0" xfId="0" applyFont="1"/>
    <xf numFmtId="165" fontId="0" fillId="0" borderId="0" xfId="0" applyNumberFormat="1"/>
    <xf numFmtId="0" fontId="3" fillId="0" borderId="0" xfId="2"/>
    <xf numFmtId="0" fontId="3" fillId="2" borderId="0" xfId="0" applyFont="1" applyFill="1" applyAlignment="1">
      <alignment horizontal="left"/>
    </xf>
    <xf numFmtId="0" fontId="3" fillId="2" borderId="0" xfId="1" applyFont="1" applyFill="1" applyAlignment="1">
      <alignment horizontal="left"/>
    </xf>
    <xf numFmtId="0" fontId="3" fillId="2" borderId="0" xfId="0" applyFont="1" applyFill="1" applyAlignment="1">
      <alignment horizontal="left" indent="2"/>
    </xf>
    <xf numFmtId="0" fontId="3" fillId="2" borderId="0" xfId="1" applyFont="1" applyFill="1" applyAlignment="1">
      <alignment horizontal="left" indent="2"/>
    </xf>
    <xf numFmtId="3" fontId="0" fillId="0" borderId="0" xfId="0" applyNumberFormat="1" applyAlignment="1">
      <alignment horizontal="left"/>
    </xf>
    <xf numFmtId="0" fontId="3" fillId="5" borderId="0" xfId="0" applyFont="1" applyFill="1"/>
    <xf numFmtId="3" fontId="3" fillId="5" borderId="0" xfId="0" applyNumberFormat="1" applyFont="1" applyFill="1"/>
    <xf numFmtId="0" fontId="3" fillId="5" borderId="0" xfId="0" applyFont="1" applyFill="1" applyAlignment="1">
      <alignment horizontal="left"/>
    </xf>
    <xf numFmtId="0" fontId="1" fillId="5" borderId="0" xfId="0" applyFont="1" applyFill="1" applyAlignment="1">
      <alignment horizontal="left" indent="3"/>
    </xf>
    <xf numFmtId="3" fontId="1" fillId="5" borderId="0" xfId="0" applyNumberFormat="1" applyFont="1" applyFill="1"/>
    <xf numFmtId="0" fontId="3" fillId="5" borderId="0" xfId="1" applyFont="1" applyFill="1" applyAlignment="1">
      <alignment horizontal="left"/>
    </xf>
    <xf numFmtId="0" fontId="3" fillId="5" borderId="0" xfId="0" applyFont="1" applyFill="1" applyAlignment="1">
      <alignment horizontal="left" indent="2"/>
    </xf>
    <xf numFmtId="0" fontId="3" fillId="5" borderId="0" xfId="1" applyFont="1" applyFill="1" applyAlignment="1">
      <alignment horizontal="left" indent="2"/>
    </xf>
    <xf numFmtId="3" fontId="2" fillId="0" borderId="0" xfId="0" applyNumberFormat="1" applyFont="1"/>
    <xf numFmtId="164" fontId="0" fillId="0" borderId="0" xfId="0" applyNumberFormat="1"/>
    <xf numFmtId="0" fontId="7" fillId="0" borderId="0" xfId="0" applyFont="1"/>
    <xf numFmtId="164" fontId="7" fillId="0" borderId="0" xfId="0" applyNumberFormat="1" applyFont="1"/>
    <xf numFmtId="17" fontId="0" fillId="0" borderId="0" xfId="0" applyNumberFormat="1"/>
    <xf numFmtId="1" fontId="1" fillId="5" borderId="0" xfId="0" applyNumberFormat="1" applyFont="1" applyFill="1"/>
    <xf numFmtId="0" fontId="1" fillId="5" borderId="0" xfId="0" applyFont="1" applyFill="1" applyAlignment="1">
      <alignment horizontal="left"/>
    </xf>
    <xf numFmtId="3" fontId="8" fillId="0" borderId="0" xfId="0" applyNumberFormat="1" applyFont="1"/>
    <xf numFmtId="164" fontId="3" fillId="0" borderId="0" xfId="0" applyNumberFormat="1" applyFont="1" applyAlignment="1">
      <alignment horizontal="right"/>
    </xf>
    <xf numFmtId="0" fontId="9" fillId="0" borderId="0" xfId="0" applyFont="1"/>
    <xf numFmtId="1" fontId="3" fillId="0" borderId="0" xfId="0" applyNumberFormat="1" applyFont="1"/>
    <xf numFmtId="1" fontId="3" fillId="5" borderId="0" xfId="0" applyNumberFormat="1" applyFont="1" applyFill="1"/>
  </cellXfs>
  <cellStyles count="3">
    <cellStyle name="Normaali" xfId="0" builtinId="0"/>
    <cellStyle name="Normaali 4" xfId="2" xr:uid="{95CA4468-4F4C-40A9-9EA4-6D8A7F9723D8}"/>
    <cellStyle name="Normaali_Taul1" xfId="1" xr:uid="{166354BF-AD22-4572-8B84-A8BB00199D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29C4E-4096-47F0-9AA6-E6BFF9E8394B}">
  <dimension ref="A1:S277"/>
  <sheetViews>
    <sheetView workbookViewId="0">
      <selection activeCell="L7" sqref="L7"/>
    </sheetView>
  </sheetViews>
  <sheetFormatPr defaultRowHeight="14.5" x14ac:dyDescent="0.35"/>
  <cols>
    <col min="1" max="1" width="25.1796875" customWidth="1"/>
    <col min="10" max="10" width="2.1796875" customWidth="1"/>
    <col min="11" max="11" width="19.81640625" customWidth="1"/>
  </cols>
  <sheetData>
    <row r="1" spans="1:19" x14ac:dyDescent="0.35">
      <c r="A1" s="1" t="s">
        <v>30</v>
      </c>
    </row>
    <row r="2" spans="1:19" x14ac:dyDescent="0.35">
      <c r="A2" s="2"/>
      <c r="B2" s="3"/>
      <c r="C2" s="4"/>
      <c r="D2" s="4"/>
      <c r="E2" s="4"/>
      <c r="F2" s="4"/>
      <c r="G2" s="4"/>
      <c r="H2" s="3"/>
      <c r="I2" s="4"/>
      <c r="J2" s="4"/>
      <c r="K2" s="5" t="s">
        <v>10</v>
      </c>
    </row>
    <row r="3" spans="1:19" x14ac:dyDescent="0.35">
      <c r="A3" s="6" t="s">
        <v>31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8" t="s">
        <v>9</v>
      </c>
      <c r="J3" s="8"/>
      <c r="K3" s="6" t="s">
        <v>32</v>
      </c>
      <c r="L3" s="4" t="s">
        <v>2</v>
      </c>
      <c r="M3" s="4" t="s">
        <v>3</v>
      </c>
      <c r="N3" s="4" t="s">
        <v>4</v>
      </c>
      <c r="O3" s="4" t="s">
        <v>5</v>
      </c>
      <c r="P3" s="4" t="s">
        <v>6</v>
      </c>
      <c r="Q3" s="4" t="s">
        <v>7</v>
      </c>
      <c r="R3" s="4" t="s">
        <v>8</v>
      </c>
      <c r="S3" s="4" t="s">
        <v>9</v>
      </c>
    </row>
    <row r="4" spans="1:19" x14ac:dyDescent="0.35">
      <c r="A4" s="4" t="s">
        <v>33</v>
      </c>
      <c r="B4" s="3">
        <v>351606</v>
      </c>
      <c r="C4" s="3">
        <v>150575</v>
      </c>
      <c r="D4" s="3">
        <v>126088</v>
      </c>
      <c r="E4" s="3">
        <v>4715</v>
      </c>
      <c r="F4" s="3">
        <v>632984</v>
      </c>
      <c r="G4" s="3">
        <v>165934</v>
      </c>
      <c r="H4" s="3">
        <v>798918</v>
      </c>
      <c r="I4" s="3">
        <v>2636256</v>
      </c>
      <c r="J4" s="9"/>
      <c r="K4" s="4" t="s">
        <v>13</v>
      </c>
      <c r="L4" s="23">
        <v>-1.0999999999999996</v>
      </c>
      <c r="M4" s="23">
        <v>-0.70000000000000107</v>
      </c>
      <c r="N4" s="23">
        <v>-1.6999999999999993</v>
      </c>
      <c r="O4" s="23">
        <v>-0.80000000000000071</v>
      </c>
      <c r="P4" s="23">
        <v>-1.1236868595619889</v>
      </c>
      <c r="Q4" s="23">
        <v>-0.48119259512589174</v>
      </c>
      <c r="R4" s="23">
        <v>-0.99503198258437209</v>
      </c>
      <c r="S4" s="23">
        <v>-0.60433557693915674</v>
      </c>
    </row>
    <row r="5" spans="1:19" x14ac:dyDescent="0.35">
      <c r="A5" s="4" t="s">
        <v>12</v>
      </c>
      <c r="B5" s="10">
        <v>10.3</v>
      </c>
      <c r="C5" s="10">
        <v>8.6</v>
      </c>
      <c r="D5" s="10">
        <v>10.9</v>
      </c>
      <c r="E5" s="10">
        <v>5.6</v>
      </c>
      <c r="F5" s="10">
        <v>9.9841386196175588</v>
      </c>
      <c r="G5" s="10">
        <v>8.0206588161558212</v>
      </c>
      <c r="H5" s="10">
        <v>9.5763269822434847</v>
      </c>
      <c r="I5" s="10">
        <v>9.8000000000000007</v>
      </c>
      <c r="K5" s="5" t="s">
        <v>15</v>
      </c>
    </row>
    <row r="6" spans="1:19" x14ac:dyDescent="0.35">
      <c r="A6" s="4" t="s">
        <v>14</v>
      </c>
      <c r="B6" s="3">
        <v>36284</v>
      </c>
      <c r="C6" s="3">
        <v>12927</v>
      </c>
      <c r="D6" s="3">
        <v>13724</v>
      </c>
      <c r="E6" s="3">
        <v>263</v>
      </c>
      <c r="F6" s="3">
        <v>63198</v>
      </c>
      <c r="G6" s="3">
        <v>13309</v>
      </c>
      <c r="H6" s="3">
        <v>76507</v>
      </c>
      <c r="I6" s="3">
        <v>258028</v>
      </c>
      <c r="K6" s="4" t="s">
        <v>14</v>
      </c>
      <c r="L6" s="24">
        <v>-10.00322444626336</v>
      </c>
      <c r="M6" s="24">
        <v>-6.8727036956991583</v>
      </c>
      <c r="N6" s="24">
        <v>-12.935354945124658</v>
      </c>
      <c r="O6" s="24">
        <v>-7.0671378091872725</v>
      </c>
      <c r="P6" s="24">
        <v>-10.030749957291732</v>
      </c>
      <c r="Q6" s="24">
        <v>-4.5059912463227363</v>
      </c>
      <c r="R6" s="24">
        <v>-9.1160713225074517</v>
      </c>
      <c r="S6" s="24">
        <v>-5.7349320123042702</v>
      </c>
    </row>
    <row r="7" spans="1:19" x14ac:dyDescent="0.35">
      <c r="A7" s="11" t="s">
        <v>16</v>
      </c>
      <c r="B7" s="3">
        <v>20171</v>
      </c>
      <c r="C7" s="3">
        <v>6999</v>
      </c>
      <c r="D7" s="3">
        <v>7564</v>
      </c>
      <c r="E7" s="3">
        <v>152</v>
      </c>
      <c r="F7" s="3">
        <v>34886</v>
      </c>
      <c r="G7" s="3">
        <v>7601</v>
      </c>
      <c r="H7" s="3">
        <v>42487</v>
      </c>
      <c r="I7" s="3">
        <v>152111</v>
      </c>
      <c r="K7" s="11" t="s">
        <v>16</v>
      </c>
      <c r="L7" s="24">
        <v>-10.027209063740571</v>
      </c>
      <c r="M7" s="24">
        <v>-6.8910469602234912</v>
      </c>
      <c r="N7" s="24">
        <v>-12.291280148422999</v>
      </c>
      <c r="O7" s="24">
        <v>2.7027027027026946</v>
      </c>
      <c r="P7" s="24">
        <v>-9.8739278702077087</v>
      </c>
      <c r="Q7" s="24">
        <v>-2.3007712082262231</v>
      </c>
      <c r="R7" s="24">
        <v>-8.6065221132335239</v>
      </c>
      <c r="S7" s="24">
        <v>-4.4708911637254261</v>
      </c>
    </row>
    <row r="8" spans="1:19" x14ac:dyDescent="0.35">
      <c r="A8" s="11" t="s">
        <v>17</v>
      </c>
      <c r="B8" s="3">
        <v>16113</v>
      </c>
      <c r="C8" s="3">
        <v>5928</v>
      </c>
      <c r="D8" s="3">
        <v>6160</v>
      </c>
      <c r="E8" s="3">
        <v>111</v>
      </c>
      <c r="F8" s="3">
        <v>28312</v>
      </c>
      <c r="G8" s="3">
        <v>5708</v>
      </c>
      <c r="H8" s="3">
        <v>34020</v>
      </c>
      <c r="I8" s="3">
        <v>105917</v>
      </c>
      <c r="K8" s="11" t="s">
        <v>17</v>
      </c>
      <c r="L8" s="24">
        <v>-9.9731813610459312</v>
      </c>
      <c r="M8" s="24">
        <v>-6.8510370835952301</v>
      </c>
      <c r="N8" s="24">
        <v>-13.713405238828969</v>
      </c>
      <c r="O8" s="24">
        <v>-17.777777777777786</v>
      </c>
      <c r="P8" s="24">
        <v>-10.223236935565708</v>
      </c>
      <c r="Q8" s="24">
        <v>-7.2925125872990009</v>
      </c>
      <c r="R8" s="24">
        <v>-9.7445148966651658</v>
      </c>
      <c r="S8" s="24">
        <v>-7.4928381777529296</v>
      </c>
    </row>
    <row r="9" spans="1:19" x14ac:dyDescent="0.35">
      <c r="A9" s="11" t="s">
        <v>18</v>
      </c>
      <c r="B9" s="3">
        <v>2419</v>
      </c>
      <c r="C9" s="3">
        <v>1013</v>
      </c>
      <c r="D9" s="3">
        <v>1280</v>
      </c>
      <c r="E9" s="12">
        <v>12</v>
      </c>
      <c r="F9" s="3">
        <v>4724</v>
      </c>
      <c r="G9" s="3">
        <v>1571</v>
      </c>
      <c r="H9" s="3">
        <v>6295</v>
      </c>
      <c r="I9" s="3">
        <v>27406</v>
      </c>
      <c r="K9" s="11" t="s">
        <v>18</v>
      </c>
      <c r="L9" s="24">
        <v>-21.205211726384363</v>
      </c>
      <c r="M9" s="24">
        <v>-16.625514403292186</v>
      </c>
      <c r="N9" s="24">
        <v>-26.56339644291451</v>
      </c>
      <c r="O9" s="24">
        <v>33.333333333333314</v>
      </c>
      <c r="P9" s="24">
        <v>-21.749213185356965</v>
      </c>
      <c r="Q9" s="24">
        <v>-2.4829298572315253</v>
      </c>
      <c r="R9" s="24">
        <v>-17.69089958158996</v>
      </c>
      <c r="S9" s="24">
        <v>-8.5796250583761378</v>
      </c>
    </row>
    <row r="10" spans="1:19" x14ac:dyDescent="0.35">
      <c r="A10" s="13" t="s">
        <v>19</v>
      </c>
      <c r="B10" s="14">
        <v>3698</v>
      </c>
      <c r="C10" s="14">
        <v>1286</v>
      </c>
      <c r="D10" s="14">
        <v>1538</v>
      </c>
      <c r="E10" s="12">
        <v>21</v>
      </c>
      <c r="F10" s="3">
        <v>6543</v>
      </c>
      <c r="G10" s="3">
        <v>1324</v>
      </c>
      <c r="H10" s="3">
        <v>7867</v>
      </c>
      <c r="I10" s="14">
        <v>26698</v>
      </c>
      <c r="K10" s="13" t="s">
        <v>19</v>
      </c>
      <c r="L10" s="24">
        <v>-14.81225524072795</v>
      </c>
      <c r="M10" s="24">
        <v>-6.7440174039158762</v>
      </c>
      <c r="N10" s="24">
        <v>-22.28398180899444</v>
      </c>
      <c r="O10" s="24">
        <v>-8.6956521739130466</v>
      </c>
      <c r="P10" s="24">
        <v>-15.268065268065271</v>
      </c>
      <c r="Q10" s="24">
        <v>-4.8166786484543564</v>
      </c>
      <c r="R10" s="24">
        <v>-13.672775156370022</v>
      </c>
      <c r="S10" s="24">
        <v>-8.2164466446644724</v>
      </c>
    </row>
    <row r="11" spans="1:19" x14ac:dyDescent="0.35">
      <c r="A11" s="11" t="s">
        <v>20</v>
      </c>
      <c r="B11" s="3">
        <v>21085</v>
      </c>
      <c r="C11" s="3">
        <v>7561</v>
      </c>
      <c r="D11" s="3">
        <v>8165</v>
      </c>
      <c r="E11" s="3">
        <v>139</v>
      </c>
      <c r="F11" s="3">
        <v>36950</v>
      </c>
      <c r="G11" s="3">
        <v>6756</v>
      </c>
      <c r="H11" s="3">
        <v>43706</v>
      </c>
      <c r="I11" s="3">
        <v>135110</v>
      </c>
      <c r="J11" s="14"/>
      <c r="K11" s="11" t="s">
        <v>20</v>
      </c>
      <c r="L11" s="24">
        <v>-8.8492132111360888</v>
      </c>
      <c r="M11" s="24">
        <v>-3.9873015873015873</v>
      </c>
      <c r="N11" s="24">
        <v>-10.471491228070178</v>
      </c>
      <c r="O11" s="24">
        <v>-4.1379310344827616</v>
      </c>
      <c r="P11" s="24">
        <v>-8.2489074294795302</v>
      </c>
      <c r="Q11" s="24">
        <v>-0.74922873512561239</v>
      </c>
      <c r="R11" s="24">
        <v>-7.1645531978164314</v>
      </c>
      <c r="S11" s="24">
        <v>-2.5313990145651104</v>
      </c>
    </row>
    <row r="12" spans="1:19" x14ac:dyDescent="0.35">
      <c r="A12" s="11" t="s">
        <v>21</v>
      </c>
      <c r="B12" s="3">
        <v>12780</v>
      </c>
      <c r="C12" s="3">
        <v>4353</v>
      </c>
      <c r="D12" s="3">
        <v>4279</v>
      </c>
      <c r="E12" s="3">
        <v>112</v>
      </c>
      <c r="F12" s="3">
        <v>21524</v>
      </c>
      <c r="G12" s="3">
        <v>4982</v>
      </c>
      <c r="H12" s="3">
        <v>26506</v>
      </c>
      <c r="I12" s="3">
        <v>95512</v>
      </c>
      <c r="K12" s="11" t="s">
        <v>21</v>
      </c>
      <c r="L12" s="24">
        <v>-9.4580233793836328</v>
      </c>
      <c r="M12" s="24">
        <v>-9.1421415153412653</v>
      </c>
      <c r="N12" s="24">
        <v>-12.673469387755105</v>
      </c>
      <c r="O12" s="24">
        <v>-13.178294573643413</v>
      </c>
      <c r="P12" s="24">
        <v>-10.073114685606853</v>
      </c>
      <c r="Q12" s="24">
        <v>-9.7300235549918455</v>
      </c>
      <c r="R12" s="24">
        <v>-10.008827323962791</v>
      </c>
      <c r="S12" s="24">
        <v>-9.147808882420648</v>
      </c>
    </row>
    <row r="13" spans="1:19" x14ac:dyDescent="0.35">
      <c r="A13" s="15" t="s">
        <v>22</v>
      </c>
      <c r="B13" s="3">
        <v>15393</v>
      </c>
      <c r="C13" s="3">
        <v>4977</v>
      </c>
      <c r="D13" s="3">
        <v>5125</v>
      </c>
      <c r="E13" s="3">
        <v>87</v>
      </c>
      <c r="F13" s="3">
        <v>25582</v>
      </c>
      <c r="G13" s="3">
        <v>5062</v>
      </c>
      <c r="H13" s="3">
        <v>30644</v>
      </c>
      <c r="I13" s="3">
        <v>85878</v>
      </c>
      <c r="K13" s="15" t="s">
        <v>22</v>
      </c>
      <c r="L13" s="24">
        <v>-19.815596186904202</v>
      </c>
      <c r="M13" s="24">
        <v>-19.635071855320518</v>
      </c>
      <c r="N13" s="24">
        <v>-23.825802615933412</v>
      </c>
      <c r="O13" s="24">
        <v>-34.586466165413526</v>
      </c>
      <c r="P13" s="24">
        <v>-20.678428575858106</v>
      </c>
      <c r="Q13" s="24">
        <v>-14.290551981036231</v>
      </c>
      <c r="R13" s="24">
        <v>-19.689703068899547</v>
      </c>
      <c r="S13" s="24">
        <v>-18.951669985560443</v>
      </c>
    </row>
    <row r="14" spans="1:19" x14ac:dyDescent="0.35">
      <c r="A14" s="15" t="s">
        <v>23</v>
      </c>
      <c r="B14" s="3">
        <v>7564</v>
      </c>
      <c r="C14" s="3">
        <v>3943</v>
      </c>
      <c r="D14" s="3">
        <v>4425</v>
      </c>
      <c r="E14" s="3">
        <v>65</v>
      </c>
      <c r="F14" s="3">
        <v>15997</v>
      </c>
      <c r="G14" s="3">
        <v>2013</v>
      </c>
      <c r="H14" s="3">
        <v>18010</v>
      </c>
      <c r="I14" s="3">
        <v>35792</v>
      </c>
      <c r="K14" s="15" t="s">
        <v>23</v>
      </c>
      <c r="L14" s="24">
        <v>0.97450273661728204</v>
      </c>
      <c r="M14" s="24">
        <v>10.54107092795067</v>
      </c>
      <c r="N14" s="24">
        <v>-4.0754389768046764</v>
      </c>
      <c r="O14" s="24">
        <v>4.8387096774193452</v>
      </c>
      <c r="P14" s="24">
        <v>1.6780016525773931</v>
      </c>
      <c r="Q14" s="24">
        <v>27.243994943109982</v>
      </c>
      <c r="R14" s="24">
        <v>4.0138608143228396</v>
      </c>
      <c r="S14" s="24">
        <v>15.93677118424462</v>
      </c>
    </row>
    <row r="15" spans="1:19" x14ac:dyDescent="0.35">
      <c r="A15" s="4" t="s">
        <v>24</v>
      </c>
      <c r="B15" s="3">
        <v>13722</v>
      </c>
      <c r="C15" s="3">
        <v>3853</v>
      </c>
      <c r="D15" s="3">
        <v>4473</v>
      </c>
      <c r="E15" s="3">
        <v>65</v>
      </c>
      <c r="F15" s="3">
        <v>22113</v>
      </c>
      <c r="G15" s="3">
        <v>4135</v>
      </c>
      <c r="H15" s="3">
        <v>26248</v>
      </c>
      <c r="I15" s="3">
        <v>109501</v>
      </c>
      <c r="K15" s="4" t="s">
        <v>24</v>
      </c>
      <c r="L15" s="24">
        <v>-12.854058173504384</v>
      </c>
      <c r="M15" s="24">
        <v>-9.0415486307837512</v>
      </c>
      <c r="N15" s="24">
        <v>-12.22527472527473</v>
      </c>
      <c r="O15" s="24">
        <v>-9.7222222222222143</v>
      </c>
      <c r="P15" s="24">
        <v>-12.07554671968191</v>
      </c>
      <c r="Q15" s="24">
        <v>-11.626415900833507</v>
      </c>
      <c r="R15" s="24">
        <v>-12.00509571222635</v>
      </c>
      <c r="S15" s="24">
        <v>-13.32008739155215</v>
      </c>
    </row>
    <row r="16" spans="1:19" x14ac:dyDescent="0.35">
      <c r="B16" s="3"/>
      <c r="C16" s="3"/>
      <c r="D16" s="3"/>
      <c r="E16" s="3"/>
      <c r="F16" s="3"/>
      <c r="G16" s="3"/>
      <c r="H16" s="3"/>
      <c r="I16" s="3"/>
    </row>
    <row r="17" spans="1:19" x14ac:dyDescent="0.35">
      <c r="A17" s="16" t="s">
        <v>25</v>
      </c>
      <c r="B17" s="17">
        <v>36284</v>
      </c>
      <c r="C17" s="17">
        <v>12927</v>
      </c>
      <c r="D17" s="17">
        <v>13724</v>
      </c>
      <c r="E17" s="17">
        <v>263</v>
      </c>
      <c r="F17" s="17">
        <v>63198</v>
      </c>
      <c r="G17" s="17">
        <v>13309</v>
      </c>
      <c r="H17" s="17">
        <v>76507</v>
      </c>
      <c r="I17" s="17">
        <v>258028</v>
      </c>
    </row>
    <row r="18" spans="1:19" x14ac:dyDescent="0.35">
      <c r="A18" s="19" t="s">
        <v>34</v>
      </c>
      <c r="B18" s="17">
        <v>34762</v>
      </c>
      <c r="C18" s="17">
        <v>12220</v>
      </c>
      <c r="D18" s="17">
        <v>12773</v>
      </c>
      <c r="E18" s="17">
        <v>253</v>
      </c>
      <c r="F18" s="17">
        <v>60008</v>
      </c>
      <c r="G18" s="17">
        <v>12129</v>
      </c>
      <c r="H18" s="17">
        <v>72137</v>
      </c>
      <c r="I18" s="17">
        <v>235662</v>
      </c>
      <c r="J18" s="18"/>
    </row>
    <row r="19" spans="1:19" x14ac:dyDescent="0.35">
      <c r="A19" s="19" t="s">
        <v>35</v>
      </c>
      <c r="B19" s="17">
        <v>1522</v>
      </c>
      <c r="C19" s="17">
        <v>707</v>
      </c>
      <c r="D19" s="17">
        <v>951</v>
      </c>
      <c r="E19" s="17">
        <v>10</v>
      </c>
      <c r="F19" s="17">
        <v>3190</v>
      </c>
      <c r="G19" s="17">
        <v>1180</v>
      </c>
      <c r="H19" s="17">
        <v>4370</v>
      </c>
      <c r="I19" s="17">
        <v>22366</v>
      </c>
    </row>
    <row r="20" spans="1:19" x14ac:dyDescent="0.35">
      <c r="A20" s="20" t="s">
        <v>36</v>
      </c>
      <c r="B20" s="20"/>
      <c r="C20" s="20"/>
      <c r="D20" s="20"/>
      <c r="E20" s="20"/>
      <c r="F20" s="20"/>
      <c r="G20" s="20"/>
      <c r="H20" s="20"/>
      <c r="I20" s="20"/>
    </row>
    <row r="21" spans="1:19" x14ac:dyDescent="0.35">
      <c r="A21" s="20" t="s">
        <v>27</v>
      </c>
      <c r="B21" s="21">
        <v>4.1946863631352667</v>
      </c>
      <c r="C21" s="21">
        <v>5.469173048657848</v>
      </c>
      <c r="D21" s="21">
        <v>6.9294666278053043</v>
      </c>
      <c r="E21" s="21">
        <v>3.8022813688212929</v>
      </c>
      <c r="F21" s="21">
        <v>5.0476280894965031</v>
      </c>
      <c r="G21" s="21">
        <v>8.8661807799233614</v>
      </c>
      <c r="H21" s="21">
        <v>5.7118956435358861</v>
      </c>
      <c r="I21" s="21">
        <v>8.6680515292913949</v>
      </c>
    </row>
    <row r="22" spans="1:19" x14ac:dyDescent="0.35">
      <c r="A22" s="2"/>
      <c r="B22" s="25"/>
      <c r="C22" s="4"/>
      <c r="D22" s="4"/>
      <c r="E22" s="4"/>
      <c r="F22" s="4"/>
      <c r="G22" s="4"/>
      <c r="H22" s="3"/>
      <c r="I22" s="4"/>
      <c r="J22" s="4"/>
      <c r="K22" s="5" t="s">
        <v>10</v>
      </c>
    </row>
    <row r="23" spans="1:19" x14ac:dyDescent="0.35">
      <c r="A23" s="26" t="s">
        <v>37</v>
      </c>
      <c r="B23" s="7" t="s">
        <v>2</v>
      </c>
      <c r="C23" s="7" t="s">
        <v>3</v>
      </c>
      <c r="D23" s="7" t="s">
        <v>4</v>
      </c>
      <c r="E23" s="7" t="s">
        <v>5</v>
      </c>
      <c r="F23" s="7" t="s">
        <v>6</v>
      </c>
      <c r="G23" s="7" t="s">
        <v>7</v>
      </c>
      <c r="H23" s="7" t="s">
        <v>8</v>
      </c>
      <c r="I23" s="8" t="s">
        <v>9</v>
      </c>
      <c r="J23" s="8"/>
      <c r="K23" s="6" t="s">
        <v>38</v>
      </c>
      <c r="L23" s="4" t="s">
        <v>2</v>
      </c>
      <c r="M23" s="4" t="s">
        <v>3</v>
      </c>
      <c r="N23" s="4" t="s">
        <v>4</v>
      </c>
      <c r="O23" s="4" t="s">
        <v>5</v>
      </c>
      <c r="P23" s="4" t="s">
        <v>6</v>
      </c>
      <c r="Q23" s="4" t="s">
        <v>7</v>
      </c>
      <c r="R23" s="4" t="s">
        <v>8</v>
      </c>
      <c r="S23" s="4" t="s">
        <v>9</v>
      </c>
    </row>
    <row r="24" spans="1:19" x14ac:dyDescent="0.35">
      <c r="A24" s="4" t="s">
        <v>39</v>
      </c>
      <c r="B24" s="3">
        <v>353085</v>
      </c>
      <c r="C24" s="3">
        <v>153753</v>
      </c>
      <c r="D24" s="3">
        <v>128380</v>
      </c>
      <c r="E24" s="3">
        <v>4783</v>
      </c>
      <c r="F24" s="3">
        <v>640001</v>
      </c>
      <c r="G24" s="3">
        <v>168172</v>
      </c>
      <c r="H24" s="3">
        <v>808173</v>
      </c>
      <c r="I24" s="3">
        <v>2648166</v>
      </c>
      <c r="J24" s="9"/>
      <c r="K24" s="4" t="s">
        <v>13</v>
      </c>
      <c r="L24" s="23">
        <v>-0.69999999999999929</v>
      </c>
      <c r="M24" s="23">
        <v>-0.5</v>
      </c>
      <c r="N24" s="23">
        <v>-1.5</v>
      </c>
      <c r="O24" s="23">
        <v>-0.59999999999999964</v>
      </c>
      <c r="P24" s="23">
        <v>-0.85202515053619443</v>
      </c>
      <c r="Q24" s="23">
        <v>-0.33024539916733442</v>
      </c>
      <c r="R24" s="23">
        <v>-0.74891633071780994</v>
      </c>
      <c r="S24" s="23">
        <v>-0.40000000000000036</v>
      </c>
    </row>
    <row r="25" spans="1:19" x14ac:dyDescent="0.35">
      <c r="A25" s="4" t="s">
        <v>12</v>
      </c>
      <c r="B25" s="10">
        <v>10.3</v>
      </c>
      <c r="C25" s="10">
        <v>8.4</v>
      </c>
      <c r="D25" s="10">
        <v>10.7</v>
      </c>
      <c r="E25" s="10">
        <v>5.4</v>
      </c>
      <c r="F25" s="10">
        <v>9.859047095238914</v>
      </c>
      <c r="G25" s="10">
        <v>7.9275979354470421</v>
      </c>
      <c r="H25" s="10">
        <v>9.4571335592750572</v>
      </c>
      <c r="I25" s="10">
        <v>9.6999999999999993</v>
      </c>
      <c r="K25" s="5" t="s">
        <v>15</v>
      </c>
    </row>
    <row r="26" spans="1:19" x14ac:dyDescent="0.35">
      <c r="A26" s="4" t="s">
        <v>14</v>
      </c>
      <c r="B26" s="3">
        <v>36238</v>
      </c>
      <c r="C26" s="3">
        <v>12920</v>
      </c>
      <c r="D26" s="3">
        <v>13683</v>
      </c>
      <c r="E26" s="3">
        <v>257</v>
      </c>
      <c r="F26" s="3">
        <v>63098</v>
      </c>
      <c r="G26" s="3">
        <v>13332</v>
      </c>
      <c r="H26" s="3">
        <v>76430</v>
      </c>
      <c r="I26" s="3">
        <v>258064</v>
      </c>
      <c r="K26" s="4" t="s">
        <v>14</v>
      </c>
      <c r="L26" s="24">
        <v>-6.6319694939709279</v>
      </c>
      <c r="M26" s="24">
        <v>-3.4307496823380035</v>
      </c>
      <c r="N26" s="24">
        <v>-10.42812254516889</v>
      </c>
      <c r="O26" s="24">
        <v>-4.1044776119402968</v>
      </c>
      <c r="P26" s="24">
        <v>-6.8457961172215249</v>
      </c>
      <c r="Q26" s="24">
        <v>-1.5143680283667038</v>
      </c>
      <c r="R26" s="24">
        <v>-5.9577714341962746</v>
      </c>
      <c r="S26" s="24">
        <v>-2.8340568769273062</v>
      </c>
    </row>
    <row r="27" spans="1:19" x14ac:dyDescent="0.35">
      <c r="A27" s="11" t="s">
        <v>16</v>
      </c>
      <c r="B27" s="3">
        <v>20276</v>
      </c>
      <c r="C27" s="3">
        <v>6968</v>
      </c>
      <c r="D27" s="3">
        <v>7599</v>
      </c>
      <c r="E27" s="3">
        <v>151</v>
      </c>
      <c r="F27" s="3">
        <v>34994</v>
      </c>
      <c r="G27" s="3">
        <v>7714</v>
      </c>
      <c r="H27" s="3">
        <v>42708</v>
      </c>
      <c r="I27" s="3">
        <v>153307</v>
      </c>
      <c r="K27" s="11" t="s">
        <v>16</v>
      </c>
      <c r="L27" s="24">
        <v>-6.1991117690599538</v>
      </c>
      <c r="M27" s="24">
        <v>-4.3120021971985665</v>
      </c>
      <c r="N27" s="24">
        <v>-9.6755021989777674</v>
      </c>
      <c r="O27" s="24">
        <v>7.0921985815602966</v>
      </c>
      <c r="P27" s="24">
        <v>-6.5630673929296108</v>
      </c>
      <c r="Q27" s="24">
        <v>1.5133570206606208</v>
      </c>
      <c r="R27" s="24">
        <v>-5.2007724578810581</v>
      </c>
      <c r="S27" s="24">
        <v>-1.303659258877758</v>
      </c>
    </row>
    <row r="28" spans="1:19" x14ac:dyDescent="0.35">
      <c r="A28" s="11" t="s">
        <v>17</v>
      </c>
      <c r="B28" s="3">
        <v>15962</v>
      </c>
      <c r="C28" s="3">
        <v>5952</v>
      </c>
      <c r="D28" s="3">
        <v>6084</v>
      </c>
      <c r="E28" s="3">
        <v>106</v>
      </c>
      <c r="F28" s="3">
        <v>28104</v>
      </c>
      <c r="G28" s="3">
        <v>5618</v>
      </c>
      <c r="H28" s="3">
        <v>33722</v>
      </c>
      <c r="I28" s="3">
        <v>104757</v>
      </c>
      <c r="K28" s="11" t="s">
        <v>17</v>
      </c>
      <c r="L28" s="24">
        <v>-7.1760874622005133</v>
      </c>
      <c r="M28" s="24">
        <v>-2.3782187961292323</v>
      </c>
      <c r="N28" s="24">
        <v>-11.350721258924665</v>
      </c>
      <c r="O28" s="24">
        <v>-16.535433070866148</v>
      </c>
      <c r="P28" s="24">
        <v>-7.1954561965459192</v>
      </c>
      <c r="Q28" s="24">
        <v>-5.3890198720107776</v>
      </c>
      <c r="R28" s="24">
        <v>-6.8993125534910718</v>
      </c>
      <c r="S28" s="24">
        <v>-4.9900688379179883</v>
      </c>
    </row>
    <row r="29" spans="1:19" x14ac:dyDescent="0.35">
      <c r="A29" s="11" t="s">
        <v>18</v>
      </c>
      <c r="B29" s="3">
        <v>2433</v>
      </c>
      <c r="C29" s="3">
        <v>982</v>
      </c>
      <c r="D29" s="3">
        <v>1302</v>
      </c>
      <c r="E29" s="12">
        <v>12</v>
      </c>
      <c r="F29" s="3">
        <v>4729</v>
      </c>
      <c r="G29" s="3">
        <v>1579</v>
      </c>
      <c r="H29" s="3">
        <v>6308</v>
      </c>
      <c r="I29" s="3">
        <v>26975</v>
      </c>
      <c r="K29" s="11" t="s">
        <v>18</v>
      </c>
      <c r="L29" s="24">
        <v>-13.23109843081312</v>
      </c>
      <c r="M29" s="24">
        <v>-10.889292196007261</v>
      </c>
      <c r="N29" s="24">
        <v>-22.315035799522676</v>
      </c>
      <c r="O29" s="24">
        <v>20</v>
      </c>
      <c r="P29" s="24">
        <v>-15.432761087267522</v>
      </c>
      <c r="Q29" s="24">
        <v>2.0685197155785318</v>
      </c>
      <c r="R29" s="24">
        <v>-11.640285754307328</v>
      </c>
      <c r="S29" s="24">
        <v>-4.2794790816507629</v>
      </c>
    </row>
    <row r="30" spans="1:19" x14ac:dyDescent="0.35">
      <c r="A30" s="13" t="s">
        <v>19</v>
      </c>
      <c r="B30" s="14">
        <v>3679</v>
      </c>
      <c r="C30" s="14">
        <v>1311</v>
      </c>
      <c r="D30" s="14">
        <v>1567</v>
      </c>
      <c r="E30" s="12">
        <v>21</v>
      </c>
      <c r="F30" s="3">
        <v>6578</v>
      </c>
      <c r="G30" s="3">
        <v>1315</v>
      </c>
      <c r="H30" s="3">
        <v>7893</v>
      </c>
      <c r="I30" s="14">
        <v>26638</v>
      </c>
      <c r="K30" s="13" t="s">
        <v>19</v>
      </c>
      <c r="L30" s="24">
        <v>-8.7323244852393884</v>
      </c>
      <c r="M30" s="24">
        <v>-0.90702947845805681</v>
      </c>
      <c r="N30" s="24">
        <v>-16.203208556149733</v>
      </c>
      <c r="O30" s="24">
        <v>23.529411764705884</v>
      </c>
      <c r="P30" s="24">
        <v>-9.1561938958707287</v>
      </c>
      <c r="Q30" s="24">
        <v>-3.5923753665689162</v>
      </c>
      <c r="R30" s="24">
        <v>-8.2742591516560111</v>
      </c>
      <c r="S30" s="24">
        <v>-3.5588863545852831</v>
      </c>
    </row>
    <row r="31" spans="1:19" x14ac:dyDescent="0.35">
      <c r="A31" s="11" t="s">
        <v>20</v>
      </c>
      <c r="B31" s="3">
        <v>21042</v>
      </c>
      <c r="C31" s="3">
        <v>7604</v>
      </c>
      <c r="D31" s="3">
        <v>8174</v>
      </c>
      <c r="E31" s="3">
        <v>135</v>
      </c>
      <c r="F31" s="3">
        <v>36955</v>
      </c>
      <c r="G31" s="3">
        <v>6728</v>
      </c>
      <c r="H31" s="3">
        <v>43683</v>
      </c>
      <c r="I31" s="3">
        <v>135328</v>
      </c>
      <c r="J31" s="14"/>
      <c r="K31" s="11" t="s">
        <v>20</v>
      </c>
      <c r="L31" s="24">
        <v>-4.8863174072232454</v>
      </c>
      <c r="M31" s="24">
        <v>0.74191838897721141</v>
      </c>
      <c r="N31" s="24">
        <v>-7.1874645168615814</v>
      </c>
      <c r="O31" s="24">
        <v>2.2727272727272663</v>
      </c>
      <c r="P31" s="24">
        <v>-4.2864542864542869</v>
      </c>
      <c r="Q31" s="24">
        <v>2.0012128562765241</v>
      </c>
      <c r="R31" s="24">
        <v>-3.3690218112639911</v>
      </c>
      <c r="S31" s="24">
        <v>0.90896211290815643</v>
      </c>
    </row>
    <row r="32" spans="1:19" x14ac:dyDescent="0.35">
      <c r="A32" s="11" t="s">
        <v>21</v>
      </c>
      <c r="B32" s="3">
        <v>12763</v>
      </c>
      <c r="C32" s="3">
        <v>4334</v>
      </c>
      <c r="D32" s="3">
        <v>4207</v>
      </c>
      <c r="E32" s="3">
        <v>110</v>
      </c>
      <c r="F32" s="3">
        <v>21414</v>
      </c>
      <c r="G32" s="3">
        <v>5025</v>
      </c>
      <c r="H32" s="3">
        <v>26439</v>
      </c>
      <c r="I32" s="3">
        <v>95761</v>
      </c>
      <c r="K32" s="11" t="s">
        <v>21</v>
      </c>
      <c r="L32" s="24">
        <v>-8.0806625855239389</v>
      </c>
      <c r="M32" s="24">
        <v>-8.3527172763797779</v>
      </c>
      <c r="N32" s="24">
        <v>-12.226163154600457</v>
      </c>
      <c r="O32" s="24">
        <v>-12.698412698412696</v>
      </c>
      <c r="P32" s="24">
        <v>-9.0043768325330404</v>
      </c>
      <c r="Q32" s="24">
        <v>-6.8409343715239146</v>
      </c>
      <c r="R32" s="24">
        <v>-8.6009610398589587</v>
      </c>
      <c r="S32" s="24">
        <v>-7.2990580923708421</v>
      </c>
    </row>
    <row r="33" spans="1:19" x14ac:dyDescent="0.35">
      <c r="A33" s="15" t="s">
        <v>22</v>
      </c>
      <c r="B33" s="3">
        <v>15355</v>
      </c>
      <c r="C33" s="3">
        <v>4914</v>
      </c>
      <c r="D33" s="3">
        <v>4900</v>
      </c>
      <c r="E33" s="3">
        <v>87</v>
      </c>
      <c r="F33" s="3">
        <v>25256</v>
      </c>
      <c r="G33" s="3">
        <v>5076</v>
      </c>
      <c r="H33" s="3">
        <v>30332</v>
      </c>
      <c r="I33" s="3">
        <v>85149</v>
      </c>
      <c r="K33" s="15" t="s">
        <v>22</v>
      </c>
      <c r="L33" s="24">
        <v>-18.285349369378963</v>
      </c>
      <c r="M33" s="24">
        <v>-18.57497928748964</v>
      </c>
      <c r="N33" s="24">
        <v>-26.821983273596175</v>
      </c>
      <c r="O33" s="24">
        <v>-32.03125</v>
      </c>
      <c r="P33" s="24">
        <v>-20.202211690363342</v>
      </c>
      <c r="Q33" s="24">
        <v>-11.490845684394074</v>
      </c>
      <c r="R33" s="24">
        <v>-18.865855289554631</v>
      </c>
      <c r="S33" s="24">
        <v>-17.972949540488997</v>
      </c>
    </row>
    <row r="34" spans="1:19" x14ac:dyDescent="0.35">
      <c r="A34" s="15" t="s">
        <v>23</v>
      </c>
      <c r="B34" s="3">
        <v>7591</v>
      </c>
      <c r="C34" s="3">
        <v>3959</v>
      </c>
      <c r="D34" s="3">
        <v>4446</v>
      </c>
      <c r="E34" s="3">
        <v>59</v>
      </c>
      <c r="F34" s="3">
        <v>16055</v>
      </c>
      <c r="G34" s="3">
        <v>1995</v>
      </c>
      <c r="H34" s="3">
        <v>18050</v>
      </c>
      <c r="I34" s="3">
        <v>35548</v>
      </c>
      <c r="K34" s="15" t="s">
        <v>23</v>
      </c>
      <c r="L34" s="24">
        <v>4.4872677219545807</v>
      </c>
      <c r="M34" s="24">
        <v>14.687137891077626</v>
      </c>
      <c r="N34" s="24">
        <v>-1.8326341355707712</v>
      </c>
      <c r="O34" s="24">
        <v>3.5087719298245759</v>
      </c>
      <c r="P34" s="24">
        <v>4.9140691367705642</v>
      </c>
      <c r="Q34" s="24">
        <v>29.629629629629619</v>
      </c>
      <c r="R34" s="24">
        <v>7.1725448284051652</v>
      </c>
      <c r="S34" s="24">
        <v>18.703042040938996</v>
      </c>
    </row>
    <row r="35" spans="1:19" x14ac:dyDescent="0.35">
      <c r="A35" s="4" t="s">
        <v>24</v>
      </c>
      <c r="B35" s="3">
        <v>13803</v>
      </c>
      <c r="C35" s="3">
        <v>3795</v>
      </c>
      <c r="D35" s="3">
        <v>4149</v>
      </c>
      <c r="E35" s="3">
        <v>142</v>
      </c>
      <c r="F35" s="3">
        <v>21889</v>
      </c>
      <c r="G35" s="3">
        <v>4409</v>
      </c>
      <c r="H35" s="3">
        <v>26298</v>
      </c>
      <c r="I35" s="3">
        <v>113071</v>
      </c>
      <c r="K35" s="4" t="s">
        <v>24</v>
      </c>
      <c r="L35" s="24">
        <v>-25.566220880069025</v>
      </c>
      <c r="M35" s="24">
        <v>-18.439716312056746</v>
      </c>
      <c r="N35" s="24">
        <v>-25.498294128209736</v>
      </c>
      <c r="O35" s="24">
        <v>-16.470588235294116</v>
      </c>
      <c r="P35" s="24">
        <v>-24.353746198507054</v>
      </c>
      <c r="Q35" s="24">
        <v>-13.953942232630752</v>
      </c>
      <c r="R35" s="24">
        <v>-22.789195537287142</v>
      </c>
      <c r="S35" s="24">
        <v>-19.274785998329392</v>
      </c>
    </row>
    <row r="36" spans="1:19" x14ac:dyDescent="0.35">
      <c r="B36" s="3"/>
      <c r="C36" s="3"/>
      <c r="D36" s="3"/>
      <c r="E36" s="3"/>
      <c r="F36" s="3"/>
      <c r="G36" s="3"/>
      <c r="H36" s="3"/>
      <c r="I36" s="3"/>
    </row>
    <row r="37" spans="1:19" x14ac:dyDescent="0.35">
      <c r="A37" s="16" t="s">
        <v>25</v>
      </c>
      <c r="B37" s="17">
        <v>36238</v>
      </c>
      <c r="C37" s="17">
        <v>12920</v>
      </c>
      <c r="D37" s="17">
        <v>13683</v>
      </c>
      <c r="E37" s="17">
        <v>257</v>
      </c>
      <c r="F37" s="17">
        <v>63098</v>
      </c>
      <c r="G37" s="17">
        <v>13332</v>
      </c>
      <c r="H37" s="17">
        <v>76430</v>
      </c>
      <c r="I37" s="17">
        <v>258064</v>
      </c>
    </row>
    <row r="38" spans="1:19" x14ac:dyDescent="0.35">
      <c r="A38" s="19" t="s">
        <v>34</v>
      </c>
      <c r="B38" s="17">
        <v>34696</v>
      </c>
      <c r="C38" s="17">
        <v>12204</v>
      </c>
      <c r="D38" s="17">
        <v>12700</v>
      </c>
      <c r="E38" s="17">
        <v>249</v>
      </c>
      <c r="F38" s="17">
        <v>59849</v>
      </c>
      <c r="G38" s="17">
        <v>12143</v>
      </c>
      <c r="H38" s="17">
        <v>71992</v>
      </c>
      <c r="I38" s="17">
        <v>233785</v>
      </c>
      <c r="J38" s="18"/>
    </row>
    <row r="39" spans="1:19" x14ac:dyDescent="0.35">
      <c r="A39" s="19" t="s">
        <v>35</v>
      </c>
      <c r="B39" s="17">
        <v>1542</v>
      </c>
      <c r="C39" s="17">
        <v>716</v>
      </c>
      <c r="D39" s="17">
        <v>983</v>
      </c>
      <c r="E39" s="17">
        <v>8</v>
      </c>
      <c r="F39" s="17">
        <v>3249</v>
      </c>
      <c r="G39" s="17">
        <v>1189</v>
      </c>
      <c r="H39" s="17">
        <v>4438</v>
      </c>
      <c r="I39" s="17">
        <v>24279</v>
      </c>
    </row>
    <row r="40" spans="1:19" x14ac:dyDescent="0.35">
      <c r="A40" s="20" t="s">
        <v>36</v>
      </c>
      <c r="B40" s="20"/>
      <c r="C40" s="20"/>
      <c r="D40" s="20"/>
      <c r="E40" s="20"/>
      <c r="F40" s="20"/>
      <c r="G40" s="20"/>
      <c r="H40" s="20"/>
      <c r="I40" s="20"/>
    </row>
    <row r="41" spans="1:19" x14ac:dyDescent="0.35">
      <c r="A41" s="20" t="s">
        <v>27</v>
      </c>
      <c r="B41" s="21">
        <v>4.2552017219493354</v>
      </c>
      <c r="C41" s="21">
        <v>5.541795665634675</v>
      </c>
      <c r="D41" s="21">
        <v>7.1840970547394578</v>
      </c>
      <c r="E41" s="21">
        <v>3.1128404669260701</v>
      </c>
      <c r="F41" s="21">
        <v>5.1491330945513329</v>
      </c>
      <c r="G41" s="21">
        <v>8.9183918391839185</v>
      </c>
      <c r="H41" s="21">
        <v>5.8066204370011771</v>
      </c>
      <c r="I41" s="21">
        <v>9.408131316262633</v>
      </c>
    </row>
    <row r="42" spans="1:19" x14ac:dyDescent="0.35">
      <c r="A42" s="2"/>
      <c r="B42" s="25"/>
      <c r="C42" s="4"/>
      <c r="D42" s="4"/>
      <c r="E42" s="4"/>
      <c r="F42" s="4"/>
      <c r="G42" s="4"/>
      <c r="H42" s="3"/>
      <c r="I42" s="4"/>
      <c r="J42" s="4"/>
      <c r="K42" s="5" t="s">
        <v>10</v>
      </c>
    </row>
    <row r="43" spans="1:19" x14ac:dyDescent="0.35">
      <c r="A43" s="26" t="s">
        <v>40</v>
      </c>
      <c r="B43" s="7" t="s">
        <v>2</v>
      </c>
      <c r="C43" s="7" t="s">
        <v>3</v>
      </c>
      <c r="D43" s="7" t="s">
        <v>4</v>
      </c>
      <c r="E43" s="7" t="s">
        <v>5</v>
      </c>
      <c r="F43" s="7" t="s">
        <v>6</v>
      </c>
      <c r="G43" s="7" t="s">
        <v>7</v>
      </c>
      <c r="H43" s="7" t="s">
        <v>8</v>
      </c>
      <c r="I43" s="8" t="s">
        <v>9</v>
      </c>
      <c r="J43" s="8"/>
      <c r="K43" s="6" t="s">
        <v>41</v>
      </c>
      <c r="L43" s="4" t="s">
        <v>2</v>
      </c>
      <c r="M43" s="4" t="s">
        <v>3</v>
      </c>
      <c r="N43" s="4" t="s">
        <v>4</v>
      </c>
      <c r="O43" s="4" t="s">
        <v>5</v>
      </c>
      <c r="P43" s="4" t="s">
        <v>6</v>
      </c>
      <c r="Q43" s="4" t="s">
        <v>7</v>
      </c>
      <c r="R43" s="4" t="s">
        <v>8</v>
      </c>
      <c r="S43" s="4" t="s">
        <v>9</v>
      </c>
    </row>
    <row r="44" spans="1:19" x14ac:dyDescent="0.35">
      <c r="A44" s="4" t="s">
        <v>39</v>
      </c>
      <c r="B44" s="3">
        <v>353085</v>
      </c>
      <c r="C44" s="3">
        <v>153753</v>
      </c>
      <c r="D44" s="3">
        <v>128380</v>
      </c>
      <c r="E44" s="3">
        <v>4783</v>
      </c>
      <c r="F44" s="3">
        <v>640001</v>
      </c>
      <c r="G44" s="3">
        <v>168172</v>
      </c>
      <c r="H44" s="3">
        <v>808173</v>
      </c>
      <c r="I44" s="3">
        <v>2648166</v>
      </c>
      <c r="J44" s="9"/>
      <c r="K44" s="4" t="s">
        <v>13</v>
      </c>
      <c r="L44" s="23">
        <v>-0.10000000000000142</v>
      </c>
      <c r="M44" s="23">
        <v>-9.9999999999999645E-2</v>
      </c>
      <c r="N44" s="23">
        <v>-0.60000000000000142</v>
      </c>
      <c r="O44" s="23">
        <v>-0.19999999999999929</v>
      </c>
      <c r="P44" s="23">
        <v>-0.20006608076135279</v>
      </c>
      <c r="Q44" s="23">
        <v>0.26051894200401193</v>
      </c>
      <c r="R44" s="23">
        <v>-0.10512188900077213</v>
      </c>
      <c r="S44" s="23">
        <v>8.9466880302975227E-2</v>
      </c>
    </row>
    <row r="45" spans="1:19" x14ac:dyDescent="0.35">
      <c r="A45" s="4" t="s">
        <v>12</v>
      </c>
      <c r="B45" s="10">
        <v>10.199999999999999</v>
      </c>
      <c r="C45" s="10">
        <v>8.3000000000000007</v>
      </c>
      <c r="D45" s="10">
        <v>10.7</v>
      </c>
      <c r="E45" s="10">
        <v>5.4</v>
      </c>
      <c r="F45" s="10">
        <v>9.8245158991939068</v>
      </c>
      <c r="G45" s="10">
        <v>7.9852769783317079</v>
      </c>
      <c r="H45" s="10">
        <v>9.4417903097480362</v>
      </c>
      <c r="I45" s="10">
        <v>9.6</v>
      </c>
      <c r="K45" s="5" t="s">
        <v>15</v>
      </c>
    </row>
    <row r="46" spans="1:19" x14ac:dyDescent="0.35">
      <c r="A46" s="4" t="s">
        <v>14</v>
      </c>
      <c r="B46" s="3">
        <v>36090</v>
      </c>
      <c r="C46" s="3">
        <v>12804</v>
      </c>
      <c r="D46" s="3">
        <v>13727</v>
      </c>
      <c r="E46" s="3">
        <v>256</v>
      </c>
      <c r="F46" s="3">
        <v>62877</v>
      </c>
      <c r="G46" s="3">
        <v>13429</v>
      </c>
      <c r="H46" s="3">
        <v>76306</v>
      </c>
      <c r="I46" s="3">
        <v>253876</v>
      </c>
      <c r="K46" s="4" t="s">
        <v>14</v>
      </c>
      <c r="L46" s="24">
        <v>-0.55111600992007936</v>
      </c>
      <c r="M46" s="24">
        <v>1.5223596574690816</v>
      </c>
      <c r="N46" s="24">
        <v>-3.9263717805151117</v>
      </c>
      <c r="O46" s="24">
        <v>-3.0303030303030312</v>
      </c>
      <c r="P46" s="24">
        <v>-0.90932013742238382</v>
      </c>
      <c r="Q46" s="24">
        <v>4.7667342799188646</v>
      </c>
      <c r="R46" s="24">
        <v>4.4577302286555209E-2</v>
      </c>
      <c r="S46" s="24">
        <v>1.2579669913290559</v>
      </c>
    </row>
    <row r="47" spans="1:19" x14ac:dyDescent="0.35">
      <c r="A47" s="11" t="s">
        <v>16</v>
      </c>
      <c r="B47" s="3">
        <v>20201</v>
      </c>
      <c r="C47" s="3">
        <v>7003</v>
      </c>
      <c r="D47" s="3">
        <v>7715</v>
      </c>
      <c r="E47" s="3">
        <v>151</v>
      </c>
      <c r="F47" s="3">
        <v>35070</v>
      </c>
      <c r="G47" s="3">
        <v>7841</v>
      </c>
      <c r="H47" s="3">
        <v>42911</v>
      </c>
      <c r="I47" s="3">
        <v>151809</v>
      </c>
      <c r="K47" s="11" t="s">
        <v>16</v>
      </c>
      <c r="L47" s="24">
        <v>-0.50728920409771661</v>
      </c>
      <c r="M47" s="24">
        <v>1.2725958062183622</v>
      </c>
      <c r="N47" s="24">
        <v>-2.2427774961986842</v>
      </c>
      <c r="O47" s="24">
        <v>7.857142857142847</v>
      </c>
      <c r="P47" s="24">
        <v>-0.51346061104649721</v>
      </c>
      <c r="Q47" s="24">
        <v>7.7948858949683739</v>
      </c>
      <c r="R47" s="24">
        <v>0.90770135214579284</v>
      </c>
      <c r="S47" s="24">
        <v>2.6589665735712771</v>
      </c>
    </row>
    <row r="48" spans="1:19" x14ac:dyDescent="0.35">
      <c r="A48" s="11" t="s">
        <v>17</v>
      </c>
      <c r="B48" s="3">
        <v>15889</v>
      </c>
      <c r="C48" s="3">
        <v>5801</v>
      </c>
      <c r="D48" s="3">
        <v>6012</v>
      </c>
      <c r="E48" s="3">
        <v>105</v>
      </c>
      <c r="F48" s="3">
        <v>27807</v>
      </c>
      <c r="G48" s="3">
        <v>5588</v>
      </c>
      <c r="H48" s="3">
        <v>33395</v>
      </c>
      <c r="I48" s="3">
        <v>102067</v>
      </c>
      <c r="K48" s="11" t="s">
        <v>17</v>
      </c>
      <c r="L48" s="24">
        <v>-0.6067809333166565</v>
      </c>
      <c r="M48" s="24">
        <v>1.8255222046691131</v>
      </c>
      <c r="N48" s="24">
        <v>-6.0037523452157586</v>
      </c>
      <c r="O48" s="24">
        <v>-15.322580645161281</v>
      </c>
      <c r="P48" s="24">
        <v>-1.4041059461759318</v>
      </c>
      <c r="Q48" s="24">
        <v>0.79365079365078373</v>
      </c>
      <c r="R48" s="24">
        <v>-1.0430556790233254</v>
      </c>
      <c r="S48" s="24">
        <v>-0.75647819534250971</v>
      </c>
    </row>
    <row r="49" spans="1:19" x14ac:dyDescent="0.35">
      <c r="A49" s="11" t="s">
        <v>18</v>
      </c>
      <c r="B49" s="3">
        <v>2421</v>
      </c>
      <c r="C49" s="3">
        <v>1028</v>
      </c>
      <c r="D49" s="3">
        <v>1319</v>
      </c>
      <c r="E49" s="12">
        <v>15</v>
      </c>
      <c r="F49" s="3">
        <v>4783</v>
      </c>
      <c r="G49" s="3">
        <v>1539</v>
      </c>
      <c r="H49" s="3">
        <v>6322</v>
      </c>
      <c r="I49" s="3">
        <v>26394</v>
      </c>
      <c r="K49" s="11" t="s">
        <v>18</v>
      </c>
      <c r="L49" s="24">
        <v>-6.8487879953828497</v>
      </c>
      <c r="M49" s="24">
        <v>3.5246727089627257</v>
      </c>
      <c r="N49" s="24">
        <v>-12.879788639365913</v>
      </c>
      <c r="O49" s="24">
        <v>7.1428571428571388</v>
      </c>
      <c r="P49" s="24">
        <v>-6.58203125</v>
      </c>
      <c r="Q49" s="24">
        <v>5.6280027453671835</v>
      </c>
      <c r="R49" s="24">
        <v>-3.8771476357001688</v>
      </c>
      <c r="S49" s="24">
        <v>0.31927023945269184</v>
      </c>
    </row>
    <row r="50" spans="1:19" x14ac:dyDescent="0.35">
      <c r="A50" s="13" t="s">
        <v>19</v>
      </c>
      <c r="B50" s="14">
        <v>3666</v>
      </c>
      <c r="C50" s="14">
        <v>1315</v>
      </c>
      <c r="D50" s="14">
        <v>1563</v>
      </c>
      <c r="E50" s="12">
        <v>20</v>
      </c>
      <c r="F50" s="3">
        <v>6564</v>
      </c>
      <c r="G50" s="3">
        <v>1311</v>
      </c>
      <c r="H50" s="3">
        <v>7875</v>
      </c>
      <c r="I50" s="14">
        <v>26082</v>
      </c>
      <c r="K50" s="13" t="s">
        <v>19</v>
      </c>
      <c r="L50" s="24">
        <v>2.3164945576332769</v>
      </c>
      <c r="M50" s="24">
        <v>6.9975589910496296</v>
      </c>
      <c r="N50" s="24">
        <v>-10.172413793103459</v>
      </c>
      <c r="O50" s="24">
        <v>42.857142857142861</v>
      </c>
      <c r="P50" s="24">
        <v>-3.0459945172097491E-2</v>
      </c>
      <c r="Q50" s="24">
        <v>3.6363636363636402</v>
      </c>
      <c r="R50" s="24">
        <v>0.56186949304048994</v>
      </c>
      <c r="S50" s="24">
        <v>1.5575110972665556</v>
      </c>
    </row>
    <row r="51" spans="1:19" x14ac:dyDescent="0.35">
      <c r="A51" s="11" t="s">
        <v>20</v>
      </c>
      <c r="B51" s="3">
        <v>20878</v>
      </c>
      <c r="C51" s="3">
        <v>7472</v>
      </c>
      <c r="D51" s="3">
        <v>8208</v>
      </c>
      <c r="E51" s="3">
        <v>132</v>
      </c>
      <c r="F51" s="3">
        <v>36690</v>
      </c>
      <c r="G51" s="3">
        <v>6804</v>
      </c>
      <c r="H51" s="3">
        <v>43494</v>
      </c>
      <c r="I51" s="3">
        <v>132847</v>
      </c>
      <c r="J51" s="14"/>
      <c r="K51" s="11" t="s">
        <v>20</v>
      </c>
      <c r="L51" s="24">
        <v>2.3481543212902523</v>
      </c>
      <c r="M51" s="24">
        <v>4.7672462142456453</v>
      </c>
      <c r="N51" s="24">
        <v>4.8756704046809318E-2</v>
      </c>
      <c r="O51" s="24">
        <v>3.9370078740157339</v>
      </c>
      <c r="P51" s="24">
        <v>2.3088505939434611</v>
      </c>
      <c r="Q51" s="24">
        <v>9.1784338896020472</v>
      </c>
      <c r="R51" s="24">
        <v>3.3258896754881846</v>
      </c>
      <c r="S51" s="24">
        <v>5.7564323016176218</v>
      </c>
    </row>
    <row r="52" spans="1:19" x14ac:dyDescent="0.35">
      <c r="A52" s="11" t="s">
        <v>21</v>
      </c>
      <c r="B52" s="3">
        <v>12791</v>
      </c>
      <c r="C52" s="3">
        <v>4304</v>
      </c>
      <c r="D52" s="3">
        <v>4200</v>
      </c>
      <c r="E52" s="3">
        <v>109</v>
      </c>
      <c r="F52" s="3">
        <v>21404</v>
      </c>
      <c r="G52" s="3">
        <v>5086</v>
      </c>
      <c r="H52" s="3">
        <v>26490</v>
      </c>
      <c r="I52" s="3">
        <v>94635</v>
      </c>
      <c r="K52" s="11" t="s">
        <v>21</v>
      </c>
      <c r="L52" s="24">
        <v>-3.7691844718627721</v>
      </c>
      <c r="M52" s="24">
        <v>-4.0784488522398021</v>
      </c>
      <c r="N52" s="24">
        <v>-8.0962800875273473</v>
      </c>
      <c r="O52" s="24">
        <v>-11.382113821138205</v>
      </c>
      <c r="P52" s="24">
        <v>-4.7525809896760336</v>
      </c>
      <c r="Q52" s="24">
        <v>-0.83837005264184938</v>
      </c>
      <c r="R52" s="24">
        <v>-4.0252164776638466</v>
      </c>
      <c r="S52" s="24">
        <v>-4.211708976071904</v>
      </c>
    </row>
    <row r="53" spans="1:19" x14ac:dyDescent="0.35">
      <c r="A53" s="15" t="s">
        <v>22</v>
      </c>
      <c r="B53" s="3">
        <v>15396</v>
      </c>
      <c r="C53" s="3">
        <v>4837</v>
      </c>
      <c r="D53" s="3">
        <v>4825</v>
      </c>
      <c r="E53" s="3">
        <v>89</v>
      </c>
      <c r="F53" s="3">
        <v>25147</v>
      </c>
      <c r="G53" s="3">
        <v>5075</v>
      </c>
      <c r="H53" s="3">
        <v>30222</v>
      </c>
      <c r="I53" s="3">
        <v>84679</v>
      </c>
      <c r="K53" s="15" t="s">
        <v>22</v>
      </c>
      <c r="L53" s="24">
        <v>-14.371523915461623</v>
      </c>
      <c r="M53" s="24">
        <v>-16.732656223102083</v>
      </c>
      <c r="N53" s="24">
        <v>-25.837688287734395</v>
      </c>
      <c r="O53" s="24">
        <v>-31.007751937984494</v>
      </c>
      <c r="P53" s="24">
        <v>-17.344859321588217</v>
      </c>
      <c r="Q53" s="24">
        <v>-8.7230215827338213</v>
      </c>
      <c r="R53" s="24">
        <v>-16.012672298799473</v>
      </c>
      <c r="S53" s="24">
        <v>-15.728872258269973</v>
      </c>
    </row>
    <row r="54" spans="1:19" x14ac:dyDescent="0.35">
      <c r="A54" s="15" t="s">
        <v>23</v>
      </c>
      <c r="B54" s="3">
        <v>7696</v>
      </c>
      <c r="C54" s="3">
        <v>3924</v>
      </c>
      <c r="D54" s="3">
        <v>4604</v>
      </c>
      <c r="E54" s="3">
        <v>59</v>
      </c>
      <c r="F54" s="3">
        <v>16283</v>
      </c>
      <c r="G54" s="3">
        <v>2037</v>
      </c>
      <c r="H54" s="3">
        <v>18320</v>
      </c>
      <c r="I54" s="3">
        <v>35860</v>
      </c>
      <c r="K54" s="15" t="s">
        <v>23</v>
      </c>
      <c r="L54" s="24">
        <v>11.213872832369944</v>
      </c>
      <c r="M54" s="24">
        <v>19.161858487701181</v>
      </c>
      <c r="N54" s="24">
        <v>6.8957511028558116</v>
      </c>
      <c r="O54" s="24">
        <v>1.7241379310344769</v>
      </c>
      <c r="P54" s="24">
        <v>11.695705858142418</v>
      </c>
      <c r="Q54" s="24">
        <v>35.528942115768473</v>
      </c>
      <c r="R54" s="24">
        <v>13.923263478639399</v>
      </c>
      <c r="S54" s="24">
        <v>25.231360223502691</v>
      </c>
    </row>
    <row r="55" spans="1:19" x14ac:dyDescent="0.35">
      <c r="A55" s="4" t="s">
        <v>24</v>
      </c>
      <c r="B55" s="3">
        <v>12104</v>
      </c>
      <c r="C55" s="3">
        <v>3499</v>
      </c>
      <c r="D55" s="3">
        <v>3798</v>
      </c>
      <c r="E55" s="3">
        <v>104</v>
      </c>
      <c r="F55" s="3">
        <v>19505</v>
      </c>
      <c r="G55" s="3">
        <v>3865</v>
      </c>
      <c r="H55" s="3">
        <v>23370</v>
      </c>
      <c r="I55" s="3">
        <v>99318</v>
      </c>
      <c r="K55" s="4" t="s">
        <v>24</v>
      </c>
      <c r="L55" s="24">
        <v>-30.244352236053487</v>
      </c>
      <c r="M55" s="24">
        <v>-24.165583008235799</v>
      </c>
      <c r="N55" s="24">
        <v>-28.689447990987603</v>
      </c>
      <c r="O55" s="24">
        <v>6.1224489795918373</v>
      </c>
      <c r="P55" s="24">
        <v>-28.787878787878782</v>
      </c>
      <c r="Q55" s="24">
        <v>-23.586397785686046</v>
      </c>
      <c r="R55" s="24">
        <v>-27.977071005917168</v>
      </c>
      <c r="S55" s="24">
        <v>-25.14470907446487</v>
      </c>
    </row>
    <row r="56" spans="1:19" x14ac:dyDescent="0.35">
      <c r="B56" s="3"/>
      <c r="C56" s="3"/>
      <c r="D56" s="3"/>
      <c r="E56" s="3"/>
      <c r="F56" s="3"/>
      <c r="G56" s="3"/>
      <c r="H56" s="3"/>
      <c r="I56" s="3"/>
    </row>
    <row r="57" spans="1:19" x14ac:dyDescent="0.35">
      <c r="A57" s="16" t="s">
        <v>25</v>
      </c>
      <c r="B57" s="17">
        <v>36090</v>
      </c>
      <c r="C57" s="17">
        <v>12804</v>
      </c>
      <c r="D57" s="17">
        <v>13727</v>
      </c>
      <c r="E57" s="17">
        <v>256</v>
      </c>
      <c r="F57" s="17">
        <v>62877</v>
      </c>
      <c r="G57" s="17">
        <v>13429</v>
      </c>
      <c r="H57" s="17">
        <v>76306</v>
      </c>
      <c r="I57" s="17">
        <v>253876</v>
      </c>
    </row>
    <row r="58" spans="1:19" x14ac:dyDescent="0.35">
      <c r="A58" s="19" t="s">
        <v>34</v>
      </c>
      <c r="B58" s="17">
        <v>34606</v>
      </c>
      <c r="C58" s="17">
        <v>12096</v>
      </c>
      <c r="D58" s="17">
        <v>12705</v>
      </c>
      <c r="E58" s="17">
        <v>246</v>
      </c>
      <c r="F58" s="17">
        <v>59653</v>
      </c>
      <c r="G58" s="17">
        <v>12149</v>
      </c>
      <c r="H58" s="17">
        <v>71802</v>
      </c>
      <c r="I58" s="17">
        <v>230931</v>
      </c>
      <c r="J58" s="18"/>
    </row>
    <row r="59" spans="1:19" x14ac:dyDescent="0.35">
      <c r="A59" s="19" t="s">
        <v>35</v>
      </c>
      <c r="B59" s="17">
        <v>1484</v>
      </c>
      <c r="C59" s="17">
        <v>708</v>
      </c>
      <c r="D59" s="17">
        <v>1022</v>
      </c>
      <c r="E59" s="17">
        <v>10</v>
      </c>
      <c r="F59" s="17">
        <v>3224</v>
      </c>
      <c r="G59" s="17">
        <v>1280</v>
      </c>
      <c r="H59" s="17">
        <v>4504</v>
      </c>
      <c r="I59" s="17">
        <v>22945</v>
      </c>
    </row>
    <row r="60" spans="1:19" x14ac:dyDescent="0.35">
      <c r="A60" s="20" t="s">
        <v>36</v>
      </c>
      <c r="B60" s="20"/>
      <c r="C60" s="20"/>
      <c r="D60" s="20"/>
      <c r="E60" s="20"/>
      <c r="F60" s="20"/>
      <c r="G60" s="20"/>
      <c r="H60" s="20"/>
      <c r="I60" s="20"/>
    </row>
    <row r="61" spans="1:19" x14ac:dyDescent="0.35">
      <c r="A61" s="20" t="s">
        <v>27</v>
      </c>
      <c r="B61" s="21">
        <v>4.1119423663064563</v>
      </c>
      <c r="C61" s="21">
        <v>5.5295220243673855</v>
      </c>
      <c r="D61" s="21">
        <v>7.4451810300866912</v>
      </c>
      <c r="E61" s="21">
        <v>3.90625</v>
      </c>
      <c r="F61" s="21">
        <v>5.1274710943588282</v>
      </c>
      <c r="G61" s="21">
        <v>9.5316106932757467</v>
      </c>
      <c r="H61" s="21">
        <v>5.9025502581710478</v>
      </c>
      <c r="I61" s="21">
        <v>9.0378767587326081</v>
      </c>
    </row>
    <row r="63" spans="1:19" x14ac:dyDescent="0.35">
      <c r="A63" s="2"/>
      <c r="B63" s="3"/>
      <c r="C63" s="4"/>
      <c r="D63" s="4"/>
      <c r="E63" s="4"/>
      <c r="F63" s="4"/>
      <c r="G63" s="4"/>
      <c r="H63" s="3"/>
      <c r="I63" s="4"/>
      <c r="J63" s="4"/>
      <c r="K63" s="5" t="s">
        <v>10</v>
      </c>
    </row>
    <row r="64" spans="1:19" x14ac:dyDescent="0.35">
      <c r="A64" s="26" t="s">
        <v>42</v>
      </c>
      <c r="B64" s="7" t="s">
        <v>2</v>
      </c>
      <c r="C64" s="7" t="s">
        <v>3</v>
      </c>
      <c r="D64" s="7" t="s">
        <v>4</v>
      </c>
      <c r="E64" s="7" t="s">
        <v>5</v>
      </c>
      <c r="F64" s="7" t="s">
        <v>6</v>
      </c>
      <c r="G64" s="7" t="s">
        <v>7</v>
      </c>
      <c r="H64" s="7" t="s">
        <v>8</v>
      </c>
      <c r="I64" s="8" t="s">
        <v>9</v>
      </c>
      <c r="J64" s="8"/>
      <c r="K64" s="6" t="s">
        <v>43</v>
      </c>
      <c r="L64" s="4" t="s">
        <v>2</v>
      </c>
      <c r="M64" s="4" t="s">
        <v>3</v>
      </c>
      <c r="N64" s="4" t="s">
        <v>4</v>
      </c>
      <c r="O64" s="4" t="s">
        <v>5</v>
      </c>
      <c r="P64" s="4" t="s">
        <v>6</v>
      </c>
      <c r="Q64" s="4" t="s">
        <v>7</v>
      </c>
      <c r="R64" s="4" t="s">
        <v>8</v>
      </c>
      <c r="S64" s="4" t="s">
        <v>9</v>
      </c>
    </row>
    <row r="65" spans="1:19" x14ac:dyDescent="0.35">
      <c r="A65" s="4" t="s">
        <v>39</v>
      </c>
      <c r="B65" s="3">
        <v>353085</v>
      </c>
      <c r="C65" s="3">
        <v>153753</v>
      </c>
      <c r="D65" s="3">
        <v>128380</v>
      </c>
      <c r="E65" s="3">
        <v>4783</v>
      </c>
      <c r="F65" s="3">
        <v>640001</v>
      </c>
      <c r="G65" s="3">
        <v>168172</v>
      </c>
      <c r="H65" s="3">
        <v>808173</v>
      </c>
      <c r="I65" s="3">
        <v>2648166</v>
      </c>
      <c r="J65" s="9"/>
      <c r="K65" s="4" t="s">
        <v>13</v>
      </c>
      <c r="L65" s="23">
        <v>0.29999999999999893</v>
      </c>
      <c r="M65" s="23">
        <v>0</v>
      </c>
      <c r="N65" s="23">
        <v>-0.29999999999999893</v>
      </c>
      <c r="O65" s="23">
        <v>0.20000000000000018</v>
      </c>
      <c r="P65" s="23">
        <v>0.15566531787914606</v>
      </c>
      <c r="Q65" s="23">
        <v>0.34999282481447125</v>
      </c>
      <c r="R65" s="23">
        <v>0.19525504214619893</v>
      </c>
      <c r="S65" s="23">
        <v>0.20000000000000107</v>
      </c>
    </row>
    <row r="66" spans="1:19" x14ac:dyDescent="0.35">
      <c r="A66" s="4" t="s">
        <v>12</v>
      </c>
      <c r="B66" s="10">
        <v>10.1</v>
      </c>
      <c r="C66" s="10">
        <v>8.1</v>
      </c>
      <c r="D66" s="10">
        <v>10.4</v>
      </c>
      <c r="E66" s="10">
        <v>5.4</v>
      </c>
      <c r="F66" s="10">
        <v>9.6717036379630645</v>
      </c>
      <c r="G66" s="10">
        <v>7.6962871346002899</v>
      </c>
      <c r="H66" s="10">
        <v>9.2606409766225788</v>
      </c>
      <c r="I66" s="10">
        <v>9.3000000000000007</v>
      </c>
      <c r="K66" s="5" t="s">
        <v>15</v>
      </c>
    </row>
    <row r="67" spans="1:19" x14ac:dyDescent="0.35">
      <c r="A67" s="4" t="s">
        <v>14</v>
      </c>
      <c r="B67" s="3">
        <v>35780</v>
      </c>
      <c r="C67" s="3">
        <v>12502</v>
      </c>
      <c r="D67" s="3">
        <v>13361</v>
      </c>
      <c r="E67" s="3">
        <v>256</v>
      </c>
      <c r="F67" s="3">
        <v>61899</v>
      </c>
      <c r="G67" s="3">
        <v>12943</v>
      </c>
      <c r="H67" s="3">
        <v>74842</v>
      </c>
      <c r="I67" s="3">
        <v>246139</v>
      </c>
      <c r="K67" s="4" t="s">
        <v>14</v>
      </c>
      <c r="L67" s="24">
        <v>4.1721256587183859</v>
      </c>
      <c r="M67" s="24">
        <v>2.8547922665569843</v>
      </c>
      <c r="N67" s="24">
        <v>-0.93423296507748432</v>
      </c>
      <c r="O67" s="24">
        <v>4.065040650406516</v>
      </c>
      <c r="P67" s="24">
        <v>2.7625134888354097</v>
      </c>
      <c r="Q67" s="24">
        <v>6.1771944216570915</v>
      </c>
      <c r="R67" s="24">
        <v>3.3372454263030704</v>
      </c>
      <c r="S67" s="24">
        <v>3.0780312325944692</v>
      </c>
    </row>
    <row r="68" spans="1:19" x14ac:dyDescent="0.35">
      <c r="A68" s="11" t="s">
        <v>16</v>
      </c>
      <c r="B68" s="3">
        <v>19958</v>
      </c>
      <c r="C68" s="3">
        <v>6828</v>
      </c>
      <c r="D68" s="3">
        <v>7478</v>
      </c>
      <c r="E68" s="3">
        <v>149</v>
      </c>
      <c r="F68" s="3">
        <v>34413</v>
      </c>
      <c r="G68" s="3">
        <v>7485</v>
      </c>
      <c r="H68" s="3">
        <v>41898</v>
      </c>
      <c r="I68" s="3">
        <v>146070</v>
      </c>
      <c r="K68" s="11" t="s">
        <v>16</v>
      </c>
      <c r="L68" s="24">
        <v>4.0942992750221663</v>
      </c>
      <c r="M68" s="24">
        <v>3.4388728980457444</v>
      </c>
      <c r="N68" s="24">
        <v>1.5342837746096478</v>
      </c>
      <c r="O68" s="24">
        <v>8.759124087591232</v>
      </c>
      <c r="P68" s="24">
        <v>3.4168770284890115</v>
      </c>
      <c r="Q68" s="24">
        <v>8.1178679763108477</v>
      </c>
      <c r="R68" s="24">
        <v>4.2264732953556177</v>
      </c>
      <c r="S68" s="24">
        <v>4.0703349316385982</v>
      </c>
    </row>
    <row r="69" spans="1:19" x14ac:dyDescent="0.35">
      <c r="A69" s="11" t="s">
        <v>17</v>
      </c>
      <c r="B69" s="3">
        <v>15822</v>
      </c>
      <c r="C69" s="3">
        <v>5674</v>
      </c>
      <c r="D69" s="3">
        <v>5883</v>
      </c>
      <c r="E69" s="3">
        <v>107</v>
      </c>
      <c r="F69" s="3">
        <v>27486</v>
      </c>
      <c r="G69" s="3">
        <v>5458</v>
      </c>
      <c r="H69" s="3">
        <v>32944</v>
      </c>
      <c r="I69" s="3">
        <v>100069</v>
      </c>
      <c r="K69" s="11" t="s">
        <v>17</v>
      </c>
      <c r="L69" s="24">
        <v>4.2704626334519702</v>
      </c>
      <c r="M69" s="24">
        <v>2.1606049693914287</v>
      </c>
      <c r="N69" s="24">
        <v>-3.9039529565501425</v>
      </c>
      <c r="O69" s="24">
        <v>-1.8348623853211024</v>
      </c>
      <c r="P69" s="24">
        <v>1.9548202826514398</v>
      </c>
      <c r="Q69" s="24">
        <v>3.6263527624833927</v>
      </c>
      <c r="R69" s="24">
        <v>2.228014646558691</v>
      </c>
      <c r="S69" s="24">
        <v>1.663077048114431</v>
      </c>
    </row>
    <row r="70" spans="1:19" x14ac:dyDescent="0.35">
      <c r="A70" s="11" t="s">
        <v>18</v>
      </c>
      <c r="B70" s="3">
        <v>2311</v>
      </c>
      <c r="C70" s="3">
        <v>1003</v>
      </c>
      <c r="D70" s="3">
        <v>1276</v>
      </c>
      <c r="E70" s="12">
        <v>16</v>
      </c>
      <c r="F70" s="3">
        <v>4606</v>
      </c>
      <c r="G70" s="3">
        <v>1474</v>
      </c>
      <c r="H70" s="3">
        <v>6080</v>
      </c>
      <c r="I70" s="3">
        <v>25134</v>
      </c>
      <c r="K70" s="11" t="s">
        <v>18</v>
      </c>
      <c r="L70" s="24">
        <v>-4.6223689640941075</v>
      </c>
      <c r="M70" s="24">
        <v>3.4020618556701123</v>
      </c>
      <c r="N70" s="24">
        <v>-9.2460881934566146</v>
      </c>
      <c r="O70" s="24">
        <v>33.333333333333314</v>
      </c>
      <c r="P70" s="24">
        <v>-4.2610683849511446</v>
      </c>
      <c r="Q70" s="24">
        <v>5.9669302659956855</v>
      </c>
      <c r="R70" s="24">
        <v>-1.967107384714609</v>
      </c>
      <c r="S70" s="24">
        <v>1.7488462472674371</v>
      </c>
    </row>
    <row r="71" spans="1:19" x14ac:dyDescent="0.35">
      <c r="A71" s="13" t="s">
        <v>19</v>
      </c>
      <c r="B71" s="3">
        <v>3664</v>
      </c>
      <c r="C71" s="3">
        <v>1270</v>
      </c>
      <c r="D71" s="3">
        <v>1552</v>
      </c>
      <c r="E71" s="12">
        <v>23</v>
      </c>
      <c r="F71" s="3">
        <v>6509</v>
      </c>
      <c r="G71" s="3">
        <v>1236</v>
      </c>
      <c r="H71" s="3">
        <v>7745</v>
      </c>
      <c r="I71" s="3">
        <v>25122</v>
      </c>
      <c r="K71" s="13" t="s">
        <v>19</v>
      </c>
      <c r="L71" s="24">
        <v>7.9234167893961711</v>
      </c>
      <c r="M71" s="24">
        <v>10.723626852659109</v>
      </c>
      <c r="N71" s="24">
        <v>-2.2054190296156264</v>
      </c>
      <c r="O71" s="24">
        <v>64.285714285714278</v>
      </c>
      <c r="P71" s="24">
        <v>5.958000976721479</v>
      </c>
      <c r="Q71" s="24">
        <v>3.9529015979814943</v>
      </c>
      <c r="R71" s="24">
        <v>5.6328423349699932</v>
      </c>
      <c r="S71" s="24">
        <v>4.0033119436969571</v>
      </c>
    </row>
    <row r="72" spans="1:19" x14ac:dyDescent="0.35">
      <c r="A72" s="11" t="s">
        <v>20</v>
      </c>
      <c r="B72" s="3">
        <v>20779</v>
      </c>
      <c r="C72" s="3">
        <v>7262</v>
      </c>
      <c r="D72" s="3">
        <v>7982</v>
      </c>
      <c r="E72" s="3">
        <v>135</v>
      </c>
      <c r="F72" s="3">
        <v>36158</v>
      </c>
      <c r="G72" s="3">
        <v>6516</v>
      </c>
      <c r="H72" s="3">
        <v>42674</v>
      </c>
      <c r="I72" s="3">
        <v>128505</v>
      </c>
      <c r="J72" s="14"/>
      <c r="K72" s="11" t="s">
        <v>20</v>
      </c>
      <c r="L72" s="24">
        <v>8.6086138406857629</v>
      </c>
      <c r="M72" s="24">
        <v>6.5121736579642118</v>
      </c>
      <c r="N72" s="24">
        <v>3.8511579495186083</v>
      </c>
      <c r="O72" s="24">
        <v>12.5</v>
      </c>
      <c r="P72" s="24">
        <v>7.1157720109017646</v>
      </c>
      <c r="Q72" s="24">
        <v>10.440677966101688</v>
      </c>
      <c r="R72" s="24">
        <v>7.6104498688722941</v>
      </c>
      <c r="S72" s="24">
        <v>7.6968848735763089</v>
      </c>
    </row>
    <row r="73" spans="1:19" x14ac:dyDescent="0.35">
      <c r="A73" s="11" t="s">
        <v>21</v>
      </c>
      <c r="B73" s="3">
        <v>12690</v>
      </c>
      <c r="C73" s="3">
        <v>4237</v>
      </c>
      <c r="D73" s="3">
        <v>4103</v>
      </c>
      <c r="E73" s="3">
        <v>105</v>
      </c>
      <c r="F73" s="3">
        <v>21135</v>
      </c>
      <c r="G73" s="3">
        <v>4953</v>
      </c>
      <c r="H73" s="3">
        <v>26088</v>
      </c>
      <c r="I73" s="3">
        <v>92500</v>
      </c>
      <c r="K73" s="11" t="s">
        <v>21</v>
      </c>
      <c r="L73" s="24">
        <v>-0.79737335834896328</v>
      </c>
      <c r="M73" s="24">
        <v>-2.9768719945042363</v>
      </c>
      <c r="N73" s="24">
        <v>-6.6439135381114909</v>
      </c>
      <c r="O73" s="24">
        <v>-7.8947368421052602</v>
      </c>
      <c r="P73" s="24">
        <v>-2.4598486247000295</v>
      </c>
      <c r="Q73" s="24">
        <v>1.102265768524191</v>
      </c>
      <c r="R73" s="24">
        <v>-1.8029886701547042</v>
      </c>
      <c r="S73" s="24">
        <v>-2.391152945149102</v>
      </c>
    </row>
    <row r="74" spans="1:19" x14ac:dyDescent="0.35">
      <c r="A74" s="15" t="s">
        <v>22</v>
      </c>
      <c r="B74" s="3">
        <v>15555</v>
      </c>
      <c r="C74" s="3">
        <v>4804</v>
      </c>
      <c r="D74" s="3">
        <v>4779</v>
      </c>
      <c r="E74" s="3">
        <v>89</v>
      </c>
      <c r="F74" s="3">
        <v>25227</v>
      </c>
      <c r="G74" s="3">
        <v>5095</v>
      </c>
      <c r="H74" s="3">
        <v>30322</v>
      </c>
      <c r="I74" s="3">
        <v>84658</v>
      </c>
      <c r="K74" s="15" t="s">
        <v>22</v>
      </c>
      <c r="L74" s="24">
        <v>-8.9232390655190557</v>
      </c>
      <c r="M74" s="24">
        <v>-14.229601856811286</v>
      </c>
      <c r="N74" s="24">
        <v>-22.694920737625367</v>
      </c>
      <c r="O74" s="24">
        <v>-26.446280991735534</v>
      </c>
      <c r="P74" s="24">
        <v>-12.959320981264881</v>
      </c>
      <c r="Q74" s="24">
        <v>-5.5957013155456821</v>
      </c>
      <c r="R74" s="24">
        <v>-11.803374054682962</v>
      </c>
      <c r="S74" s="24">
        <v>-12.681402328963514</v>
      </c>
    </row>
    <row r="75" spans="1:19" x14ac:dyDescent="0.35">
      <c r="A75" s="15" t="s">
        <v>23</v>
      </c>
      <c r="B75" s="3">
        <v>7676</v>
      </c>
      <c r="C75" s="3">
        <v>3785</v>
      </c>
      <c r="D75" s="3">
        <v>4484</v>
      </c>
      <c r="E75" s="3">
        <v>56</v>
      </c>
      <c r="F75" s="3">
        <v>16001</v>
      </c>
      <c r="G75" s="3">
        <v>1970</v>
      </c>
      <c r="H75" s="3">
        <v>17971</v>
      </c>
      <c r="I75" s="3">
        <v>35003</v>
      </c>
      <c r="K75" s="15" t="s">
        <v>23</v>
      </c>
      <c r="L75" s="24">
        <v>17.244539483733007</v>
      </c>
      <c r="M75" s="24">
        <v>18.987739704495425</v>
      </c>
      <c r="N75" s="24">
        <v>10.497782158698882</v>
      </c>
      <c r="O75" s="24">
        <v>-11.111111111111114</v>
      </c>
      <c r="P75" s="24">
        <v>15.539028088670676</v>
      </c>
      <c r="Q75" s="24">
        <v>33.831521739130437</v>
      </c>
      <c r="R75" s="24">
        <v>17.29652111480975</v>
      </c>
      <c r="S75" s="24">
        <v>26.730629978276625</v>
      </c>
    </row>
    <row r="76" spans="1:19" x14ac:dyDescent="0.35">
      <c r="A76" s="4" t="s">
        <v>24</v>
      </c>
      <c r="B76" s="3">
        <v>10207</v>
      </c>
      <c r="C76" s="3">
        <v>2924</v>
      </c>
      <c r="D76" s="3">
        <v>3244</v>
      </c>
      <c r="E76" s="3">
        <v>85</v>
      </c>
      <c r="F76" s="3">
        <v>16460</v>
      </c>
      <c r="G76" s="3">
        <v>3284</v>
      </c>
      <c r="H76" s="3">
        <v>19744</v>
      </c>
      <c r="I76" s="3">
        <v>81100</v>
      </c>
      <c r="K76" s="4" t="s">
        <v>24</v>
      </c>
      <c r="L76" s="24">
        <v>-38.333736104398263</v>
      </c>
      <c r="M76" s="24">
        <v>-26.012145748987862</v>
      </c>
      <c r="N76" s="24">
        <v>-33.264760337379144</v>
      </c>
      <c r="O76" s="24">
        <v>18.055555555555557</v>
      </c>
      <c r="P76" s="24">
        <v>-35.291111373196529</v>
      </c>
      <c r="Q76" s="24">
        <v>-26.843394965471163</v>
      </c>
      <c r="R76" s="24">
        <v>-34.023925683352275</v>
      </c>
      <c r="S76" s="24">
        <v>-30.654125694741339</v>
      </c>
    </row>
    <row r="77" spans="1:19" x14ac:dyDescent="0.35">
      <c r="B77" s="3"/>
      <c r="C77" s="3"/>
      <c r="D77" s="3"/>
      <c r="E77" s="3"/>
      <c r="F77" s="3"/>
      <c r="G77" s="3"/>
      <c r="H77" s="3"/>
      <c r="I77" s="3"/>
    </row>
    <row r="78" spans="1:19" x14ac:dyDescent="0.35">
      <c r="A78" s="16" t="s">
        <v>25</v>
      </c>
      <c r="B78" s="17">
        <v>35780</v>
      </c>
      <c r="C78" s="17">
        <v>12502</v>
      </c>
      <c r="D78" s="17">
        <v>13361</v>
      </c>
      <c r="E78" s="17">
        <v>256</v>
      </c>
      <c r="F78" s="17">
        <v>61899</v>
      </c>
      <c r="G78" s="17">
        <v>12943</v>
      </c>
      <c r="H78" s="17">
        <v>74842</v>
      </c>
      <c r="I78" s="17">
        <v>246139</v>
      </c>
    </row>
    <row r="79" spans="1:19" x14ac:dyDescent="0.35">
      <c r="A79" s="19" t="s">
        <v>34</v>
      </c>
      <c r="B79" s="17">
        <v>34434</v>
      </c>
      <c r="C79" s="17">
        <v>11908</v>
      </c>
      <c r="D79" s="17">
        <v>12538</v>
      </c>
      <c r="E79" s="17">
        <v>248</v>
      </c>
      <c r="F79" s="17">
        <v>59128</v>
      </c>
      <c r="G79" s="17">
        <v>11920</v>
      </c>
      <c r="H79" s="17">
        <v>71048</v>
      </c>
      <c r="I79" s="17">
        <v>227127</v>
      </c>
      <c r="J79" s="18"/>
    </row>
    <row r="80" spans="1:19" x14ac:dyDescent="0.35">
      <c r="A80" s="19" t="s">
        <v>35</v>
      </c>
      <c r="B80" s="17">
        <v>1346</v>
      </c>
      <c r="C80" s="17">
        <v>594</v>
      </c>
      <c r="D80" s="17">
        <v>823</v>
      </c>
      <c r="E80" s="17">
        <v>8</v>
      </c>
      <c r="F80" s="17">
        <v>2771</v>
      </c>
      <c r="G80" s="17">
        <v>1023</v>
      </c>
      <c r="H80" s="17">
        <v>3794</v>
      </c>
      <c r="I80" s="17">
        <v>19012</v>
      </c>
    </row>
    <row r="81" spans="1:19" x14ac:dyDescent="0.35">
      <c r="A81" s="20" t="s">
        <v>36</v>
      </c>
      <c r="B81" s="20"/>
      <c r="C81" s="20"/>
      <c r="D81" s="20"/>
      <c r="E81" s="20"/>
      <c r="F81" s="20"/>
      <c r="G81" s="20"/>
      <c r="H81" s="20"/>
      <c r="I81" s="20"/>
    </row>
    <row r="82" spans="1:19" x14ac:dyDescent="0.35">
      <c r="A82" s="20" t="s">
        <v>27</v>
      </c>
      <c r="B82" s="21">
        <v>3.7618781442146449</v>
      </c>
      <c r="C82" s="21">
        <v>4.7512398016317388</v>
      </c>
      <c r="D82" s="21">
        <v>6.1597185839383277</v>
      </c>
      <c r="E82" s="21">
        <v>3.125</v>
      </c>
      <c r="F82" s="21">
        <v>4.4766474418003526</v>
      </c>
      <c r="G82" s="21">
        <v>7.9038862705709647</v>
      </c>
      <c r="H82" s="21">
        <v>5.0693460890943589</v>
      </c>
      <c r="I82" s="21">
        <v>7.7240908592299471</v>
      </c>
    </row>
    <row r="84" spans="1:19" x14ac:dyDescent="0.35">
      <c r="A84" s="2"/>
      <c r="B84" s="3"/>
      <c r="C84" s="4"/>
      <c r="D84" s="4"/>
      <c r="E84" s="4"/>
      <c r="F84" s="4"/>
      <c r="G84" s="4"/>
      <c r="H84" s="3"/>
      <c r="I84" s="4"/>
      <c r="J84" s="4"/>
      <c r="K84" s="5" t="s">
        <v>10</v>
      </c>
    </row>
    <row r="85" spans="1:19" x14ac:dyDescent="0.35">
      <c r="A85" s="26" t="s">
        <v>44</v>
      </c>
      <c r="B85" s="7" t="s">
        <v>2</v>
      </c>
      <c r="C85" s="7" t="s">
        <v>3</v>
      </c>
      <c r="D85" s="7" t="s">
        <v>4</v>
      </c>
      <c r="E85" s="7" t="s">
        <v>5</v>
      </c>
      <c r="F85" s="7" t="s">
        <v>6</v>
      </c>
      <c r="G85" s="7" t="s">
        <v>7</v>
      </c>
      <c r="H85" s="7" t="s">
        <v>8</v>
      </c>
      <c r="I85" s="8" t="s">
        <v>9</v>
      </c>
      <c r="J85" s="8"/>
      <c r="K85" s="6" t="s">
        <v>45</v>
      </c>
      <c r="L85" s="4" t="s">
        <v>2</v>
      </c>
      <c r="M85" s="4" t="s">
        <v>3</v>
      </c>
      <c r="N85" s="4" t="s">
        <v>4</v>
      </c>
      <c r="O85" s="4" t="s">
        <v>5</v>
      </c>
      <c r="P85" s="4" t="s">
        <v>6</v>
      </c>
      <c r="Q85" s="4" t="s">
        <v>7</v>
      </c>
      <c r="R85" s="4" t="s">
        <v>8</v>
      </c>
      <c r="S85" s="4" t="s">
        <v>9</v>
      </c>
    </row>
    <row r="86" spans="1:19" x14ac:dyDescent="0.35">
      <c r="A86" s="4" t="s">
        <v>39</v>
      </c>
      <c r="B86" s="3">
        <v>353085</v>
      </c>
      <c r="C86" s="3">
        <v>153753</v>
      </c>
      <c r="D86" s="3">
        <v>128380</v>
      </c>
      <c r="E86" s="3">
        <v>4783</v>
      </c>
      <c r="F86" s="3">
        <v>640001</v>
      </c>
      <c r="G86" s="3">
        <v>168172</v>
      </c>
      <c r="H86" s="3">
        <v>808173</v>
      </c>
      <c r="I86" s="3">
        <v>2648166</v>
      </c>
      <c r="J86" s="9"/>
      <c r="K86" s="4" t="s">
        <v>13</v>
      </c>
      <c r="L86" s="23">
        <v>0.19999999999999929</v>
      </c>
      <c r="M86" s="23">
        <v>0.10000000000000142</v>
      </c>
      <c r="N86" s="23">
        <v>-0.40000000000000036</v>
      </c>
      <c r="O86" s="23">
        <v>-0.39999999999999947</v>
      </c>
      <c r="P86" s="23">
        <v>2.256561830632009E-2</v>
      </c>
      <c r="Q86" s="23">
        <v>0.36005911556930581</v>
      </c>
      <c r="R86" s="23">
        <v>9.1847035867735016E-2</v>
      </c>
      <c r="S86" s="23">
        <v>9.9999999999999645E-2</v>
      </c>
    </row>
    <row r="87" spans="1:19" x14ac:dyDescent="0.35">
      <c r="A87" s="4" t="s">
        <v>12</v>
      </c>
      <c r="B87" s="10">
        <v>10.199999999999999</v>
      </c>
      <c r="C87" s="10">
        <v>8.3000000000000007</v>
      </c>
      <c r="D87" s="10">
        <v>10.199999999999999</v>
      </c>
      <c r="E87" s="10">
        <v>5.2</v>
      </c>
      <c r="F87" s="10">
        <v>9.7073285822990911</v>
      </c>
      <c r="G87" s="10">
        <v>7.6201745831648555</v>
      </c>
      <c r="H87" s="10">
        <v>9.2730145649508202</v>
      </c>
      <c r="I87" s="10">
        <v>9</v>
      </c>
      <c r="K87" s="5" t="s">
        <v>15</v>
      </c>
    </row>
    <row r="88" spans="1:19" x14ac:dyDescent="0.35">
      <c r="A88" s="4" t="s">
        <v>14</v>
      </c>
      <c r="B88" s="3">
        <v>36004</v>
      </c>
      <c r="C88" s="3">
        <v>12726</v>
      </c>
      <c r="D88" s="3">
        <v>13147</v>
      </c>
      <c r="E88" s="3">
        <v>250</v>
      </c>
      <c r="F88" s="3">
        <v>62127</v>
      </c>
      <c r="G88" s="3">
        <v>12815</v>
      </c>
      <c r="H88" s="3">
        <v>74942</v>
      </c>
      <c r="I88" s="3">
        <v>238891</v>
      </c>
      <c r="K88" s="4" t="s">
        <v>14</v>
      </c>
      <c r="L88" s="24">
        <v>2.1158318679448627</v>
      </c>
      <c r="M88" s="24">
        <v>2.8945666235446339</v>
      </c>
      <c r="N88" s="24">
        <v>-1.9977636973537045</v>
      </c>
      <c r="O88" s="24">
        <v>-4.5801526717557266</v>
      </c>
      <c r="P88" s="24">
        <v>1.3441430272580419</v>
      </c>
      <c r="Q88" s="24">
        <v>6.3750311280816874</v>
      </c>
      <c r="R88" s="24">
        <v>2.1704158145875851</v>
      </c>
      <c r="S88" s="24">
        <v>1.4920617387277559</v>
      </c>
    </row>
    <row r="89" spans="1:19" x14ac:dyDescent="0.35">
      <c r="A89" s="11" t="s">
        <v>16</v>
      </c>
      <c r="B89" s="3">
        <v>19926</v>
      </c>
      <c r="C89" s="3">
        <v>6903</v>
      </c>
      <c r="D89" s="3">
        <v>7252</v>
      </c>
      <c r="E89" s="3">
        <v>150</v>
      </c>
      <c r="F89" s="3">
        <v>34231</v>
      </c>
      <c r="G89" s="3">
        <v>7259</v>
      </c>
      <c r="H89" s="3">
        <v>41490</v>
      </c>
      <c r="I89" s="3">
        <v>138703</v>
      </c>
      <c r="K89" s="11" t="s">
        <v>16</v>
      </c>
      <c r="L89" s="24">
        <v>1.8243139659665815</v>
      </c>
      <c r="M89" s="24">
        <v>3.2301480484522358</v>
      </c>
      <c r="N89" s="24">
        <v>0.22111663902708756</v>
      </c>
      <c r="O89" s="24">
        <v>5.6338028169014081</v>
      </c>
      <c r="P89" s="24">
        <v>1.7749895938633529</v>
      </c>
      <c r="Q89" s="24">
        <v>8.0208333333333428</v>
      </c>
      <c r="R89" s="24">
        <v>2.8150864846112</v>
      </c>
      <c r="S89" s="24">
        <v>2.3789489223501619</v>
      </c>
    </row>
    <row r="90" spans="1:19" x14ac:dyDescent="0.35">
      <c r="A90" s="11" t="s">
        <v>17</v>
      </c>
      <c r="B90" s="3">
        <v>16078</v>
      </c>
      <c r="C90" s="3">
        <v>5823</v>
      </c>
      <c r="D90" s="3">
        <v>5895</v>
      </c>
      <c r="E90" s="3">
        <v>100</v>
      </c>
      <c r="F90" s="3">
        <v>27896</v>
      </c>
      <c r="G90" s="3">
        <v>5556</v>
      </c>
      <c r="H90" s="3">
        <v>33452</v>
      </c>
      <c r="I90" s="3">
        <v>100188</v>
      </c>
      <c r="K90" s="11" t="s">
        <v>17</v>
      </c>
      <c r="L90" s="24">
        <v>2.4794441965708529</v>
      </c>
      <c r="M90" s="24">
        <v>2.4995599366308738</v>
      </c>
      <c r="N90" s="24">
        <v>-4.5962129794465056</v>
      </c>
      <c r="O90" s="24">
        <v>-16.666666666666657</v>
      </c>
      <c r="P90" s="24">
        <v>0.82041273627524447</v>
      </c>
      <c r="Q90" s="24">
        <v>4.2988548901820849</v>
      </c>
      <c r="R90" s="24">
        <v>1.3819856952357839</v>
      </c>
      <c r="S90" s="24">
        <v>0.28929218510695875</v>
      </c>
    </row>
    <row r="91" spans="1:19" x14ac:dyDescent="0.35">
      <c r="A91" s="11" t="s">
        <v>18</v>
      </c>
      <c r="B91" s="3">
        <v>2330</v>
      </c>
      <c r="C91" s="3">
        <v>1012</v>
      </c>
      <c r="D91" s="3">
        <v>1224</v>
      </c>
      <c r="E91" s="12">
        <v>14</v>
      </c>
      <c r="F91" s="3">
        <v>4580</v>
      </c>
      <c r="G91" s="3">
        <v>1415</v>
      </c>
      <c r="H91" s="3">
        <v>5995</v>
      </c>
      <c r="I91" s="3">
        <v>24282</v>
      </c>
      <c r="K91" s="11" t="s">
        <v>18</v>
      </c>
      <c r="L91" s="24">
        <v>-8.4119496855345943</v>
      </c>
      <c r="M91" s="24">
        <v>-9.8716683119448589E-2</v>
      </c>
      <c r="N91" s="24">
        <v>-13.4982332155477</v>
      </c>
      <c r="O91" s="24">
        <v>-6.6666666666666714</v>
      </c>
      <c r="P91" s="24">
        <v>-8.161219169841587</v>
      </c>
      <c r="Q91" s="24">
        <v>1.6522988505747236</v>
      </c>
      <c r="R91" s="24">
        <v>-6.0197523122746475</v>
      </c>
      <c r="S91" s="24">
        <v>-2.6305236987729614</v>
      </c>
    </row>
    <row r="92" spans="1:19" x14ac:dyDescent="0.35">
      <c r="A92" s="13" t="s">
        <v>19</v>
      </c>
      <c r="B92" s="3">
        <v>3635</v>
      </c>
      <c r="C92" s="3">
        <v>1281</v>
      </c>
      <c r="D92" s="3">
        <v>1510</v>
      </c>
      <c r="E92" s="12">
        <v>22</v>
      </c>
      <c r="F92" s="3">
        <v>6448</v>
      </c>
      <c r="G92" s="3">
        <v>1247</v>
      </c>
      <c r="H92" s="3">
        <v>7695</v>
      </c>
      <c r="I92" s="3">
        <v>24453</v>
      </c>
      <c r="K92" s="13" t="s">
        <v>19</v>
      </c>
      <c r="L92" s="24">
        <v>2.7997737556561049</v>
      </c>
      <c r="M92" s="24">
        <v>5.8677685950413263</v>
      </c>
      <c r="N92" s="24">
        <v>-3.7603569152326344</v>
      </c>
      <c r="O92" s="24">
        <v>37.5</v>
      </c>
      <c r="P92" s="24">
        <v>1.8480492813141609</v>
      </c>
      <c r="Q92" s="24">
        <v>2.8029678483099758</v>
      </c>
      <c r="R92" s="24">
        <v>2.0015906680805813</v>
      </c>
      <c r="S92" s="24">
        <v>0.22542831379621475</v>
      </c>
    </row>
    <row r="93" spans="1:19" x14ac:dyDescent="0.35">
      <c r="A93" s="11" t="s">
        <v>20</v>
      </c>
      <c r="B93" s="3">
        <v>20934</v>
      </c>
      <c r="C93" s="3">
        <v>7448</v>
      </c>
      <c r="D93" s="3">
        <v>7880</v>
      </c>
      <c r="E93" s="3">
        <v>129</v>
      </c>
      <c r="F93" s="3">
        <v>36391</v>
      </c>
      <c r="G93" s="3">
        <v>6518</v>
      </c>
      <c r="H93" s="3">
        <v>42909</v>
      </c>
      <c r="I93" s="3">
        <v>125820</v>
      </c>
      <c r="J93" s="14"/>
      <c r="K93" s="11" t="s">
        <v>20</v>
      </c>
      <c r="L93" s="24">
        <v>5.6739020696617786</v>
      </c>
      <c r="M93" s="24">
        <v>7.3508215624099194</v>
      </c>
      <c r="N93" s="24">
        <v>2.6041666666666714</v>
      </c>
      <c r="O93" s="24">
        <v>0.78125</v>
      </c>
      <c r="P93" s="24">
        <v>5.3102210904039708</v>
      </c>
      <c r="Q93" s="24">
        <v>11.209691178979696</v>
      </c>
      <c r="R93" s="24">
        <v>6.1657223445579916</v>
      </c>
      <c r="S93" s="24">
        <v>5.6662719508200752</v>
      </c>
    </row>
    <row r="94" spans="1:19" x14ac:dyDescent="0.35">
      <c r="A94" s="11" t="s">
        <v>21</v>
      </c>
      <c r="B94" s="3">
        <v>12740</v>
      </c>
      <c r="C94" s="3">
        <v>4266</v>
      </c>
      <c r="D94" s="3">
        <v>4043</v>
      </c>
      <c r="E94" s="3">
        <v>107</v>
      </c>
      <c r="F94" s="3">
        <v>21156</v>
      </c>
      <c r="G94" s="3">
        <v>4882</v>
      </c>
      <c r="H94" s="3">
        <v>26038</v>
      </c>
      <c r="I94" s="3">
        <v>88789</v>
      </c>
      <c r="K94" s="11" t="s">
        <v>21</v>
      </c>
      <c r="L94" s="24">
        <v>-1.2709237445753274</v>
      </c>
      <c r="M94" s="24">
        <v>-3.4186099162327395</v>
      </c>
      <c r="N94" s="24">
        <v>-6.4120370370370381</v>
      </c>
      <c r="O94" s="24">
        <v>-10.084033613445371</v>
      </c>
      <c r="P94" s="24">
        <v>-2.7757352941176379</v>
      </c>
      <c r="Q94" s="24">
        <v>1.8356278681685581</v>
      </c>
      <c r="R94" s="24">
        <v>-1.943210062514126</v>
      </c>
      <c r="S94" s="24">
        <v>-2.8226512564573909</v>
      </c>
    </row>
    <row r="95" spans="1:19" x14ac:dyDescent="0.35">
      <c r="A95" s="15" t="s">
        <v>22</v>
      </c>
      <c r="B95" s="3">
        <v>16525</v>
      </c>
      <c r="C95" s="3">
        <v>5054</v>
      </c>
      <c r="D95" s="3">
        <v>5012</v>
      </c>
      <c r="E95" s="3">
        <v>95</v>
      </c>
      <c r="F95" s="3">
        <v>26686</v>
      </c>
      <c r="G95" s="3">
        <v>5272</v>
      </c>
      <c r="H95" s="3">
        <v>31958</v>
      </c>
      <c r="I95" s="3">
        <v>89863</v>
      </c>
      <c r="K95" s="15" t="s">
        <v>22</v>
      </c>
      <c r="L95" s="24">
        <v>-1.7363382291728584</v>
      </c>
      <c r="M95" s="24">
        <v>-8.8219375789283703</v>
      </c>
      <c r="N95" s="24">
        <v>-17.129629629629633</v>
      </c>
      <c r="O95" s="24">
        <v>-20.168067226890756</v>
      </c>
      <c r="P95" s="24">
        <v>-6.45353524730956</v>
      </c>
      <c r="Q95" s="24">
        <v>-1.1438214888430593</v>
      </c>
      <c r="R95" s="24">
        <v>-5.6172474896633275</v>
      </c>
      <c r="S95" s="24">
        <v>-5.7278935828708626</v>
      </c>
    </row>
    <row r="96" spans="1:19" x14ac:dyDescent="0.35">
      <c r="A96" s="15" t="s">
        <v>23</v>
      </c>
      <c r="B96" s="3">
        <v>7681</v>
      </c>
      <c r="C96" s="3">
        <v>3834</v>
      </c>
      <c r="D96" s="3">
        <v>4392</v>
      </c>
      <c r="E96" s="3">
        <v>46</v>
      </c>
      <c r="F96" s="3">
        <v>15953</v>
      </c>
      <c r="G96" s="3">
        <v>2022</v>
      </c>
      <c r="H96" s="3">
        <v>17975</v>
      </c>
      <c r="I96" s="3">
        <v>35475</v>
      </c>
      <c r="K96" s="15" t="s">
        <v>23</v>
      </c>
      <c r="L96" s="24">
        <v>13.961424332344222</v>
      </c>
      <c r="M96" s="24">
        <v>17.57129714811407</v>
      </c>
      <c r="N96" s="24">
        <v>8.6053412462908057</v>
      </c>
      <c r="O96" s="24">
        <v>-26.984126984126988</v>
      </c>
      <c r="P96" s="24">
        <v>13.077686419053023</v>
      </c>
      <c r="Q96" s="24">
        <v>30.789133247089268</v>
      </c>
      <c r="R96" s="24">
        <v>14.826881308291817</v>
      </c>
      <c r="S96" s="24">
        <v>21.033776867963155</v>
      </c>
    </row>
    <row r="97" spans="1:19" x14ac:dyDescent="0.35">
      <c r="A97" s="4" t="s">
        <v>24</v>
      </c>
      <c r="B97" s="3">
        <v>8324</v>
      </c>
      <c r="C97" s="3">
        <v>2604</v>
      </c>
      <c r="D97" s="3">
        <v>2676</v>
      </c>
      <c r="E97" s="3">
        <v>46</v>
      </c>
      <c r="F97" s="3">
        <v>13650</v>
      </c>
      <c r="G97" s="3">
        <v>2392</v>
      </c>
      <c r="H97" s="3">
        <v>16042</v>
      </c>
      <c r="I97" s="3">
        <v>64462</v>
      </c>
      <c r="K97" s="4" t="s">
        <v>24</v>
      </c>
      <c r="L97" s="24">
        <v>-38.613569321533923</v>
      </c>
      <c r="M97" s="24">
        <v>-22.035928143712582</v>
      </c>
      <c r="N97" s="24">
        <v>-36.209773539928491</v>
      </c>
      <c r="O97" s="24">
        <v>-38.666666666666671</v>
      </c>
      <c r="P97" s="24">
        <v>-35.521965044874833</v>
      </c>
      <c r="Q97" s="24">
        <v>-39.026255416772884</v>
      </c>
      <c r="R97" s="24">
        <v>-36.069820268600807</v>
      </c>
      <c r="S97" s="24">
        <v>-35.227090032154337</v>
      </c>
    </row>
    <row r="98" spans="1:19" x14ac:dyDescent="0.35">
      <c r="B98" s="3"/>
      <c r="C98" s="3"/>
      <c r="D98" s="3"/>
      <c r="E98" s="3"/>
      <c r="F98" s="3"/>
      <c r="G98" s="3"/>
      <c r="H98" s="3"/>
      <c r="I98" s="3"/>
    </row>
    <row r="99" spans="1:19" x14ac:dyDescent="0.35">
      <c r="A99" s="16" t="s">
        <v>25</v>
      </c>
      <c r="B99" s="17">
        <v>36004</v>
      </c>
      <c r="C99" s="17">
        <v>12726</v>
      </c>
      <c r="D99" s="17">
        <v>13147</v>
      </c>
      <c r="E99" s="17">
        <v>250</v>
      </c>
      <c r="F99" s="17">
        <v>62127</v>
      </c>
      <c r="G99" s="17">
        <v>12815</v>
      </c>
      <c r="H99" s="17">
        <v>74942</v>
      </c>
      <c r="I99" s="17">
        <v>238891</v>
      </c>
    </row>
    <row r="100" spans="1:19" x14ac:dyDescent="0.35">
      <c r="A100" s="19" t="s">
        <v>34</v>
      </c>
      <c r="B100" s="17">
        <v>34739</v>
      </c>
      <c r="C100" s="17">
        <v>12138</v>
      </c>
      <c r="D100" s="17">
        <v>12477</v>
      </c>
      <c r="E100" s="17">
        <v>240</v>
      </c>
      <c r="F100" s="17">
        <v>59594</v>
      </c>
      <c r="G100" s="17">
        <v>11971</v>
      </c>
      <c r="H100" s="17">
        <v>71565</v>
      </c>
      <c r="I100" s="17">
        <v>224353</v>
      </c>
      <c r="J100" s="18"/>
    </row>
    <row r="101" spans="1:19" x14ac:dyDescent="0.35">
      <c r="A101" s="19" t="s">
        <v>35</v>
      </c>
      <c r="B101" s="17">
        <v>1265</v>
      </c>
      <c r="C101" s="17">
        <v>588</v>
      </c>
      <c r="D101" s="17">
        <v>670</v>
      </c>
      <c r="E101" s="17">
        <v>10</v>
      </c>
      <c r="F101" s="17">
        <v>2533</v>
      </c>
      <c r="G101" s="17">
        <v>844</v>
      </c>
      <c r="H101" s="17">
        <v>3377</v>
      </c>
      <c r="I101" s="17">
        <v>14538</v>
      </c>
    </row>
    <row r="102" spans="1:19" x14ac:dyDescent="0.35">
      <c r="A102" s="20" t="s">
        <v>36</v>
      </c>
      <c r="B102" s="20"/>
      <c r="C102" s="20"/>
      <c r="D102" s="20"/>
      <c r="E102" s="20"/>
      <c r="F102" s="20"/>
      <c r="G102" s="20"/>
      <c r="H102" s="20"/>
      <c r="I102" s="20"/>
    </row>
    <row r="103" spans="1:19" x14ac:dyDescent="0.35">
      <c r="A103" s="20" t="s">
        <v>27</v>
      </c>
      <c r="B103" s="21">
        <v>3.5134985001666479</v>
      </c>
      <c r="C103" s="21">
        <v>4.6204620462046204</v>
      </c>
      <c r="D103" s="21">
        <v>5.0962196698866657</v>
      </c>
      <c r="E103" s="21">
        <v>4</v>
      </c>
      <c r="F103" s="21">
        <v>4.0771323257198961</v>
      </c>
      <c r="G103" s="21">
        <v>6.5860319937573157</v>
      </c>
      <c r="H103" s="21">
        <v>4.5061514237677143</v>
      </c>
      <c r="I103" s="21">
        <v>6.0856206387013323</v>
      </c>
    </row>
    <row r="105" spans="1:19" x14ac:dyDescent="0.35">
      <c r="A105" s="2"/>
      <c r="B105" s="3"/>
      <c r="C105" s="4"/>
      <c r="D105" s="4"/>
      <c r="E105" s="4"/>
      <c r="F105" s="4"/>
      <c r="G105" s="4"/>
      <c r="H105" s="3"/>
      <c r="I105" s="4"/>
      <c r="J105" s="4"/>
      <c r="K105" s="5" t="s">
        <v>10</v>
      </c>
    </row>
    <row r="106" spans="1:19" x14ac:dyDescent="0.35">
      <c r="A106" s="26" t="s">
        <v>46</v>
      </c>
      <c r="B106" s="7" t="s">
        <v>2</v>
      </c>
      <c r="C106" s="7" t="s">
        <v>3</v>
      </c>
      <c r="D106" s="7" t="s">
        <v>4</v>
      </c>
      <c r="E106" s="7" t="s">
        <v>5</v>
      </c>
      <c r="F106" s="7" t="s">
        <v>6</v>
      </c>
      <c r="G106" s="7" t="s">
        <v>7</v>
      </c>
      <c r="H106" s="7" t="s">
        <v>8</v>
      </c>
      <c r="I106" s="8" t="s">
        <v>9</v>
      </c>
      <c r="J106" s="8"/>
      <c r="K106" s="6" t="s">
        <v>47</v>
      </c>
      <c r="L106" s="4" t="s">
        <v>2</v>
      </c>
      <c r="M106" s="4" t="s">
        <v>3</v>
      </c>
      <c r="N106" s="4" t="s">
        <v>4</v>
      </c>
      <c r="O106" s="4" t="s">
        <v>5</v>
      </c>
      <c r="P106" s="4" t="s">
        <v>6</v>
      </c>
      <c r="Q106" s="4" t="s">
        <v>7</v>
      </c>
      <c r="R106" s="4" t="s">
        <v>8</v>
      </c>
      <c r="S106" s="4" t="s">
        <v>9</v>
      </c>
    </row>
    <row r="107" spans="1:19" x14ac:dyDescent="0.35">
      <c r="A107" s="4" t="s">
        <v>39</v>
      </c>
      <c r="B107" s="3">
        <v>353085</v>
      </c>
      <c r="C107" s="3">
        <v>153753</v>
      </c>
      <c r="D107" s="3">
        <v>128380</v>
      </c>
      <c r="E107" s="3">
        <v>4783</v>
      </c>
      <c r="F107" s="3">
        <v>640001</v>
      </c>
      <c r="G107" s="3">
        <v>168172</v>
      </c>
      <c r="H107" s="3">
        <v>808173</v>
      </c>
      <c r="I107" s="3">
        <v>2648166</v>
      </c>
      <c r="J107" s="9"/>
      <c r="K107" s="4" t="s">
        <v>13</v>
      </c>
      <c r="L107" s="23">
        <v>0.29999999999999893</v>
      </c>
      <c r="M107" s="23">
        <v>0.19999999999999929</v>
      </c>
      <c r="N107" s="23">
        <v>-0.30000000000000071</v>
      </c>
      <c r="O107" s="23">
        <v>-0.19999999999999929</v>
      </c>
      <c r="P107" s="23">
        <v>0.11076463447278684</v>
      </c>
      <c r="Q107" s="23">
        <v>0.26126029532520434</v>
      </c>
      <c r="R107" s="23">
        <v>0.14115345659019773</v>
      </c>
      <c r="S107" s="23">
        <v>9.9999999999999645E-2</v>
      </c>
    </row>
    <row r="108" spans="1:19" x14ac:dyDescent="0.35">
      <c r="A108" s="4" t="s">
        <v>12</v>
      </c>
      <c r="B108" s="23">
        <v>11.1</v>
      </c>
      <c r="C108" s="23">
        <v>9.1999999999999993</v>
      </c>
      <c r="D108" s="23">
        <v>11.1</v>
      </c>
      <c r="E108" s="23">
        <v>5.9</v>
      </c>
      <c r="F108" s="23">
        <v>10.601077185816896</v>
      </c>
      <c r="G108" s="23">
        <v>8.3771376923625809</v>
      </c>
      <c r="H108" s="23">
        <v>10.138299596744757</v>
      </c>
      <c r="I108" s="23">
        <v>10</v>
      </c>
      <c r="K108" s="5" t="s">
        <v>15</v>
      </c>
    </row>
    <row r="109" spans="1:19" x14ac:dyDescent="0.35">
      <c r="A109" s="4" t="s">
        <v>14</v>
      </c>
      <c r="B109" s="3">
        <v>39233</v>
      </c>
      <c r="C109" s="3">
        <v>14134</v>
      </c>
      <c r="D109" s="3">
        <v>14200</v>
      </c>
      <c r="E109" s="3">
        <v>280</v>
      </c>
      <c r="F109" s="3">
        <v>67847</v>
      </c>
      <c r="G109" s="3">
        <v>14088</v>
      </c>
      <c r="H109" s="3">
        <v>81935</v>
      </c>
      <c r="I109" s="3">
        <v>264731</v>
      </c>
      <c r="K109" s="4" t="s">
        <v>14</v>
      </c>
      <c r="L109" s="24">
        <v>2.849577937398422</v>
      </c>
      <c r="M109" s="24">
        <v>3.8806408937233527</v>
      </c>
      <c r="N109" s="24">
        <v>-1.1348604052078315</v>
      </c>
      <c r="O109" s="24">
        <v>-2.4390243902439011</v>
      </c>
      <c r="P109" s="24">
        <v>2.1761392729134741</v>
      </c>
      <c r="Q109" s="24">
        <v>4.6112719982178731</v>
      </c>
      <c r="R109" s="24">
        <v>2.5867357798394721</v>
      </c>
      <c r="S109" s="24">
        <v>1.902313030959732</v>
      </c>
    </row>
    <row r="110" spans="1:19" x14ac:dyDescent="0.35">
      <c r="A110" s="11" t="s">
        <v>16</v>
      </c>
      <c r="B110" s="3">
        <v>20913</v>
      </c>
      <c r="C110" s="3">
        <v>7304</v>
      </c>
      <c r="D110" s="3">
        <v>7492</v>
      </c>
      <c r="E110" s="3">
        <v>164</v>
      </c>
      <c r="F110" s="3">
        <v>35873</v>
      </c>
      <c r="G110" s="3">
        <v>7525</v>
      </c>
      <c r="H110" s="3">
        <v>43398</v>
      </c>
      <c r="I110" s="3">
        <v>145149</v>
      </c>
      <c r="K110" s="11" t="s">
        <v>16</v>
      </c>
      <c r="L110" s="24">
        <v>3.0653984525158933</v>
      </c>
      <c r="M110" s="24">
        <v>3.5587693180207083</v>
      </c>
      <c r="N110" s="24">
        <v>1.0384356035064002</v>
      </c>
      <c r="O110" s="24">
        <v>9.3333333333333286</v>
      </c>
      <c r="P110" s="24">
        <v>2.7614655246497932</v>
      </c>
      <c r="Q110" s="24">
        <v>6.7830282389669208</v>
      </c>
      <c r="R110" s="24">
        <v>3.4369339307846332</v>
      </c>
      <c r="S110" s="24">
        <v>3.490834420654096</v>
      </c>
    </row>
    <row r="111" spans="1:19" x14ac:dyDescent="0.35">
      <c r="A111" s="11" t="s">
        <v>17</v>
      </c>
      <c r="B111" s="3">
        <v>18320</v>
      </c>
      <c r="C111" s="3">
        <v>6830</v>
      </c>
      <c r="D111" s="3">
        <v>6708</v>
      </c>
      <c r="E111" s="3">
        <v>116</v>
      </c>
      <c r="F111" s="3">
        <v>31974</v>
      </c>
      <c r="G111" s="3">
        <v>6563</v>
      </c>
      <c r="H111" s="3">
        <v>38537</v>
      </c>
      <c r="I111" s="3">
        <v>119582</v>
      </c>
      <c r="K111" s="11" t="s">
        <v>17</v>
      </c>
      <c r="L111" s="24">
        <v>2.6043125175021089</v>
      </c>
      <c r="M111" s="24">
        <v>4.2270715702731536</v>
      </c>
      <c r="N111" s="24">
        <v>-3.4542314335060524</v>
      </c>
      <c r="O111" s="24">
        <v>-15.328467153284677</v>
      </c>
      <c r="P111" s="24">
        <v>1.5273235322135008</v>
      </c>
      <c r="Q111" s="24">
        <v>2.2274143302180676</v>
      </c>
      <c r="R111" s="24">
        <v>1.6458734471025878</v>
      </c>
      <c r="S111" s="24">
        <v>3.8482130906174916E-2</v>
      </c>
    </row>
    <row r="112" spans="1:19" x14ac:dyDescent="0.35">
      <c r="A112" s="11" t="s">
        <v>18</v>
      </c>
      <c r="B112" s="3">
        <v>2934</v>
      </c>
      <c r="C112" s="3">
        <v>1198</v>
      </c>
      <c r="D112" s="3">
        <v>1450</v>
      </c>
      <c r="E112" s="3">
        <v>21</v>
      </c>
      <c r="F112" s="3">
        <v>5603</v>
      </c>
      <c r="G112" s="3">
        <v>1684</v>
      </c>
      <c r="H112" s="3">
        <v>7287</v>
      </c>
      <c r="I112" s="3">
        <v>29928</v>
      </c>
      <c r="K112" s="11" t="s">
        <v>18</v>
      </c>
      <c r="L112" s="24">
        <v>-1.1122345803842251</v>
      </c>
      <c r="M112" s="24">
        <v>8.3542188805353135E-2</v>
      </c>
      <c r="N112" s="24">
        <v>-9.204758922980588</v>
      </c>
      <c r="O112" s="24">
        <v>5</v>
      </c>
      <c r="P112" s="24">
        <v>-3.0790520671164217</v>
      </c>
      <c r="Q112" s="24">
        <v>1.4457831325301242</v>
      </c>
      <c r="R112" s="24">
        <v>-2.0696142991533435</v>
      </c>
      <c r="S112" s="24">
        <v>0.37900385711890294</v>
      </c>
    </row>
    <row r="113" spans="1:19" x14ac:dyDescent="0.35">
      <c r="A113" s="13" t="s">
        <v>19</v>
      </c>
      <c r="B113" s="14">
        <v>4127</v>
      </c>
      <c r="C113" s="14">
        <v>1468</v>
      </c>
      <c r="D113" s="14">
        <v>1663</v>
      </c>
      <c r="E113" s="12">
        <v>24</v>
      </c>
      <c r="F113" s="3">
        <v>7282</v>
      </c>
      <c r="G113" s="3">
        <v>1359</v>
      </c>
      <c r="H113" s="3">
        <v>7287</v>
      </c>
      <c r="I113" s="14">
        <v>27747</v>
      </c>
      <c r="K113" s="13" t="s">
        <v>19</v>
      </c>
      <c r="L113" s="24">
        <v>2.91770573566086</v>
      </c>
      <c r="M113" s="24">
        <v>5.232974910394276</v>
      </c>
      <c r="N113" s="24">
        <v>-1.8879056047197622</v>
      </c>
      <c r="O113" s="24">
        <v>26.315789473684205</v>
      </c>
      <c r="P113" s="24">
        <v>2.2896474223908001</v>
      </c>
      <c r="Q113" s="24">
        <v>-0.7304601899196399</v>
      </c>
      <c r="R113" s="24">
        <v>-14.149387370405279</v>
      </c>
      <c r="S113" s="24">
        <v>-0.41274854640730041</v>
      </c>
    </row>
    <row r="114" spans="1:19" x14ac:dyDescent="0.35">
      <c r="A114" s="11" t="s">
        <v>20</v>
      </c>
      <c r="B114" s="3">
        <v>23085</v>
      </c>
      <c r="C114" s="3">
        <v>8437</v>
      </c>
      <c r="D114" s="3">
        <v>8479</v>
      </c>
      <c r="E114" s="12">
        <v>152</v>
      </c>
      <c r="F114" s="3">
        <v>40153</v>
      </c>
      <c r="G114" s="3">
        <v>7217</v>
      </c>
      <c r="H114" s="3">
        <v>47370</v>
      </c>
      <c r="I114" s="3">
        <v>141528</v>
      </c>
      <c r="J114" s="14"/>
      <c r="K114" s="11" t="s">
        <v>20</v>
      </c>
      <c r="L114" s="24">
        <v>5.7247538355850622</v>
      </c>
      <c r="M114" s="24">
        <v>7.6972172581057094</v>
      </c>
      <c r="N114" s="24">
        <v>2.4528757854035916</v>
      </c>
      <c r="O114" s="24">
        <v>8.5714285714285694</v>
      </c>
      <c r="P114" s="24">
        <v>5.4299593015622918</v>
      </c>
      <c r="Q114" s="24">
        <v>8.2495875206239759</v>
      </c>
      <c r="R114" s="24">
        <v>5.8500178762960218</v>
      </c>
      <c r="S114" s="24">
        <v>5.0136898887742802</v>
      </c>
    </row>
    <row r="115" spans="1:19" x14ac:dyDescent="0.35">
      <c r="A115" s="11" t="s">
        <v>21</v>
      </c>
      <c r="B115" s="3">
        <v>13214</v>
      </c>
      <c r="C115" s="3">
        <v>4499</v>
      </c>
      <c r="D115" s="3">
        <v>4271</v>
      </c>
      <c r="E115" s="3">
        <v>107</v>
      </c>
      <c r="F115" s="3">
        <v>22091</v>
      </c>
      <c r="G115" s="3">
        <v>5187</v>
      </c>
      <c r="H115" s="3">
        <v>27278</v>
      </c>
      <c r="I115" s="3">
        <v>93275</v>
      </c>
      <c r="K115" s="11" t="s">
        <v>21</v>
      </c>
      <c r="L115" s="24">
        <v>-0.97422062350119631</v>
      </c>
      <c r="M115" s="24">
        <v>-1.661202185792348</v>
      </c>
      <c r="N115" s="24">
        <v>-4.8775055679287362</v>
      </c>
      <c r="O115" s="24">
        <v>-15.748031496062993</v>
      </c>
      <c r="P115" s="24">
        <v>-1.9746183883564044</v>
      </c>
      <c r="Q115" s="24">
        <v>0.91439688715952627</v>
      </c>
      <c r="R115" s="24">
        <v>-1.438069085127907</v>
      </c>
      <c r="S115" s="24">
        <v>-2.0251462663991759</v>
      </c>
    </row>
    <row r="116" spans="1:19" x14ac:dyDescent="0.35">
      <c r="A116" s="15" t="s">
        <v>22</v>
      </c>
      <c r="B116" s="3">
        <v>16756</v>
      </c>
      <c r="C116" s="3">
        <v>5144</v>
      </c>
      <c r="D116" s="3">
        <v>5052</v>
      </c>
      <c r="E116" s="3">
        <v>96</v>
      </c>
      <c r="F116" s="3">
        <v>27048</v>
      </c>
      <c r="G116" s="3">
        <v>5350</v>
      </c>
      <c r="H116" s="3">
        <v>32398</v>
      </c>
      <c r="I116" s="3">
        <v>90997</v>
      </c>
      <c r="K116" s="15" t="s">
        <v>22</v>
      </c>
      <c r="L116" s="24">
        <v>-0.33902337476952482</v>
      </c>
      <c r="M116" s="24">
        <v>-7.8136200716845963</v>
      </c>
      <c r="N116" s="24">
        <v>-16.537254254088879</v>
      </c>
      <c r="O116" s="24">
        <v>-17.948717948717956</v>
      </c>
      <c r="P116" s="24">
        <v>-5.3040646990862257</v>
      </c>
      <c r="Q116" s="24">
        <v>-0.77893175074183318</v>
      </c>
      <c r="R116" s="24">
        <v>-4.5854807833897837</v>
      </c>
      <c r="S116" s="24">
        <v>-4.7311445202898028</v>
      </c>
    </row>
    <row r="117" spans="1:19" x14ac:dyDescent="0.35">
      <c r="A117" s="15" t="s">
        <v>23</v>
      </c>
      <c r="B117" s="3">
        <v>8353</v>
      </c>
      <c r="C117" s="3">
        <v>4287</v>
      </c>
      <c r="D117" s="3">
        <v>4685</v>
      </c>
      <c r="E117" s="3">
        <v>54</v>
      </c>
      <c r="F117" s="3">
        <v>17379</v>
      </c>
      <c r="G117" s="3">
        <v>2225</v>
      </c>
      <c r="H117" s="3">
        <v>19604</v>
      </c>
      <c r="I117" s="3">
        <v>39597</v>
      </c>
      <c r="K117" s="15" t="s">
        <v>23</v>
      </c>
      <c r="L117" s="24">
        <v>10.504034925254672</v>
      </c>
      <c r="M117" s="24">
        <v>17.83947223749314</v>
      </c>
      <c r="N117" s="24">
        <v>8.7259224878162058</v>
      </c>
      <c r="O117" s="24">
        <v>-25</v>
      </c>
      <c r="P117" s="24">
        <v>11.561176017460511</v>
      </c>
      <c r="Q117" s="24">
        <v>25.919637804187886</v>
      </c>
      <c r="R117" s="24">
        <v>13.023926203516865</v>
      </c>
      <c r="S117" s="24">
        <v>18.228233608025789</v>
      </c>
    </row>
    <row r="118" spans="1:19" x14ac:dyDescent="0.35">
      <c r="A118" s="4" t="s">
        <v>24</v>
      </c>
      <c r="B118" s="3">
        <v>6229</v>
      </c>
      <c r="C118" s="3">
        <v>2227</v>
      </c>
      <c r="D118" s="3">
        <v>1888</v>
      </c>
      <c r="E118" s="3">
        <v>55</v>
      </c>
      <c r="F118" s="3">
        <v>10399</v>
      </c>
      <c r="G118" s="3">
        <v>2034</v>
      </c>
      <c r="H118" s="3">
        <v>12433</v>
      </c>
      <c r="I118" s="3">
        <v>53189</v>
      </c>
      <c r="K118" s="4" t="s">
        <v>24</v>
      </c>
      <c r="L118" s="24">
        <v>-48.426891869514819</v>
      </c>
      <c r="M118" s="24">
        <v>-24.915711395819287</v>
      </c>
      <c r="N118" s="24">
        <v>-46.48526077097506</v>
      </c>
      <c r="O118" s="24">
        <v>3.7735849056603712</v>
      </c>
      <c r="P118" s="24">
        <v>-44.166442953020137</v>
      </c>
      <c r="Q118" s="24">
        <v>-36.258226261360072</v>
      </c>
      <c r="R118" s="24">
        <v>-43.009717638430509</v>
      </c>
      <c r="S118" s="24">
        <v>-39.73122726706174</v>
      </c>
    </row>
    <row r="119" spans="1:19" x14ac:dyDescent="0.35">
      <c r="B119" s="3"/>
      <c r="C119" s="3"/>
      <c r="D119" s="3"/>
      <c r="E119" s="3"/>
      <c r="F119" s="3"/>
      <c r="G119" s="3"/>
      <c r="H119" s="3"/>
      <c r="I119" s="3"/>
    </row>
    <row r="120" spans="1:19" x14ac:dyDescent="0.35">
      <c r="A120" s="16" t="s">
        <v>25</v>
      </c>
      <c r="B120" s="17">
        <v>39233</v>
      </c>
      <c r="C120" s="17">
        <v>14134</v>
      </c>
      <c r="D120" s="17">
        <v>14200</v>
      </c>
      <c r="E120" s="17">
        <v>280</v>
      </c>
      <c r="F120" s="17">
        <v>67847</v>
      </c>
      <c r="G120" s="17">
        <v>14088</v>
      </c>
      <c r="H120" s="17">
        <v>81935</v>
      </c>
      <c r="I120" s="17">
        <v>264731</v>
      </c>
    </row>
    <row r="121" spans="1:19" x14ac:dyDescent="0.35">
      <c r="A121" s="19" t="s">
        <v>34</v>
      </c>
      <c r="B121" s="17">
        <v>37727</v>
      </c>
      <c r="C121" s="17">
        <v>13403</v>
      </c>
      <c r="D121" s="17">
        <v>13521</v>
      </c>
      <c r="E121" s="17">
        <v>262</v>
      </c>
      <c r="F121" s="17">
        <v>64913</v>
      </c>
      <c r="G121" s="17">
        <v>13229</v>
      </c>
      <c r="H121" s="17">
        <v>78142</v>
      </c>
      <c r="I121" s="17">
        <v>248952</v>
      </c>
      <c r="J121" s="18"/>
    </row>
    <row r="122" spans="1:19" x14ac:dyDescent="0.35">
      <c r="A122" s="19" t="s">
        <v>35</v>
      </c>
      <c r="B122" s="17">
        <v>1506</v>
      </c>
      <c r="C122" s="17">
        <v>731</v>
      </c>
      <c r="D122" s="17">
        <v>679</v>
      </c>
      <c r="E122" s="17">
        <v>18</v>
      </c>
      <c r="F122" s="17">
        <v>2934</v>
      </c>
      <c r="G122" s="17">
        <v>859</v>
      </c>
      <c r="H122" s="17">
        <v>3793</v>
      </c>
      <c r="I122" s="17">
        <v>15779</v>
      </c>
    </row>
    <row r="123" spans="1:19" x14ac:dyDescent="0.35">
      <c r="A123" s="20" t="s">
        <v>36</v>
      </c>
      <c r="B123" s="20"/>
      <c r="C123" s="20"/>
      <c r="D123" s="20"/>
      <c r="E123" s="20"/>
      <c r="F123" s="20"/>
      <c r="G123" s="20"/>
      <c r="H123" s="20"/>
      <c r="I123" s="20"/>
    </row>
    <row r="124" spans="1:19" x14ac:dyDescent="0.35">
      <c r="A124" s="20" t="s">
        <v>27</v>
      </c>
      <c r="B124" s="21">
        <v>3.8386052557795729</v>
      </c>
      <c r="C124" s="21">
        <v>5.171925852554125</v>
      </c>
      <c r="D124" s="21">
        <v>4.7816901408450709</v>
      </c>
      <c r="E124" s="21">
        <v>6.4285714285714279</v>
      </c>
      <c r="F124" s="21">
        <v>4.3244358630447923</v>
      </c>
      <c r="G124" s="21">
        <v>6.0973878478137422</v>
      </c>
      <c r="H124" s="21">
        <v>4.6292793067675593</v>
      </c>
      <c r="I124" s="21">
        <v>5.9603899807729359</v>
      </c>
    </row>
    <row r="126" spans="1:19" x14ac:dyDescent="0.35">
      <c r="A126" s="2"/>
      <c r="B126" s="3"/>
      <c r="C126" s="4"/>
      <c r="D126" s="4"/>
      <c r="E126" s="4"/>
      <c r="F126" s="4"/>
      <c r="G126" s="4"/>
      <c r="H126" s="3"/>
      <c r="I126" s="4"/>
      <c r="J126" s="4"/>
      <c r="K126" s="5" t="s">
        <v>10</v>
      </c>
    </row>
    <row r="127" spans="1:19" x14ac:dyDescent="0.35">
      <c r="A127" s="26" t="s">
        <v>48</v>
      </c>
      <c r="B127" s="7" t="s">
        <v>2</v>
      </c>
      <c r="C127" s="7" t="s">
        <v>3</v>
      </c>
      <c r="D127" s="7" t="s">
        <v>4</v>
      </c>
      <c r="E127" s="7" t="s">
        <v>5</v>
      </c>
      <c r="F127" s="7" t="s">
        <v>6</v>
      </c>
      <c r="G127" s="7" t="s">
        <v>7</v>
      </c>
      <c r="H127" s="7" t="s">
        <v>8</v>
      </c>
      <c r="I127" s="8" t="s">
        <v>9</v>
      </c>
      <c r="J127" s="8"/>
      <c r="K127" s="6" t="s">
        <v>49</v>
      </c>
      <c r="L127" s="4" t="s">
        <v>2</v>
      </c>
      <c r="M127" s="4" t="s">
        <v>3</v>
      </c>
      <c r="N127" s="4" t="s">
        <v>4</v>
      </c>
      <c r="O127" s="4" t="s">
        <v>5</v>
      </c>
      <c r="P127" s="4" t="s">
        <v>6</v>
      </c>
      <c r="Q127" s="4" t="s">
        <v>7</v>
      </c>
      <c r="R127" s="4" t="s">
        <v>8</v>
      </c>
      <c r="S127" s="4" t="s">
        <v>9</v>
      </c>
    </row>
    <row r="128" spans="1:19" x14ac:dyDescent="0.35">
      <c r="A128" s="4" t="s">
        <v>39</v>
      </c>
      <c r="B128" s="3">
        <v>353085</v>
      </c>
      <c r="C128" s="3">
        <v>153753</v>
      </c>
      <c r="D128" s="3">
        <v>128380</v>
      </c>
      <c r="E128" s="3">
        <v>4783</v>
      </c>
      <c r="F128" s="3">
        <v>640001</v>
      </c>
      <c r="G128" s="3">
        <v>168172</v>
      </c>
      <c r="H128" s="3">
        <v>808173</v>
      </c>
      <c r="I128" s="3">
        <v>2648166</v>
      </c>
      <c r="J128" s="9"/>
      <c r="K128" s="4" t="s">
        <v>13</v>
      </c>
      <c r="L128" s="23">
        <v>0.29999999999999893</v>
      </c>
      <c r="M128" s="23">
        <v>0.30000000000000071</v>
      </c>
      <c r="N128" s="23">
        <v>-0.20000000000000107</v>
      </c>
      <c r="O128" s="23">
        <v>-0.30000000000000071</v>
      </c>
      <c r="P128" s="23">
        <v>0.21445356748334632</v>
      </c>
      <c r="Q128" s="23">
        <v>0.27124073189124509</v>
      </c>
      <c r="R128" s="23">
        <v>0.2252827296071338</v>
      </c>
      <c r="S128" s="23">
        <v>0.19999999999999929</v>
      </c>
    </row>
    <row r="129" spans="1:19" x14ac:dyDescent="0.35">
      <c r="A129" s="4" t="s">
        <v>12</v>
      </c>
      <c r="B129" s="23">
        <v>11.7</v>
      </c>
      <c r="C129" s="23">
        <v>9.8000000000000007</v>
      </c>
      <c r="D129" s="23">
        <v>11.6</v>
      </c>
      <c r="E129" s="23">
        <v>6.1</v>
      </c>
      <c r="F129" s="23">
        <v>11.180607530300733</v>
      </c>
      <c r="G129" s="23">
        <v>8.70953547558452</v>
      </c>
      <c r="H129" s="23">
        <v>10.666404346594108</v>
      </c>
      <c r="I129" s="23">
        <v>10.5</v>
      </c>
      <c r="K129" s="5" t="s">
        <v>15</v>
      </c>
    </row>
    <row r="130" spans="1:19" x14ac:dyDescent="0.35">
      <c r="A130" s="4" t="s">
        <v>14</v>
      </c>
      <c r="B130" s="3">
        <v>41362</v>
      </c>
      <c r="C130" s="3">
        <v>15015</v>
      </c>
      <c r="D130" s="3">
        <v>14889</v>
      </c>
      <c r="E130" s="3">
        <v>290</v>
      </c>
      <c r="F130" s="3">
        <v>71556</v>
      </c>
      <c r="G130" s="3">
        <v>14647</v>
      </c>
      <c r="H130" s="3">
        <v>86203</v>
      </c>
      <c r="I130" s="3">
        <v>278747</v>
      </c>
      <c r="K130" s="4" t="s">
        <v>14</v>
      </c>
      <c r="L130" s="24">
        <v>3.6252035575598143</v>
      </c>
      <c r="M130" s="24">
        <v>4.7509418166596902</v>
      </c>
      <c r="N130" s="24">
        <v>0.18841262364578881</v>
      </c>
      <c r="O130" s="24">
        <v>-4.6052631578947398</v>
      </c>
      <c r="P130" s="24">
        <v>3.0858328291122774</v>
      </c>
      <c r="Q130" s="24">
        <v>4.6064847878874531</v>
      </c>
      <c r="R130" s="24">
        <v>3.3410856430420921</v>
      </c>
      <c r="S130" s="24">
        <v>2.3852813375793858</v>
      </c>
    </row>
    <row r="131" spans="1:19" x14ac:dyDescent="0.35">
      <c r="A131" s="11" t="s">
        <v>16</v>
      </c>
      <c r="B131" s="3">
        <v>21833</v>
      </c>
      <c r="C131" s="3">
        <v>7553</v>
      </c>
      <c r="D131" s="3">
        <v>7716</v>
      </c>
      <c r="E131" s="3">
        <v>164</v>
      </c>
      <c r="F131" s="3">
        <v>37266</v>
      </c>
      <c r="G131" s="3">
        <v>7613</v>
      </c>
      <c r="H131" s="3">
        <v>44879</v>
      </c>
      <c r="I131" s="3">
        <v>149991</v>
      </c>
      <c r="K131" s="11" t="s">
        <v>16</v>
      </c>
      <c r="L131" s="24">
        <v>4.5741929303573272</v>
      </c>
      <c r="M131" s="24">
        <v>5.547792062604799</v>
      </c>
      <c r="N131" s="24">
        <v>2.6063829787234027</v>
      </c>
      <c r="O131" s="24">
        <v>6.4935064935064872</v>
      </c>
      <c r="P131" s="24">
        <v>4.3631679175534828</v>
      </c>
      <c r="Q131" s="24">
        <v>6.8341285433623398</v>
      </c>
      <c r="R131" s="24">
        <v>4.7742447588364314</v>
      </c>
      <c r="S131" s="24">
        <v>4.5736277373789562</v>
      </c>
    </row>
    <row r="132" spans="1:19" x14ac:dyDescent="0.35">
      <c r="A132" s="11" t="s">
        <v>17</v>
      </c>
      <c r="B132" s="3">
        <v>19529</v>
      </c>
      <c r="C132" s="3">
        <v>7462</v>
      </c>
      <c r="D132" s="3">
        <v>7173</v>
      </c>
      <c r="E132" s="3">
        <v>126</v>
      </c>
      <c r="F132" s="3">
        <v>34290</v>
      </c>
      <c r="G132" s="3">
        <v>7034</v>
      </c>
      <c r="H132" s="3">
        <v>41324</v>
      </c>
      <c r="I132" s="3">
        <v>128756</v>
      </c>
      <c r="K132" s="11" t="s">
        <v>17</v>
      </c>
      <c r="L132" s="24">
        <v>2.5844408257603675</v>
      </c>
      <c r="M132" s="24">
        <v>3.9565338534410728</v>
      </c>
      <c r="N132" s="24">
        <v>-2.2885165508786258</v>
      </c>
      <c r="O132" s="24">
        <v>-16</v>
      </c>
      <c r="P132" s="24">
        <v>1.7326292054826951</v>
      </c>
      <c r="Q132" s="24">
        <v>2.2978475858056839</v>
      </c>
      <c r="R132" s="24">
        <v>1.8283968261791017</v>
      </c>
      <c r="S132" s="24">
        <v>-5.1233484963759679E-2</v>
      </c>
    </row>
    <row r="133" spans="1:19" x14ac:dyDescent="0.35">
      <c r="A133" s="11" t="s">
        <v>18</v>
      </c>
      <c r="B133" s="3">
        <v>3208</v>
      </c>
      <c r="C133" s="3">
        <v>1235</v>
      </c>
      <c r="D133" s="3">
        <v>1514</v>
      </c>
      <c r="E133" s="3">
        <v>20</v>
      </c>
      <c r="F133" s="3">
        <v>5977</v>
      </c>
      <c r="G133" s="3">
        <v>1733</v>
      </c>
      <c r="H133" s="3">
        <v>7710</v>
      </c>
      <c r="I133" s="3">
        <v>30938</v>
      </c>
      <c r="K133" s="11" t="s">
        <v>18</v>
      </c>
      <c r="L133" s="24">
        <v>2.9194738530638347</v>
      </c>
      <c r="M133" s="24">
        <v>-0.32284100080710232</v>
      </c>
      <c r="N133" s="24">
        <v>-7.9075425790754252</v>
      </c>
      <c r="O133" s="24">
        <v>-13.043478260869563</v>
      </c>
      <c r="P133" s="24">
        <v>-0.76373900049809151</v>
      </c>
      <c r="Q133" s="24">
        <v>2.1213906894519852</v>
      </c>
      <c r="R133" s="24">
        <v>-0.12953367875647359</v>
      </c>
      <c r="S133" s="24">
        <v>1.5526013458066643</v>
      </c>
    </row>
    <row r="134" spans="1:19" x14ac:dyDescent="0.35">
      <c r="A134" s="13" t="s">
        <v>19</v>
      </c>
      <c r="B134" s="3">
        <v>4550</v>
      </c>
      <c r="C134" s="12">
        <v>1631</v>
      </c>
      <c r="D134" s="14">
        <v>1752</v>
      </c>
      <c r="E134" s="12">
        <v>21</v>
      </c>
      <c r="F134" s="3">
        <v>7954</v>
      </c>
      <c r="G134" s="3">
        <v>1468</v>
      </c>
      <c r="H134" s="3">
        <v>9422</v>
      </c>
      <c r="I134" s="3">
        <v>29835</v>
      </c>
      <c r="K134" s="13" t="s">
        <v>19</v>
      </c>
      <c r="L134" s="24">
        <v>4.9838486386709917</v>
      </c>
      <c r="M134" s="24">
        <v>9.1700133868808535</v>
      </c>
      <c r="N134" s="24">
        <v>0.28620492272466436</v>
      </c>
      <c r="O134" s="24">
        <v>-16</v>
      </c>
      <c r="P134" s="24">
        <v>4.6578947368421098</v>
      </c>
      <c r="Q134" s="24">
        <v>0.34176349965824215</v>
      </c>
      <c r="R134" s="24">
        <v>3.961160763544072</v>
      </c>
      <c r="S134" s="24">
        <v>8.0507195330596915E-2</v>
      </c>
    </row>
    <row r="135" spans="1:19" x14ac:dyDescent="0.35">
      <c r="A135" s="11" t="s">
        <v>20</v>
      </c>
      <c r="B135" s="3">
        <v>24605</v>
      </c>
      <c r="C135" s="3">
        <v>9100</v>
      </c>
      <c r="D135" s="3">
        <v>8939</v>
      </c>
      <c r="E135" s="12">
        <v>160</v>
      </c>
      <c r="F135" s="3">
        <v>42804</v>
      </c>
      <c r="G135" s="3">
        <v>7566</v>
      </c>
      <c r="H135" s="3">
        <v>50370</v>
      </c>
      <c r="I135" s="3">
        <v>150819</v>
      </c>
      <c r="J135" s="14"/>
      <c r="K135" s="11" t="s">
        <v>20</v>
      </c>
      <c r="L135" s="24">
        <v>6.1887704458158908</v>
      </c>
      <c r="M135" s="24">
        <v>8.8256397990911211</v>
      </c>
      <c r="N135" s="24">
        <v>3.5085687818434508</v>
      </c>
      <c r="O135" s="24">
        <v>4.5751633986928226</v>
      </c>
      <c r="P135" s="24">
        <v>6.155448638460399</v>
      </c>
      <c r="Q135" s="24">
        <v>7.5785582255083312</v>
      </c>
      <c r="R135" s="24">
        <v>6.3668039277795287</v>
      </c>
      <c r="S135" s="24">
        <v>4.8424433275635579</v>
      </c>
    </row>
    <row r="136" spans="1:19" x14ac:dyDescent="0.35">
      <c r="A136" s="11" t="s">
        <v>21</v>
      </c>
      <c r="B136" s="3">
        <v>13549</v>
      </c>
      <c r="C136" s="3">
        <v>4680</v>
      </c>
      <c r="D136" s="3">
        <v>4436</v>
      </c>
      <c r="E136" s="3">
        <v>110</v>
      </c>
      <c r="F136" s="3">
        <v>22775</v>
      </c>
      <c r="G136" s="3">
        <v>5348</v>
      </c>
      <c r="H136" s="3">
        <v>28123</v>
      </c>
      <c r="I136" s="3">
        <v>96990</v>
      </c>
      <c r="K136" s="11" t="s">
        <v>21</v>
      </c>
      <c r="L136" s="24">
        <v>-0.57239304322301621</v>
      </c>
      <c r="M136" s="24">
        <v>-1.1197971688147135</v>
      </c>
      <c r="N136" s="24">
        <v>-3.1652477624972732</v>
      </c>
      <c r="O136" s="24">
        <v>-14.0625</v>
      </c>
      <c r="P136" s="24">
        <v>-1.2744375568945401</v>
      </c>
      <c r="Q136" s="24">
        <v>1.4415781487101782</v>
      </c>
      <c r="R136" s="24">
        <v>-0.76920362725380187</v>
      </c>
      <c r="S136" s="24">
        <v>-0.96492571603614863</v>
      </c>
    </row>
    <row r="137" spans="1:19" x14ac:dyDescent="0.35">
      <c r="A137" s="15" t="s">
        <v>22</v>
      </c>
      <c r="B137" s="3">
        <v>17060</v>
      </c>
      <c r="C137" s="3">
        <v>5187</v>
      </c>
      <c r="D137" s="3">
        <v>5082</v>
      </c>
      <c r="E137" s="3">
        <v>96</v>
      </c>
      <c r="F137" s="3">
        <v>27425</v>
      </c>
      <c r="G137" s="3">
        <v>5399</v>
      </c>
      <c r="H137" s="3">
        <v>32824</v>
      </c>
      <c r="I137" s="3">
        <v>92188</v>
      </c>
      <c r="K137" s="15" t="s">
        <v>22</v>
      </c>
      <c r="L137" s="24">
        <v>1.5959980943306391</v>
      </c>
      <c r="M137" s="24">
        <v>-7.0430107526881756</v>
      </c>
      <c r="N137" s="24">
        <v>-15.902697335760379</v>
      </c>
      <c r="O137" s="24">
        <v>-15.044247787610615</v>
      </c>
      <c r="P137" s="24">
        <v>-3.8663768928771702</v>
      </c>
      <c r="Q137" s="24">
        <v>3.7057624606262607E-2</v>
      </c>
      <c r="R137" s="24">
        <v>-3.2453942520265286</v>
      </c>
      <c r="S137" s="24">
        <v>-3.3516800335482486</v>
      </c>
    </row>
    <row r="138" spans="1:19" x14ac:dyDescent="0.35">
      <c r="A138" s="15" t="s">
        <v>23</v>
      </c>
      <c r="B138" s="3">
        <v>8893</v>
      </c>
      <c r="C138" s="3">
        <v>4627</v>
      </c>
      <c r="D138" s="3">
        <v>4940</v>
      </c>
      <c r="E138" s="3">
        <v>62</v>
      </c>
      <c r="F138" s="3">
        <v>18522</v>
      </c>
      <c r="G138" s="3">
        <v>2373</v>
      </c>
      <c r="H138" s="3">
        <v>20895</v>
      </c>
      <c r="I138" s="3">
        <v>42519</v>
      </c>
      <c r="K138" s="15" t="s">
        <v>23</v>
      </c>
      <c r="L138" s="24">
        <v>10.940618762475054</v>
      </c>
      <c r="M138" s="24">
        <v>16.402515723270454</v>
      </c>
      <c r="N138" s="24">
        <v>9.0507726269315754</v>
      </c>
      <c r="O138" s="24">
        <v>-17.333333333333329</v>
      </c>
      <c r="P138" s="24">
        <v>11.605206073752711</v>
      </c>
      <c r="Q138" s="24">
        <v>26.425146510388913</v>
      </c>
      <c r="R138" s="24">
        <v>13.111026904130355</v>
      </c>
      <c r="S138" s="24">
        <v>16.311959733012358</v>
      </c>
    </row>
    <row r="139" spans="1:19" x14ac:dyDescent="0.35">
      <c r="A139" s="4" t="s">
        <v>24</v>
      </c>
      <c r="B139" s="3">
        <v>6815</v>
      </c>
      <c r="C139" s="3">
        <v>2232</v>
      </c>
      <c r="D139" s="3">
        <v>2354</v>
      </c>
      <c r="E139" s="3">
        <v>53</v>
      </c>
      <c r="F139" s="3">
        <v>11454</v>
      </c>
      <c r="G139" s="3">
        <v>1949</v>
      </c>
      <c r="H139" s="3">
        <v>13403</v>
      </c>
      <c r="I139" s="3">
        <v>53666</v>
      </c>
      <c r="K139" s="4" t="s">
        <v>24</v>
      </c>
      <c r="L139" s="24">
        <v>-41.30060292850991</v>
      </c>
      <c r="M139" s="24">
        <v>-32.17866909753873</v>
      </c>
      <c r="N139" s="24">
        <v>-37.243401759530791</v>
      </c>
      <c r="O139" s="24">
        <v>10.416666666666671</v>
      </c>
      <c r="P139" s="24">
        <v>-38.748663101604272</v>
      </c>
      <c r="Q139" s="24">
        <v>-41.188895594447793</v>
      </c>
      <c r="R139" s="24">
        <v>-39.116017080039981</v>
      </c>
      <c r="S139" s="24">
        <v>-37.067873727660775</v>
      </c>
    </row>
    <row r="140" spans="1:19" x14ac:dyDescent="0.35">
      <c r="B140" s="3"/>
      <c r="C140" s="3"/>
      <c r="D140" s="3"/>
      <c r="E140" s="3"/>
      <c r="F140" s="3"/>
      <c r="G140" s="3"/>
      <c r="H140" s="3"/>
      <c r="I140" s="3"/>
    </row>
    <row r="141" spans="1:19" x14ac:dyDescent="0.35">
      <c r="A141" s="16" t="s">
        <v>25</v>
      </c>
      <c r="B141" s="17">
        <v>41362</v>
      </c>
      <c r="C141" s="17">
        <v>15015</v>
      </c>
      <c r="D141" s="17">
        <v>14889</v>
      </c>
      <c r="E141" s="17">
        <v>290</v>
      </c>
      <c r="F141" s="17">
        <v>71556</v>
      </c>
      <c r="G141" s="17">
        <v>14647</v>
      </c>
      <c r="H141" s="17">
        <v>86203</v>
      </c>
      <c r="I141" s="17">
        <v>278747</v>
      </c>
    </row>
    <row r="142" spans="1:19" x14ac:dyDescent="0.35">
      <c r="A142" s="19" t="s">
        <v>34</v>
      </c>
      <c r="B142" s="17">
        <v>39766</v>
      </c>
      <c r="C142" s="17">
        <v>14262</v>
      </c>
      <c r="D142" s="17">
        <v>14210</v>
      </c>
      <c r="E142" s="17">
        <v>274</v>
      </c>
      <c r="F142" s="17">
        <v>68512</v>
      </c>
      <c r="G142" s="17">
        <v>13825</v>
      </c>
      <c r="H142" s="17">
        <v>82337</v>
      </c>
      <c r="I142" s="17">
        <v>260346</v>
      </c>
      <c r="J142" s="18"/>
    </row>
    <row r="143" spans="1:19" x14ac:dyDescent="0.35">
      <c r="A143" s="19" t="s">
        <v>35</v>
      </c>
      <c r="B143" s="17">
        <v>1596</v>
      </c>
      <c r="C143" s="17">
        <v>753</v>
      </c>
      <c r="D143" s="17">
        <v>679</v>
      </c>
      <c r="E143" s="17">
        <v>16</v>
      </c>
      <c r="F143" s="17">
        <v>3044</v>
      </c>
      <c r="G143" s="17">
        <v>822</v>
      </c>
      <c r="H143" s="17">
        <v>3866</v>
      </c>
      <c r="I143" s="17">
        <v>18401</v>
      </c>
    </row>
    <row r="144" spans="1:19" x14ac:dyDescent="0.35">
      <c r="A144" s="20" t="s">
        <v>36</v>
      </c>
      <c r="B144" s="20"/>
      <c r="C144" s="20"/>
      <c r="D144" s="20"/>
      <c r="E144" s="20"/>
      <c r="F144" s="20"/>
      <c r="G144" s="20"/>
      <c r="H144" s="20"/>
      <c r="I144" s="20"/>
    </row>
    <row r="145" spans="1:19" x14ac:dyDescent="0.35">
      <c r="A145" s="20" t="s">
        <v>27</v>
      </c>
      <c r="B145" s="21">
        <v>3.8586141869348682</v>
      </c>
      <c r="C145" s="21">
        <v>5.0149850149850153</v>
      </c>
      <c r="D145" s="21">
        <v>4.5604137282557593</v>
      </c>
      <c r="E145" s="21">
        <v>5.5172413793103452</v>
      </c>
      <c r="F145" s="21">
        <v>4.2540108446531386</v>
      </c>
      <c r="G145" s="21">
        <v>5.6120707312077558</v>
      </c>
      <c r="H145" s="21">
        <v>4.4847627112745494</v>
      </c>
      <c r="I145" s="21">
        <v>6.6013266510491597</v>
      </c>
    </row>
    <row r="146" spans="1:19" x14ac:dyDescent="0.35">
      <c r="A146" s="2"/>
      <c r="B146" s="3"/>
      <c r="C146" s="3"/>
      <c r="D146" s="4"/>
      <c r="E146" s="4"/>
      <c r="F146" s="4"/>
      <c r="G146" s="4"/>
      <c r="H146" s="3"/>
      <c r="I146" s="4"/>
      <c r="J146" s="4"/>
      <c r="K146" s="5" t="s">
        <v>10</v>
      </c>
    </row>
    <row r="147" spans="1:19" x14ac:dyDescent="0.35">
      <c r="A147" s="26" t="s">
        <v>50</v>
      </c>
      <c r="B147" s="7" t="s">
        <v>2</v>
      </c>
      <c r="C147" s="7" t="s">
        <v>3</v>
      </c>
      <c r="D147" s="7" t="s">
        <v>4</v>
      </c>
      <c r="E147" s="7" t="s">
        <v>5</v>
      </c>
      <c r="F147" s="7" t="s">
        <v>6</v>
      </c>
      <c r="G147" s="7" t="s">
        <v>7</v>
      </c>
      <c r="H147" s="7" t="s">
        <v>8</v>
      </c>
      <c r="I147" s="8" t="s">
        <v>9</v>
      </c>
      <c r="J147" s="8"/>
      <c r="K147" s="6" t="s">
        <v>51</v>
      </c>
      <c r="L147" s="4" t="s">
        <v>2</v>
      </c>
      <c r="M147" s="4" t="s">
        <v>3</v>
      </c>
      <c r="N147" s="4" t="s">
        <v>4</v>
      </c>
      <c r="O147" s="4" t="s">
        <v>5</v>
      </c>
      <c r="P147" s="4" t="s">
        <v>6</v>
      </c>
      <c r="Q147" s="4" t="s">
        <v>7</v>
      </c>
      <c r="R147" s="4" t="s">
        <v>8</v>
      </c>
      <c r="S147" s="4" t="s">
        <v>9</v>
      </c>
    </row>
    <row r="148" spans="1:19" x14ac:dyDescent="0.35">
      <c r="A148" s="4" t="s">
        <v>39</v>
      </c>
      <c r="B148" s="3">
        <v>353085</v>
      </c>
      <c r="C148" s="3">
        <v>153753</v>
      </c>
      <c r="D148" s="3">
        <v>128380</v>
      </c>
      <c r="E148" s="3">
        <v>4783</v>
      </c>
      <c r="F148" s="3">
        <v>640001</v>
      </c>
      <c r="G148" s="3">
        <v>168172</v>
      </c>
      <c r="H148" s="3">
        <v>808173</v>
      </c>
      <c r="I148" s="3">
        <v>2648166</v>
      </c>
      <c r="J148" s="9"/>
      <c r="K148" s="4" t="s">
        <v>13</v>
      </c>
      <c r="L148" s="23">
        <v>0.5</v>
      </c>
      <c r="M148" s="23">
        <v>0.30000000000000071</v>
      </c>
      <c r="N148" s="23">
        <v>-0.10000000000000142</v>
      </c>
      <c r="O148" s="23">
        <v>-0.39999999999999947</v>
      </c>
      <c r="P148" s="23">
        <v>0.30889820371738175</v>
      </c>
      <c r="Q148" s="23">
        <v>0.40529681215583491</v>
      </c>
      <c r="R148" s="23">
        <v>0.32799351034706525</v>
      </c>
      <c r="S148" s="23">
        <v>0.30000000000000071</v>
      </c>
    </row>
    <row r="149" spans="1:19" x14ac:dyDescent="0.35">
      <c r="A149" s="4" t="s">
        <v>12</v>
      </c>
      <c r="B149" s="23">
        <v>10.8</v>
      </c>
      <c r="C149" s="23">
        <v>8.8000000000000007</v>
      </c>
      <c r="D149" s="23">
        <v>10.7</v>
      </c>
      <c r="E149" s="23">
        <v>5.4</v>
      </c>
      <c r="F149" s="23">
        <v>10.256858973657854</v>
      </c>
      <c r="G149" s="23">
        <v>7.8853792545726993</v>
      </c>
      <c r="H149" s="23">
        <v>9.7633798703990351</v>
      </c>
      <c r="I149" s="23">
        <v>9.4</v>
      </c>
      <c r="K149" s="5" t="s">
        <v>15</v>
      </c>
    </row>
    <row r="150" spans="1:19" x14ac:dyDescent="0.35">
      <c r="A150" s="4" t="s">
        <v>14</v>
      </c>
      <c r="B150" s="3">
        <v>38093</v>
      </c>
      <c r="C150" s="3">
        <v>13550</v>
      </c>
      <c r="D150" s="3">
        <v>13744</v>
      </c>
      <c r="E150" s="3">
        <v>257</v>
      </c>
      <c r="F150" s="3">
        <v>65644</v>
      </c>
      <c r="G150" s="3">
        <v>13261</v>
      </c>
      <c r="H150" s="3">
        <v>78905</v>
      </c>
      <c r="I150" s="3">
        <v>249506</v>
      </c>
      <c r="K150" s="4" t="s">
        <v>14</v>
      </c>
      <c r="L150" s="24">
        <v>4.8700583636163399</v>
      </c>
      <c r="M150" s="24">
        <v>6.4833005893909785</v>
      </c>
      <c r="N150" s="24">
        <v>0.70339976553341899</v>
      </c>
      <c r="O150" s="24">
        <v>-5.514705882352942</v>
      </c>
      <c r="P150" s="24">
        <v>4.2481220918229639</v>
      </c>
      <c r="Q150" s="24">
        <v>6.8401546890106317</v>
      </c>
      <c r="R150" s="24">
        <v>4.674918082806002</v>
      </c>
      <c r="S150" s="24">
        <v>4.3451713812542749</v>
      </c>
    </row>
    <row r="151" spans="1:19" x14ac:dyDescent="0.35">
      <c r="A151" s="11" t="s">
        <v>16</v>
      </c>
      <c r="B151" s="3">
        <v>20841</v>
      </c>
      <c r="C151" s="3">
        <v>7197</v>
      </c>
      <c r="D151" s="3">
        <v>7439</v>
      </c>
      <c r="E151" s="3">
        <v>154</v>
      </c>
      <c r="F151" s="3">
        <v>35631</v>
      </c>
      <c r="G151" s="3">
        <v>7344</v>
      </c>
      <c r="H151" s="3">
        <v>42975</v>
      </c>
      <c r="I151" s="3">
        <v>142008</v>
      </c>
      <c r="K151" s="11" t="s">
        <v>16</v>
      </c>
      <c r="L151" s="24">
        <v>5.9101534708811982</v>
      </c>
      <c r="M151" s="24">
        <v>7.193923145665778</v>
      </c>
      <c r="N151" s="24">
        <v>3.2764126058586669</v>
      </c>
      <c r="O151" s="24">
        <v>3.3557046979865817</v>
      </c>
      <c r="P151" s="24">
        <v>5.5921052631579045</v>
      </c>
      <c r="Q151" s="24">
        <v>9.4812164579606559</v>
      </c>
      <c r="R151" s="24">
        <v>6.2370216552951661</v>
      </c>
      <c r="S151" s="24">
        <v>6.4216608337892183</v>
      </c>
    </row>
    <row r="152" spans="1:19" x14ac:dyDescent="0.35">
      <c r="A152" s="11" t="s">
        <v>17</v>
      </c>
      <c r="B152" s="3">
        <v>17252</v>
      </c>
      <c r="C152" s="3">
        <v>6353</v>
      </c>
      <c r="D152" s="3">
        <v>6305</v>
      </c>
      <c r="E152" s="3">
        <v>103</v>
      </c>
      <c r="F152" s="3">
        <v>30013</v>
      </c>
      <c r="G152" s="3">
        <v>5917</v>
      </c>
      <c r="H152" s="3">
        <v>35930</v>
      </c>
      <c r="I152" s="3">
        <v>107498</v>
      </c>
      <c r="K152" s="11" t="s">
        <v>17</v>
      </c>
      <c r="L152" s="24">
        <v>3.6405142376546991</v>
      </c>
      <c r="M152" s="24">
        <v>5.689569123274012</v>
      </c>
      <c r="N152" s="24">
        <v>-2.172226532195495</v>
      </c>
      <c r="O152" s="24">
        <v>-16.260162601626021</v>
      </c>
      <c r="P152" s="24">
        <v>2.6963216424294387</v>
      </c>
      <c r="Q152" s="24">
        <v>3.7342215988779799</v>
      </c>
      <c r="R152" s="24">
        <v>2.8658135074007163</v>
      </c>
      <c r="S152" s="24">
        <v>1.7231753361658662</v>
      </c>
    </row>
    <row r="153" spans="1:19" x14ac:dyDescent="0.35">
      <c r="A153" s="11" t="s">
        <v>18</v>
      </c>
      <c r="B153" s="3">
        <v>2683</v>
      </c>
      <c r="C153" s="3">
        <v>1035</v>
      </c>
      <c r="D153" s="3">
        <v>1318</v>
      </c>
      <c r="E153" s="3">
        <v>12</v>
      </c>
      <c r="F153" s="3">
        <v>5048</v>
      </c>
      <c r="G153" s="3">
        <v>1534</v>
      </c>
      <c r="H153" s="3">
        <v>6582</v>
      </c>
      <c r="I153" s="3">
        <v>26056</v>
      </c>
      <c r="K153" s="11" t="s">
        <v>18</v>
      </c>
      <c r="L153" s="24">
        <v>3.9116963594113088</v>
      </c>
      <c r="M153" s="24">
        <v>-0.19286403085824588</v>
      </c>
      <c r="N153" s="24">
        <v>-10.46195652173914</v>
      </c>
      <c r="O153" s="24">
        <v>-20</v>
      </c>
      <c r="P153" s="24">
        <v>-1.1359185272228842</v>
      </c>
      <c r="Q153" s="24">
        <v>6.3063063063063112</v>
      </c>
      <c r="R153" s="24">
        <v>0.50389372423271084</v>
      </c>
      <c r="S153" s="24">
        <v>1.9844220908841805</v>
      </c>
    </row>
    <row r="154" spans="1:19" x14ac:dyDescent="0.35">
      <c r="A154" s="13" t="s">
        <v>19</v>
      </c>
      <c r="B154" s="14">
        <v>4037</v>
      </c>
      <c r="C154" s="14">
        <v>1461</v>
      </c>
      <c r="D154" s="14">
        <v>1571</v>
      </c>
      <c r="E154" s="12">
        <v>22</v>
      </c>
      <c r="F154" s="3">
        <v>7091</v>
      </c>
      <c r="G154" s="3">
        <v>1273</v>
      </c>
      <c r="H154" s="3">
        <v>8364</v>
      </c>
      <c r="I154" s="14">
        <v>25801</v>
      </c>
      <c r="K154" s="13" t="s">
        <v>19</v>
      </c>
      <c r="L154" s="24">
        <v>7.9700454667023299</v>
      </c>
      <c r="M154" s="24">
        <v>13.696498054474702</v>
      </c>
      <c r="N154" s="24">
        <v>-0.12714558169103896</v>
      </c>
      <c r="O154" s="24">
        <v>-12</v>
      </c>
      <c r="P154" s="24">
        <v>7.0824524312896386</v>
      </c>
      <c r="Q154" s="24">
        <v>4.0032679738562109</v>
      </c>
      <c r="R154" s="24">
        <v>6.6020902370634644</v>
      </c>
      <c r="S154" s="24">
        <v>3.4149665317247297</v>
      </c>
    </row>
    <row r="155" spans="1:19" x14ac:dyDescent="0.35">
      <c r="A155" s="11" t="s">
        <v>20</v>
      </c>
      <c r="B155" s="3">
        <v>22371</v>
      </c>
      <c r="C155" s="3">
        <v>8088</v>
      </c>
      <c r="D155" s="3">
        <v>8208</v>
      </c>
      <c r="E155" s="12">
        <v>136</v>
      </c>
      <c r="F155" s="3">
        <v>38803</v>
      </c>
      <c r="G155" s="3">
        <v>6734</v>
      </c>
      <c r="H155" s="3">
        <v>45537</v>
      </c>
      <c r="I155" s="3">
        <v>132649</v>
      </c>
      <c r="J155" s="14"/>
      <c r="K155" s="11" t="s">
        <v>20</v>
      </c>
      <c r="L155" s="24">
        <v>7.6823104693140749</v>
      </c>
      <c r="M155" s="24">
        <v>10.567327409432664</v>
      </c>
      <c r="N155" s="24">
        <v>4.3876383059900661</v>
      </c>
      <c r="O155" s="24">
        <v>-0.72992700729926696</v>
      </c>
      <c r="P155" s="24">
        <v>7.5173178165696868</v>
      </c>
      <c r="Q155" s="24">
        <v>9.4781336368070299</v>
      </c>
      <c r="R155" s="24">
        <v>7.8028455765725084</v>
      </c>
      <c r="S155" s="24">
        <v>7.622470670323068</v>
      </c>
    </row>
    <row r="156" spans="1:19" x14ac:dyDescent="0.35">
      <c r="A156" s="11" t="s">
        <v>21</v>
      </c>
      <c r="B156" s="3">
        <v>13039</v>
      </c>
      <c r="C156" s="3">
        <v>4427</v>
      </c>
      <c r="D156" s="3">
        <v>4218</v>
      </c>
      <c r="E156" s="3">
        <v>109</v>
      </c>
      <c r="F156" s="3">
        <v>21793</v>
      </c>
      <c r="G156" s="3">
        <v>4993</v>
      </c>
      <c r="H156" s="3">
        <v>26786</v>
      </c>
      <c r="I156" s="3">
        <v>90801</v>
      </c>
      <c r="K156" s="11" t="s">
        <v>21</v>
      </c>
      <c r="L156" s="24">
        <v>0.55525564895503976</v>
      </c>
      <c r="M156" s="24">
        <v>1.2348502172421689</v>
      </c>
      <c r="N156" s="24">
        <v>-2.2026431718061588</v>
      </c>
      <c r="O156" s="24">
        <v>-9.1666666666666714</v>
      </c>
      <c r="P156" s="24">
        <v>9.1856886970106189E-2</v>
      </c>
      <c r="Q156" s="24">
        <v>3.6322125363221289</v>
      </c>
      <c r="R156" s="24">
        <v>0.73333082621940093</v>
      </c>
      <c r="S156" s="24">
        <v>0.54034302924274868</v>
      </c>
    </row>
    <row r="157" spans="1:19" x14ac:dyDescent="0.35">
      <c r="A157" s="15" t="s">
        <v>22</v>
      </c>
      <c r="B157" s="3">
        <v>16813</v>
      </c>
      <c r="C157" s="3">
        <v>5068</v>
      </c>
      <c r="D157" s="3">
        <v>4987</v>
      </c>
      <c r="E157" s="3">
        <v>96</v>
      </c>
      <c r="F157" s="3">
        <v>26964</v>
      </c>
      <c r="G157" s="3">
        <v>5353</v>
      </c>
      <c r="H157" s="3">
        <v>32317</v>
      </c>
      <c r="I157" s="3">
        <v>90780</v>
      </c>
      <c r="K157" s="15" t="s">
        <v>22</v>
      </c>
      <c r="L157" s="24">
        <v>3.4646153846153709</v>
      </c>
      <c r="M157" s="24">
        <v>-5.9914672602485552</v>
      </c>
      <c r="N157" s="24">
        <v>-14.6792130025663</v>
      </c>
      <c r="O157" s="24">
        <v>-11.111111111111114</v>
      </c>
      <c r="P157" s="24">
        <v>-2.2831050228310517</v>
      </c>
      <c r="Q157" s="24">
        <v>1.903674090995608</v>
      </c>
      <c r="R157" s="24">
        <v>-1.6135415715286001</v>
      </c>
      <c r="S157" s="24">
        <v>-1.6510660426417019</v>
      </c>
    </row>
    <row r="158" spans="1:19" x14ac:dyDescent="0.35">
      <c r="A158" s="15" t="s">
        <v>23</v>
      </c>
      <c r="B158" s="3">
        <v>8132</v>
      </c>
      <c r="C158" s="3">
        <v>4125</v>
      </c>
      <c r="D158" s="3">
        <v>4553</v>
      </c>
      <c r="E158" s="3">
        <v>58</v>
      </c>
      <c r="F158" s="3">
        <v>16868</v>
      </c>
      <c r="G158" s="3">
        <v>2146</v>
      </c>
      <c r="H158" s="3">
        <v>19014</v>
      </c>
      <c r="I158" s="3">
        <v>37610</v>
      </c>
      <c r="K158" s="15" t="s">
        <v>23</v>
      </c>
      <c r="L158" s="24">
        <v>11.32101300479124</v>
      </c>
      <c r="M158" s="24">
        <v>13.60506747452493</v>
      </c>
      <c r="N158" s="24">
        <v>7.2050859430186023</v>
      </c>
      <c r="O158" s="24">
        <v>-7.9365079365079367</v>
      </c>
      <c r="P158" s="24">
        <v>10.638856093401543</v>
      </c>
      <c r="Q158" s="24">
        <v>19.687674288901277</v>
      </c>
      <c r="R158" s="24">
        <v>11.591055813134574</v>
      </c>
      <c r="S158" s="24">
        <v>14.20156074454195</v>
      </c>
    </row>
    <row r="159" spans="1:19" x14ac:dyDescent="0.35">
      <c r="A159" s="4" t="s">
        <v>24</v>
      </c>
      <c r="B159" s="3">
        <v>6941</v>
      </c>
      <c r="C159" s="3">
        <v>2244</v>
      </c>
      <c r="D159" s="3">
        <v>2380</v>
      </c>
      <c r="E159" s="3">
        <v>47</v>
      </c>
      <c r="F159" s="3">
        <v>11612</v>
      </c>
      <c r="G159" s="3">
        <v>2044</v>
      </c>
      <c r="H159" s="3">
        <v>13656</v>
      </c>
      <c r="I159" s="3">
        <v>54812</v>
      </c>
      <c r="K159" s="4" t="s">
        <v>24</v>
      </c>
      <c r="L159" s="24">
        <v>-43.134524004587902</v>
      </c>
      <c r="M159" s="24">
        <v>-34.672489082969435</v>
      </c>
      <c r="N159" s="24">
        <v>-37.302423603793464</v>
      </c>
      <c r="O159" s="24">
        <v>-18.965517241379317</v>
      </c>
      <c r="P159" s="24">
        <v>-40.436009233136701</v>
      </c>
      <c r="Q159" s="24">
        <v>-41.6</v>
      </c>
      <c r="R159" s="24">
        <v>-40.613176777560348</v>
      </c>
      <c r="S159" s="24">
        <v>-36.965821794930761</v>
      </c>
    </row>
    <row r="160" spans="1:19" x14ac:dyDescent="0.35">
      <c r="B160" s="3"/>
      <c r="C160" s="3"/>
      <c r="D160" s="3"/>
      <c r="E160" s="3"/>
      <c r="F160" s="3"/>
      <c r="G160" s="3"/>
      <c r="H160" s="3"/>
      <c r="I160" s="3"/>
    </row>
    <row r="161" spans="1:19" x14ac:dyDescent="0.35">
      <c r="A161" s="16" t="s">
        <v>25</v>
      </c>
      <c r="B161" s="17">
        <v>38093</v>
      </c>
      <c r="C161" s="17">
        <v>13550</v>
      </c>
      <c r="D161" s="17">
        <v>13744</v>
      </c>
      <c r="E161" s="17">
        <v>257</v>
      </c>
      <c r="F161" s="17">
        <v>65644</v>
      </c>
      <c r="G161" s="17">
        <v>13261</v>
      </c>
      <c r="H161" s="17">
        <v>78905</v>
      </c>
      <c r="I161" s="17">
        <v>249506</v>
      </c>
    </row>
    <row r="162" spans="1:19" x14ac:dyDescent="0.35">
      <c r="A162" s="19" t="s">
        <v>34</v>
      </c>
      <c r="B162" s="17">
        <v>36792</v>
      </c>
      <c r="C162" s="17">
        <v>12955</v>
      </c>
      <c r="D162" s="17">
        <v>13110</v>
      </c>
      <c r="E162" s="17">
        <v>245</v>
      </c>
      <c r="F162" s="17">
        <v>63102</v>
      </c>
      <c r="G162" s="17">
        <v>12546</v>
      </c>
      <c r="H162" s="17">
        <v>75648</v>
      </c>
      <c r="I162" s="17">
        <v>234816</v>
      </c>
      <c r="J162" s="18"/>
    </row>
    <row r="163" spans="1:19" x14ac:dyDescent="0.35">
      <c r="A163" s="19" t="s">
        <v>35</v>
      </c>
      <c r="B163" s="17">
        <v>1301</v>
      </c>
      <c r="C163" s="17">
        <v>595</v>
      </c>
      <c r="D163" s="17">
        <v>634</v>
      </c>
      <c r="E163" s="17">
        <v>12</v>
      </c>
      <c r="F163" s="17">
        <v>2542</v>
      </c>
      <c r="G163" s="17">
        <v>715</v>
      </c>
      <c r="H163" s="17">
        <v>3257</v>
      </c>
      <c r="I163" s="17">
        <v>14690</v>
      </c>
    </row>
    <row r="164" spans="1:19" x14ac:dyDescent="0.35">
      <c r="A164" s="20" t="s">
        <v>36</v>
      </c>
      <c r="B164" s="20"/>
      <c r="C164" s="20"/>
      <c r="D164" s="20"/>
      <c r="E164" s="20"/>
      <c r="F164" s="20"/>
      <c r="G164" s="20"/>
      <c r="H164" s="20"/>
      <c r="I164" s="20"/>
    </row>
    <row r="165" spans="1:19" x14ac:dyDescent="0.35">
      <c r="A165" s="20" t="s">
        <v>27</v>
      </c>
      <c r="B165" s="21">
        <v>3.4153256503819596</v>
      </c>
      <c r="C165" s="21">
        <v>4.3911439114391149</v>
      </c>
      <c r="D165" s="21">
        <v>4.6129220023282889</v>
      </c>
      <c r="E165" s="21">
        <v>4.6692607003891053</v>
      </c>
      <c r="F165" s="21">
        <v>3.8724026567546157</v>
      </c>
      <c r="G165" s="21">
        <v>5.3917502450795567</v>
      </c>
      <c r="H165" s="21">
        <v>4.1277485583930043</v>
      </c>
      <c r="I165" s="21">
        <v>5.8876339647142757</v>
      </c>
    </row>
    <row r="166" spans="1:19" x14ac:dyDescent="0.35">
      <c r="A166" s="2"/>
      <c r="B166" s="3"/>
      <c r="C166" s="3"/>
      <c r="D166" s="4"/>
      <c r="E166" s="4"/>
      <c r="F166" s="4"/>
      <c r="G166" s="4"/>
      <c r="H166" s="3"/>
      <c r="I166" s="4"/>
      <c r="J166" s="4"/>
      <c r="K166" s="5" t="s">
        <v>10</v>
      </c>
    </row>
    <row r="167" spans="1:19" x14ac:dyDescent="0.35">
      <c r="A167" s="26" t="s">
        <v>52</v>
      </c>
      <c r="B167" s="7" t="s">
        <v>2</v>
      </c>
      <c r="C167" s="7" t="s">
        <v>3</v>
      </c>
      <c r="D167" s="7" t="s">
        <v>4</v>
      </c>
      <c r="E167" s="7" t="s">
        <v>5</v>
      </c>
      <c r="F167" s="7" t="s">
        <v>6</v>
      </c>
      <c r="G167" s="7" t="s">
        <v>7</v>
      </c>
      <c r="H167" s="7" t="s">
        <v>8</v>
      </c>
      <c r="I167" s="8" t="s">
        <v>9</v>
      </c>
      <c r="J167" s="8"/>
      <c r="K167" s="6" t="s">
        <v>53</v>
      </c>
      <c r="L167" s="4" t="s">
        <v>2</v>
      </c>
      <c r="M167" s="4" t="s">
        <v>3</v>
      </c>
      <c r="N167" s="4" t="s">
        <v>4</v>
      </c>
      <c r="O167" s="4" t="s">
        <v>5</v>
      </c>
      <c r="P167" s="4" t="s">
        <v>6</v>
      </c>
      <c r="Q167" s="4" t="s">
        <v>7</v>
      </c>
      <c r="R167" s="4" t="s">
        <v>8</v>
      </c>
      <c r="S167" s="4" t="s">
        <v>9</v>
      </c>
    </row>
    <row r="168" spans="1:19" x14ac:dyDescent="0.35">
      <c r="A168" s="4" t="s">
        <v>39</v>
      </c>
      <c r="B168" s="3">
        <v>353085</v>
      </c>
      <c r="C168" s="3">
        <v>153753</v>
      </c>
      <c r="D168" s="3">
        <v>128380</v>
      </c>
      <c r="E168" s="3">
        <v>4783</v>
      </c>
      <c r="F168" s="3">
        <v>640001</v>
      </c>
      <c r="G168" s="3">
        <v>168172</v>
      </c>
      <c r="H168" s="3">
        <v>808173</v>
      </c>
      <c r="I168" s="3">
        <v>2648166</v>
      </c>
      <c r="J168" s="9"/>
      <c r="K168" s="4" t="s">
        <v>13</v>
      </c>
      <c r="L168" s="23">
        <v>0.59999999999999964</v>
      </c>
      <c r="M168" s="23">
        <v>0.5</v>
      </c>
      <c r="N168" s="23">
        <v>0.19999999999999929</v>
      </c>
      <c r="O168" s="23">
        <v>0</v>
      </c>
      <c r="P168" s="23">
        <v>0.51041402709252814</v>
      </c>
      <c r="Q168" s="23">
        <v>0.50300503550534703</v>
      </c>
      <c r="R168" s="23">
        <v>0.50797659004912177</v>
      </c>
      <c r="S168" s="23">
        <v>0.59999999999999964</v>
      </c>
    </row>
    <row r="169" spans="1:19" x14ac:dyDescent="0.35">
      <c r="A169" s="4" t="s">
        <v>12</v>
      </c>
      <c r="B169" s="23">
        <v>10.6</v>
      </c>
      <c r="C169" s="23">
        <v>8.6999999999999993</v>
      </c>
      <c r="D169" s="23">
        <v>10.7</v>
      </c>
      <c r="E169" s="23">
        <v>5.3</v>
      </c>
      <c r="F169" s="23">
        <v>10.134827914331384</v>
      </c>
      <c r="G169" s="23">
        <v>7.8348357633851062</v>
      </c>
      <c r="H169" s="23">
        <v>9.6562245954764627</v>
      </c>
      <c r="I169" s="23">
        <v>9.4</v>
      </c>
      <c r="K169" s="5" t="s">
        <v>15</v>
      </c>
    </row>
    <row r="170" spans="1:19" x14ac:dyDescent="0.35">
      <c r="A170" s="4" t="s">
        <v>14</v>
      </c>
      <c r="B170" s="3">
        <v>37420</v>
      </c>
      <c r="C170" s="3">
        <v>13391</v>
      </c>
      <c r="D170" s="3">
        <v>13798</v>
      </c>
      <c r="E170" s="3">
        <v>254</v>
      </c>
      <c r="F170" s="3">
        <v>64863</v>
      </c>
      <c r="G170" s="3">
        <v>13176</v>
      </c>
      <c r="H170" s="3">
        <v>78039</v>
      </c>
      <c r="I170" s="3">
        <v>249769</v>
      </c>
      <c r="K170" s="4" t="s">
        <v>14</v>
      </c>
      <c r="L170" s="24">
        <v>6.6005754493917834</v>
      </c>
      <c r="M170" s="24">
        <v>8.5962209066580186</v>
      </c>
      <c r="N170" s="24">
        <v>4.2538723082735146</v>
      </c>
      <c r="O170" s="24">
        <v>0.79365079365078373</v>
      </c>
      <c r="P170" s="24">
        <v>6.4706751366523747</v>
      </c>
      <c r="Q170" s="24">
        <v>8.3018247575209756</v>
      </c>
      <c r="R170" s="24">
        <v>6.7754867486693939</v>
      </c>
      <c r="S170" s="24">
        <v>7.2554568369884009</v>
      </c>
    </row>
    <row r="171" spans="1:19" x14ac:dyDescent="0.35">
      <c r="A171" s="11" t="s">
        <v>16</v>
      </c>
      <c r="B171" s="3">
        <v>20665</v>
      </c>
      <c r="C171" s="3">
        <v>7200</v>
      </c>
      <c r="D171" s="3">
        <v>7616</v>
      </c>
      <c r="E171" s="3">
        <v>149</v>
      </c>
      <c r="F171" s="3">
        <v>35630</v>
      </c>
      <c r="G171" s="3">
        <v>7402</v>
      </c>
      <c r="H171" s="3">
        <v>43032</v>
      </c>
      <c r="I171" s="3">
        <v>144846</v>
      </c>
      <c r="K171" s="11" t="s">
        <v>16</v>
      </c>
      <c r="L171" s="24">
        <v>7.2949117341640743</v>
      </c>
      <c r="M171" s="24">
        <v>10.633066994468351</v>
      </c>
      <c r="N171" s="24">
        <v>7.4492099322799135</v>
      </c>
      <c r="O171" s="24">
        <v>7.1942446043165518</v>
      </c>
      <c r="P171" s="24">
        <v>7.9860584937111696</v>
      </c>
      <c r="Q171" s="24">
        <v>10.626214317740249</v>
      </c>
      <c r="R171" s="24">
        <v>8.4311848006853864</v>
      </c>
      <c r="S171" s="24">
        <v>9.8266684864200897</v>
      </c>
    </row>
    <row r="172" spans="1:19" x14ac:dyDescent="0.35">
      <c r="A172" s="11" t="s">
        <v>17</v>
      </c>
      <c r="B172" s="3">
        <v>16755</v>
      </c>
      <c r="C172" s="3">
        <v>6191</v>
      </c>
      <c r="D172" s="3">
        <v>6182</v>
      </c>
      <c r="E172" s="3">
        <v>105</v>
      </c>
      <c r="F172" s="3">
        <v>29233</v>
      </c>
      <c r="G172" s="3">
        <v>5774</v>
      </c>
      <c r="H172" s="3">
        <v>35007</v>
      </c>
      <c r="I172" s="3">
        <v>104923</v>
      </c>
      <c r="K172" s="11" t="s">
        <v>17</v>
      </c>
      <c r="L172" s="24">
        <v>5.7564855141071689</v>
      </c>
      <c r="M172" s="24">
        <v>6.3197664434140535</v>
      </c>
      <c r="N172" s="24">
        <v>0.56938343907597755</v>
      </c>
      <c r="O172" s="24">
        <v>-7.0796460176991189</v>
      </c>
      <c r="P172" s="24">
        <v>4.6802263123970391</v>
      </c>
      <c r="Q172" s="24">
        <v>5.4611872146118685</v>
      </c>
      <c r="R172" s="24">
        <v>4.8082392742732338</v>
      </c>
      <c r="S172" s="24">
        <v>3.8975313654232764</v>
      </c>
    </row>
    <row r="173" spans="1:19" x14ac:dyDescent="0.35">
      <c r="A173" s="11" t="s">
        <v>18</v>
      </c>
      <c r="B173" s="3">
        <v>2552</v>
      </c>
      <c r="C173" s="3">
        <v>1041</v>
      </c>
      <c r="D173" s="3">
        <v>1309</v>
      </c>
      <c r="E173" s="3">
        <v>12</v>
      </c>
      <c r="F173" s="3">
        <v>4914</v>
      </c>
      <c r="G173" s="3">
        <v>1518</v>
      </c>
      <c r="H173" s="3">
        <v>6432</v>
      </c>
      <c r="I173" s="3">
        <v>25957</v>
      </c>
      <c r="K173" s="11" t="s">
        <v>18</v>
      </c>
      <c r="L173" s="24">
        <v>7.9069767441860535</v>
      </c>
      <c r="M173" s="24">
        <v>7.9875518672199064</v>
      </c>
      <c r="N173" s="24">
        <v>-0.8333333333333286</v>
      </c>
      <c r="O173" s="24">
        <v>20</v>
      </c>
      <c r="P173" s="24">
        <v>5.4732775273663918</v>
      </c>
      <c r="Q173" s="24">
        <v>8.3511777301927168</v>
      </c>
      <c r="R173" s="24">
        <v>6.1386138613861476</v>
      </c>
      <c r="S173" s="24">
        <v>7.7009252728102524</v>
      </c>
    </row>
    <row r="174" spans="1:19" x14ac:dyDescent="0.35">
      <c r="A174" s="13" t="s">
        <v>19</v>
      </c>
      <c r="B174" s="14">
        <v>3939</v>
      </c>
      <c r="C174" s="14">
        <v>1437</v>
      </c>
      <c r="D174" s="14">
        <v>1648</v>
      </c>
      <c r="E174" s="12">
        <v>18</v>
      </c>
      <c r="F174" s="3">
        <v>7042</v>
      </c>
      <c r="G174" s="3">
        <v>1280</v>
      </c>
      <c r="H174" s="3">
        <v>8322</v>
      </c>
      <c r="I174" s="14">
        <v>25908</v>
      </c>
      <c r="K174" s="13" t="s">
        <v>19</v>
      </c>
      <c r="L174" s="24">
        <v>10.739387123980876</v>
      </c>
      <c r="M174" s="24">
        <v>11.828793774319067</v>
      </c>
      <c r="N174" s="24">
        <v>6.3225806451612954</v>
      </c>
      <c r="O174" s="24">
        <v>-18.181818181818173</v>
      </c>
      <c r="P174" s="24">
        <v>9.7910820081072529</v>
      </c>
      <c r="Q174" s="24">
        <v>4.4897959183673493</v>
      </c>
      <c r="R174" s="24">
        <v>8.94096085875114</v>
      </c>
      <c r="S174" s="24">
        <v>6.2543575441906114</v>
      </c>
    </row>
    <row r="175" spans="1:19" x14ac:dyDescent="0.35">
      <c r="A175" s="11" t="s">
        <v>20</v>
      </c>
      <c r="B175" s="3">
        <v>21991</v>
      </c>
      <c r="C175" s="3">
        <v>7954</v>
      </c>
      <c r="D175" s="3">
        <v>8252</v>
      </c>
      <c r="E175" s="12">
        <v>132</v>
      </c>
      <c r="F175" s="3">
        <v>38329</v>
      </c>
      <c r="G175" s="3">
        <v>6674</v>
      </c>
      <c r="H175" s="3">
        <v>45003</v>
      </c>
      <c r="I175" s="3">
        <v>132493</v>
      </c>
      <c r="J175" s="14"/>
      <c r="K175" s="11" t="s">
        <v>20</v>
      </c>
      <c r="L175" s="24">
        <v>9.675327913819757</v>
      </c>
      <c r="M175" s="24">
        <v>12.328767123287676</v>
      </c>
      <c r="N175" s="24">
        <v>7.5459403101785512</v>
      </c>
      <c r="O175" s="24">
        <v>0</v>
      </c>
      <c r="P175" s="24">
        <v>9.7089045997080632</v>
      </c>
      <c r="Q175" s="24">
        <v>10.077519379844958</v>
      </c>
      <c r="R175" s="24">
        <v>9.7634146341463435</v>
      </c>
      <c r="S175" s="24">
        <v>10.504762381357494</v>
      </c>
    </row>
    <row r="176" spans="1:19" x14ac:dyDescent="0.35">
      <c r="A176" s="11" t="s">
        <v>21</v>
      </c>
      <c r="B176" s="3">
        <v>12877</v>
      </c>
      <c r="C176" s="3">
        <v>4396</v>
      </c>
      <c r="D176" s="3">
        <v>4237</v>
      </c>
      <c r="E176" s="3">
        <v>110</v>
      </c>
      <c r="F176" s="3">
        <v>21620</v>
      </c>
      <c r="G176" s="3">
        <v>4984</v>
      </c>
      <c r="H176" s="3">
        <v>26604</v>
      </c>
      <c r="I176" s="3">
        <v>91319</v>
      </c>
      <c r="K176" s="11" t="s">
        <v>21</v>
      </c>
      <c r="L176" s="24">
        <v>1.4975959643729766</v>
      </c>
      <c r="M176" s="24">
        <v>2.5664955669622032</v>
      </c>
      <c r="N176" s="24">
        <v>-0.11786892975011654</v>
      </c>
      <c r="O176" s="24">
        <v>0</v>
      </c>
      <c r="P176" s="24">
        <v>1.3833528722157098</v>
      </c>
      <c r="Q176" s="24">
        <v>5.9974478945129732</v>
      </c>
      <c r="R176" s="24">
        <v>2.2169285741729681</v>
      </c>
      <c r="S176" s="24">
        <v>2.7510858068726378</v>
      </c>
    </row>
    <row r="177" spans="1:19" x14ac:dyDescent="0.35">
      <c r="A177" s="15" t="s">
        <v>22</v>
      </c>
      <c r="B177" s="3">
        <v>16620</v>
      </c>
      <c r="C177" s="3">
        <v>4997</v>
      </c>
      <c r="D177" s="3">
        <v>4906</v>
      </c>
      <c r="E177" s="3">
        <v>97</v>
      </c>
      <c r="F177" s="3">
        <v>26620</v>
      </c>
      <c r="G177" s="3">
        <v>5334</v>
      </c>
      <c r="H177" s="3">
        <v>31954</v>
      </c>
      <c r="I177" s="3">
        <v>89919</v>
      </c>
      <c r="K177" s="15" t="s">
        <v>22</v>
      </c>
      <c r="L177" s="24">
        <v>4.7853224891242689</v>
      </c>
      <c r="M177" s="24">
        <v>-4.0514592933947711</v>
      </c>
      <c r="N177" s="24">
        <v>-13.352172377251861</v>
      </c>
      <c r="O177" s="24">
        <v>1.0416666666666714</v>
      </c>
      <c r="P177" s="24">
        <v>-0.77161069072204214</v>
      </c>
      <c r="Q177" s="24">
        <v>3.936087295401407</v>
      </c>
      <c r="R177" s="24">
        <v>-1.5645045214185416E-2</v>
      </c>
      <c r="S177" s="24">
        <v>4.6730531726694835E-2</v>
      </c>
    </row>
    <row r="178" spans="1:19" x14ac:dyDescent="0.35">
      <c r="A178" s="15" t="s">
        <v>23</v>
      </c>
      <c r="B178" s="3">
        <v>7932</v>
      </c>
      <c r="C178" s="3">
        <v>4028</v>
      </c>
      <c r="D178" s="3">
        <v>4559</v>
      </c>
      <c r="E178" s="3">
        <v>59</v>
      </c>
      <c r="F178" s="3">
        <v>16578</v>
      </c>
      <c r="G178" s="3">
        <v>2065</v>
      </c>
      <c r="H178" s="3">
        <v>18643</v>
      </c>
      <c r="I178" s="3">
        <v>36562</v>
      </c>
      <c r="K178" s="15" t="s">
        <v>23</v>
      </c>
      <c r="L178" s="24">
        <v>11.545492898326543</v>
      </c>
      <c r="M178" s="24">
        <v>11.702717692734325</v>
      </c>
      <c r="N178" s="24">
        <v>11.412512218963826</v>
      </c>
      <c r="O178" s="24">
        <v>0</v>
      </c>
      <c r="P178" s="24">
        <v>11.50121065375302</v>
      </c>
      <c r="Q178" s="24">
        <v>17.329545454545453</v>
      </c>
      <c r="R178" s="24">
        <v>12.118114024536936</v>
      </c>
      <c r="S178" s="24">
        <v>14.524667188723555</v>
      </c>
    </row>
    <row r="179" spans="1:19" x14ac:dyDescent="0.35">
      <c r="A179" s="4" t="s">
        <v>24</v>
      </c>
      <c r="B179" s="3">
        <v>6795</v>
      </c>
      <c r="C179" s="3">
        <v>2012</v>
      </c>
      <c r="D179" s="3">
        <v>2387</v>
      </c>
      <c r="E179" s="3">
        <v>36</v>
      </c>
      <c r="F179" s="3">
        <v>11230</v>
      </c>
      <c r="G179" s="3">
        <v>2098</v>
      </c>
      <c r="H179" s="3">
        <v>13328</v>
      </c>
      <c r="I179" s="3">
        <v>52147</v>
      </c>
      <c r="K179" s="4" t="s">
        <v>24</v>
      </c>
      <c r="L179" s="24">
        <v>-48.832831325301207</v>
      </c>
      <c r="M179" s="24">
        <v>-36.947665308680669</v>
      </c>
      <c r="N179" s="24">
        <v>-45.164254537100845</v>
      </c>
      <c r="O179" s="24">
        <v>-32.075471698113205</v>
      </c>
      <c r="P179" s="24">
        <v>-46.208746467404318</v>
      </c>
      <c r="Q179" s="24">
        <v>-38.239623196938474</v>
      </c>
      <c r="R179" s="24">
        <v>-45.093515695806211</v>
      </c>
      <c r="S179" s="24">
        <v>-38.04856606553092</v>
      </c>
    </row>
    <row r="180" spans="1:19" x14ac:dyDescent="0.35">
      <c r="B180" s="3"/>
      <c r="C180" s="3"/>
      <c r="D180" s="3"/>
      <c r="E180" s="3"/>
      <c r="F180" s="3"/>
      <c r="G180" s="3"/>
      <c r="H180" s="3"/>
      <c r="I180" s="3"/>
    </row>
    <row r="181" spans="1:19" x14ac:dyDescent="0.35">
      <c r="A181" s="16" t="s">
        <v>25</v>
      </c>
      <c r="B181" s="17">
        <v>37420</v>
      </c>
      <c r="C181" s="17">
        <v>13391</v>
      </c>
      <c r="D181" s="17">
        <v>13798</v>
      </c>
      <c r="E181" s="17">
        <v>254</v>
      </c>
      <c r="F181" s="17">
        <v>64863</v>
      </c>
      <c r="G181" s="17">
        <v>13176</v>
      </c>
      <c r="H181" s="17">
        <v>78039</v>
      </c>
      <c r="I181" s="17">
        <v>249769</v>
      </c>
    </row>
    <row r="182" spans="1:19" x14ac:dyDescent="0.35">
      <c r="A182" s="19" t="s">
        <v>34</v>
      </c>
      <c r="B182" s="17">
        <v>36057</v>
      </c>
      <c r="C182" s="17">
        <v>12744</v>
      </c>
      <c r="D182" s="17">
        <v>13037</v>
      </c>
      <c r="E182" s="17">
        <v>244</v>
      </c>
      <c r="F182" s="17">
        <v>62082</v>
      </c>
      <c r="G182" s="17">
        <v>12348</v>
      </c>
      <c r="H182" s="17">
        <v>74430</v>
      </c>
      <c r="I182" s="17">
        <v>232087</v>
      </c>
      <c r="J182" s="18"/>
    </row>
    <row r="183" spans="1:19" x14ac:dyDescent="0.35">
      <c r="A183" s="19" t="s">
        <v>35</v>
      </c>
      <c r="B183" s="17">
        <v>1363</v>
      </c>
      <c r="C183" s="17">
        <v>647</v>
      </c>
      <c r="D183" s="17">
        <v>761</v>
      </c>
      <c r="E183" s="17">
        <v>10</v>
      </c>
      <c r="F183" s="17">
        <v>2781</v>
      </c>
      <c r="G183" s="17">
        <v>828</v>
      </c>
      <c r="H183" s="17">
        <v>3609</v>
      </c>
      <c r="I183" s="17">
        <v>17682</v>
      </c>
    </row>
    <row r="184" spans="1:19" x14ac:dyDescent="0.35">
      <c r="A184" s="20" t="s">
        <v>36</v>
      </c>
      <c r="B184" s="20"/>
      <c r="C184" s="20"/>
      <c r="D184" s="20"/>
      <c r="E184" s="20"/>
      <c r="F184" s="20"/>
      <c r="G184" s="20"/>
      <c r="H184" s="20"/>
      <c r="I184" s="20"/>
    </row>
    <row r="185" spans="1:19" x14ac:dyDescent="0.35">
      <c r="A185" s="20" t="s">
        <v>27</v>
      </c>
      <c r="B185" s="21">
        <v>3.6424371993586315</v>
      </c>
      <c r="C185" s="21">
        <v>4.8316033156597715</v>
      </c>
      <c r="D185" s="21">
        <v>5.5152920713146836</v>
      </c>
      <c r="E185" s="21">
        <v>3.9370078740157481</v>
      </c>
      <c r="F185" s="21">
        <v>4.2874982655751355</v>
      </c>
      <c r="G185" s="21">
        <v>6.2841530054644812</v>
      </c>
      <c r="H185" s="21">
        <v>4.6246107715373084</v>
      </c>
      <c r="I185" s="21">
        <v>7.0793413113717074</v>
      </c>
    </row>
    <row r="187" spans="1:19" x14ac:dyDescent="0.35">
      <c r="A187" s="2"/>
      <c r="B187" s="3"/>
      <c r="C187" s="3"/>
      <c r="D187" s="4"/>
      <c r="E187" s="4"/>
      <c r="F187" s="4"/>
      <c r="G187" s="4"/>
      <c r="H187" s="3"/>
      <c r="I187" s="4"/>
      <c r="J187" s="4"/>
      <c r="K187" s="5" t="s">
        <v>10</v>
      </c>
    </row>
    <row r="188" spans="1:19" x14ac:dyDescent="0.35">
      <c r="A188" s="26" t="s">
        <v>54</v>
      </c>
      <c r="B188" s="7" t="s">
        <v>2</v>
      </c>
      <c r="C188" s="7" t="s">
        <v>3</v>
      </c>
      <c r="D188" s="7" t="s">
        <v>4</v>
      </c>
      <c r="E188" s="7" t="s">
        <v>5</v>
      </c>
      <c r="F188" s="7" t="s">
        <v>6</v>
      </c>
      <c r="G188" s="7" t="s">
        <v>7</v>
      </c>
      <c r="H188" s="7" t="s">
        <v>8</v>
      </c>
      <c r="I188" s="8" t="s">
        <v>9</v>
      </c>
      <c r="J188" s="8"/>
      <c r="K188" s="6" t="s">
        <v>55</v>
      </c>
      <c r="L188" s="4" t="s">
        <v>2</v>
      </c>
      <c r="M188" s="4" t="s">
        <v>3</v>
      </c>
      <c r="N188" s="4" t="s">
        <v>4</v>
      </c>
      <c r="O188" s="4" t="s">
        <v>5</v>
      </c>
      <c r="P188" s="4" t="s">
        <v>6</v>
      </c>
      <c r="Q188" s="4" t="s">
        <v>7</v>
      </c>
      <c r="R188" s="4" t="s">
        <v>8</v>
      </c>
      <c r="S188" s="4" t="s">
        <v>9</v>
      </c>
    </row>
    <row r="189" spans="1:19" x14ac:dyDescent="0.35">
      <c r="A189" s="4" t="s">
        <v>39</v>
      </c>
      <c r="B189" s="3">
        <v>353085</v>
      </c>
      <c r="C189" s="3">
        <v>153753</v>
      </c>
      <c r="D189" s="3">
        <v>128380</v>
      </c>
      <c r="E189" s="3">
        <v>4783</v>
      </c>
      <c r="F189" s="3">
        <v>640001</v>
      </c>
      <c r="G189" s="3">
        <v>168172</v>
      </c>
      <c r="H189" s="3">
        <v>808173</v>
      </c>
      <c r="I189" s="3">
        <v>2648166</v>
      </c>
      <c r="J189" s="9"/>
      <c r="K189" s="4" t="s">
        <v>13</v>
      </c>
      <c r="L189" s="23">
        <v>0.89999999999999858</v>
      </c>
      <c r="M189" s="23">
        <v>0.70000000000000107</v>
      </c>
      <c r="N189" s="23">
        <v>0.69999999999999929</v>
      </c>
      <c r="O189" s="23">
        <v>0.30000000000000071</v>
      </c>
      <c r="P189" s="23">
        <v>0.79698180617338998</v>
      </c>
      <c r="Q189" s="23">
        <v>0.75621972759909362</v>
      </c>
      <c r="R189" s="23">
        <v>0.78766194323358363</v>
      </c>
      <c r="S189" s="23">
        <v>0.89999999999999858</v>
      </c>
    </row>
    <row r="190" spans="1:19" x14ac:dyDescent="0.35">
      <c r="A190" s="4" t="s">
        <v>12</v>
      </c>
      <c r="B190" s="23">
        <v>10.7</v>
      </c>
      <c r="C190" s="23">
        <v>8.8000000000000007</v>
      </c>
      <c r="D190" s="23">
        <v>11</v>
      </c>
      <c r="E190" s="23">
        <v>5.4</v>
      </c>
      <c r="F190" s="23">
        <v>10.235609006860926</v>
      </c>
      <c r="G190" s="23">
        <v>8.0506862022215344</v>
      </c>
      <c r="H190" s="23">
        <v>9.7809503658251398</v>
      </c>
      <c r="I190" s="23">
        <v>9.6999999999999993</v>
      </c>
      <c r="K190" s="5" t="s">
        <v>15</v>
      </c>
    </row>
    <row r="191" spans="1:19" x14ac:dyDescent="0.35">
      <c r="A191" s="4" t="s">
        <v>14</v>
      </c>
      <c r="B191" s="3">
        <v>37666</v>
      </c>
      <c r="C191" s="3">
        <v>13498</v>
      </c>
      <c r="D191" s="3">
        <v>14088</v>
      </c>
      <c r="E191" s="3">
        <v>256</v>
      </c>
      <c r="F191" s="3">
        <v>65508</v>
      </c>
      <c r="G191" s="3">
        <v>13539</v>
      </c>
      <c r="H191" s="3">
        <v>79047</v>
      </c>
      <c r="I191" s="3">
        <v>256070</v>
      </c>
      <c r="K191" s="4" t="s">
        <v>14</v>
      </c>
      <c r="L191" s="24">
        <v>9.4401022750385124</v>
      </c>
      <c r="M191" s="24">
        <v>11.186161449752888</v>
      </c>
      <c r="N191" s="24">
        <v>8.7960460267202194</v>
      </c>
      <c r="O191" s="24">
        <v>7.1129707112970664</v>
      </c>
      <c r="P191" s="24">
        <v>9.6459954807933741</v>
      </c>
      <c r="Q191" s="24">
        <v>11.855584930601452</v>
      </c>
      <c r="R191" s="24">
        <v>10.018232682431204</v>
      </c>
      <c r="S191" s="24">
        <v>10.200199683261019</v>
      </c>
    </row>
    <row r="192" spans="1:19" x14ac:dyDescent="0.35">
      <c r="A192" s="11" t="s">
        <v>16</v>
      </c>
      <c r="B192" s="3">
        <v>21037</v>
      </c>
      <c r="C192" s="3">
        <v>7364</v>
      </c>
      <c r="D192" s="3">
        <v>7932</v>
      </c>
      <c r="E192" s="3">
        <v>154</v>
      </c>
      <c r="F192" s="3">
        <v>36487</v>
      </c>
      <c r="G192" s="3">
        <v>7682</v>
      </c>
      <c r="H192" s="3">
        <v>44169</v>
      </c>
      <c r="I192" s="3">
        <v>150592</v>
      </c>
      <c r="K192" s="11" t="s">
        <v>16</v>
      </c>
      <c r="L192" s="24">
        <v>10.785191426615398</v>
      </c>
      <c r="M192" s="24">
        <v>14.507852589021923</v>
      </c>
      <c r="N192" s="24">
        <v>13.460163066800177</v>
      </c>
      <c r="O192" s="24">
        <v>10.791366906474821</v>
      </c>
      <c r="P192" s="24">
        <v>12.095238095238088</v>
      </c>
      <c r="Q192" s="24">
        <v>14.896799282081957</v>
      </c>
      <c r="R192" s="24">
        <v>12.572637373840351</v>
      </c>
      <c r="S192" s="24">
        <v>13.222811172512323</v>
      </c>
    </row>
    <row r="193" spans="1:19" x14ac:dyDescent="0.35">
      <c r="A193" s="11" t="s">
        <v>17</v>
      </c>
      <c r="B193" s="3">
        <v>16629</v>
      </c>
      <c r="C193" s="3">
        <v>6134</v>
      </c>
      <c r="D193" s="3">
        <v>6156</v>
      </c>
      <c r="E193" s="3">
        <v>102</v>
      </c>
      <c r="F193" s="3">
        <v>29021</v>
      </c>
      <c r="G193" s="3">
        <v>5857</v>
      </c>
      <c r="H193" s="3">
        <v>34878</v>
      </c>
      <c r="I193" s="3">
        <v>105478</v>
      </c>
      <c r="K193" s="11" t="s">
        <v>17</v>
      </c>
      <c r="L193" s="24">
        <v>7.7845475758361289</v>
      </c>
      <c r="M193" s="24">
        <v>7.4443860571028324</v>
      </c>
      <c r="N193" s="24">
        <v>3.3232628398791633</v>
      </c>
      <c r="O193" s="24">
        <v>2</v>
      </c>
      <c r="P193" s="24">
        <v>6.7144695716124403</v>
      </c>
      <c r="Q193" s="24">
        <v>8.1026208933185728</v>
      </c>
      <c r="R193" s="24">
        <v>6.9450832490111338</v>
      </c>
      <c r="S193" s="24">
        <v>6.1542022684500211</v>
      </c>
    </row>
    <row r="194" spans="1:19" x14ac:dyDescent="0.35">
      <c r="A194" s="11" t="s">
        <v>18</v>
      </c>
      <c r="B194" s="3">
        <v>2599</v>
      </c>
      <c r="C194" s="3">
        <v>1053</v>
      </c>
      <c r="D194" s="3">
        <v>1352</v>
      </c>
      <c r="E194" s="3">
        <v>13</v>
      </c>
      <c r="F194" s="3">
        <v>5017</v>
      </c>
      <c r="G194" s="3">
        <v>1560</v>
      </c>
      <c r="H194" s="3">
        <v>6577</v>
      </c>
      <c r="I194" s="3">
        <v>26557</v>
      </c>
      <c r="K194" s="11" t="s">
        <v>18</v>
      </c>
      <c r="L194" s="24">
        <v>15.975011155734052</v>
      </c>
      <c r="M194" s="24">
        <v>15.334063526834612</v>
      </c>
      <c r="N194" s="24">
        <v>6.9620253164556942</v>
      </c>
      <c r="O194" s="24">
        <v>18.181818181818187</v>
      </c>
      <c r="P194" s="24">
        <v>13.276134567622492</v>
      </c>
      <c r="Q194" s="24">
        <v>16.853932584269657</v>
      </c>
      <c r="R194" s="24">
        <v>14.104788341429568</v>
      </c>
      <c r="S194" s="24">
        <v>12.720713073005086</v>
      </c>
    </row>
    <row r="195" spans="1:19" x14ac:dyDescent="0.35">
      <c r="A195" s="13" t="s">
        <v>19</v>
      </c>
      <c r="B195" s="14">
        <v>3951</v>
      </c>
      <c r="C195" s="14">
        <v>1439</v>
      </c>
      <c r="D195" s="14">
        <v>1681</v>
      </c>
      <c r="E195" s="12">
        <v>22</v>
      </c>
      <c r="F195" s="3">
        <v>7093</v>
      </c>
      <c r="G195" s="3">
        <v>1322</v>
      </c>
      <c r="H195" s="3">
        <v>8415</v>
      </c>
      <c r="I195" s="14">
        <v>26541</v>
      </c>
      <c r="K195" s="13" t="s">
        <v>19</v>
      </c>
      <c r="L195" s="24">
        <v>15.526315789473671</v>
      </c>
      <c r="M195" s="24">
        <v>15.582329317269085</v>
      </c>
      <c r="N195" s="24">
        <v>10.883905013192603</v>
      </c>
      <c r="O195" s="24">
        <v>4.7619047619047734</v>
      </c>
      <c r="P195" s="24">
        <v>14.366333440825542</v>
      </c>
      <c r="Q195" s="24">
        <v>4.2586750788643428</v>
      </c>
      <c r="R195" s="24">
        <v>12.650602409638552</v>
      </c>
      <c r="S195" s="24">
        <v>10.665888337572454</v>
      </c>
    </row>
    <row r="196" spans="1:19" x14ac:dyDescent="0.35">
      <c r="A196" s="11" t="s">
        <v>20</v>
      </c>
      <c r="B196" s="3">
        <v>22161</v>
      </c>
      <c r="C196" s="3">
        <v>8004</v>
      </c>
      <c r="D196" s="3">
        <v>8406</v>
      </c>
      <c r="E196" s="12">
        <v>133</v>
      </c>
      <c r="F196" s="3">
        <v>38704</v>
      </c>
      <c r="G196" s="3">
        <v>6887</v>
      </c>
      <c r="H196" s="3">
        <v>45591</v>
      </c>
      <c r="I196" s="3">
        <v>135960</v>
      </c>
      <c r="J196" s="14"/>
      <c r="K196" s="11" t="s">
        <v>20</v>
      </c>
      <c r="L196" s="24">
        <v>12.606707317073159</v>
      </c>
      <c r="M196" s="24">
        <v>15.148899438929647</v>
      </c>
      <c r="N196" s="24">
        <v>11.426299045599151</v>
      </c>
      <c r="O196" s="24">
        <v>9.0163934426229559</v>
      </c>
      <c r="P196" s="24">
        <v>12.849520366212786</v>
      </c>
      <c r="Q196" s="24">
        <v>13.142763265976669</v>
      </c>
      <c r="R196" s="24">
        <v>12.893720285261494</v>
      </c>
      <c r="S196" s="24">
        <v>13.752164855299824</v>
      </c>
    </row>
    <row r="197" spans="1:19" x14ac:dyDescent="0.35">
      <c r="A197" s="11" t="s">
        <v>21</v>
      </c>
      <c r="B197" s="3">
        <v>12906</v>
      </c>
      <c r="C197" s="3">
        <v>4441</v>
      </c>
      <c r="D197" s="3">
        <v>4330</v>
      </c>
      <c r="E197" s="3">
        <v>110</v>
      </c>
      <c r="F197" s="3">
        <v>21787</v>
      </c>
      <c r="G197" s="3">
        <v>5092</v>
      </c>
      <c r="H197" s="3">
        <v>26879</v>
      </c>
      <c r="I197" s="3">
        <v>93553</v>
      </c>
      <c r="K197" s="11" t="s">
        <v>21</v>
      </c>
      <c r="L197" s="24">
        <v>3.2810499359795102</v>
      </c>
      <c r="M197" s="24">
        <v>3.8587464920486525</v>
      </c>
      <c r="N197" s="24">
        <v>4.5641149480801744</v>
      </c>
      <c r="O197" s="24">
        <v>3.7735849056603712</v>
      </c>
      <c r="P197" s="24">
        <v>3.6538370046148856</v>
      </c>
      <c r="Q197" s="24">
        <v>8.7569414780008543</v>
      </c>
      <c r="R197" s="24">
        <v>4.5834792420528458</v>
      </c>
      <c r="S197" s="24">
        <v>4.7801982415859356</v>
      </c>
    </row>
    <row r="198" spans="1:19" x14ac:dyDescent="0.35">
      <c r="A198" s="15" t="s">
        <v>22</v>
      </c>
      <c r="B198" s="3">
        <v>16460</v>
      </c>
      <c r="C198" s="3">
        <v>4877</v>
      </c>
      <c r="D198" s="3">
        <v>4919</v>
      </c>
      <c r="E198" s="3">
        <v>93</v>
      </c>
      <c r="F198" s="3">
        <v>26349</v>
      </c>
      <c r="G198" s="3">
        <v>5388</v>
      </c>
      <c r="H198" s="3">
        <v>31737</v>
      </c>
      <c r="I198" s="3">
        <v>89433</v>
      </c>
      <c r="K198" s="15" t="s">
        <v>22</v>
      </c>
      <c r="L198" s="24">
        <v>6.0772056454211594</v>
      </c>
      <c r="M198" s="24">
        <v>-4.2411152562340533</v>
      </c>
      <c r="N198" s="24">
        <v>-9.6104373392135329</v>
      </c>
      <c r="O198" s="24">
        <v>-4.1237113402061851</v>
      </c>
      <c r="P198" s="24">
        <v>0.76484760411487684</v>
      </c>
      <c r="Q198" s="24">
        <v>6.9896743447180256</v>
      </c>
      <c r="R198" s="24">
        <v>1.7700817700817737</v>
      </c>
      <c r="S198" s="24">
        <v>1.9411831756525686</v>
      </c>
    </row>
    <row r="199" spans="1:19" x14ac:dyDescent="0.35">
      <c r="A199" s="15" t="s">
        <v>23</v>
      </c>
      <c r="B199" s="3">
        <v>8031</v>
      </c>
      <c r="C199" s="3">
        <v>4046</v>
      </c>
      <c r="D199" s="3">
        <v>4691</v>
      </c>
      <c r="E199" s="3">
        <v>58</v>
      </c>
      <c r="F199" s="3">
        <v>16826</v>
      </c>
      <c r="G199" s="3">
        <v>2114</v>
      </c>
      <c r="H199" s="3">
        <v>18940</v>
      </c>
      <c r="I199" s="3">
        <v>36895</v>
      </c>
      <c r="K199" s="15" t="s">
        <v>23</v>
      </c>
      <c r="L199" s="24">
        <v>15.520713463751434</v>
      </c>
      <c r="M199" s="24">
        <v>12.827663134411594</v>
      </c>
      <c r="N199" s="24">
        <v>15.541871921182263</v>
      </c>
      <c r="O199" s="24">
        <v>1.7543859649122879</v>
      </c>
      <c r="P199" s="24">
        <v>14.814056635960426</v>
      </c>
      <c r="Q199" s="24">
        <v>15.835616438356155</v>
      </c>
      <c r="R199" s="24">
        <v>14.927184466019412</v>
      </c>
      <c r="S199" s="24">
        <v>16.288965234658164</v>
      </c>
    </row>
    <row r="200" spans="1:19" x14ac:dyDescent="0.35">
      <c r="A200" s="4" t="s">
        <v>24</v>
      </c>
      <c r="B200" s="3">
        <v>6680</v>
      </c>
      <c r="C200" s="3">
        <v>1730</v>
      </c>
      <c r="D200" s="3">
        <v>1827</v>
      </c>
      <c r="E200" s="3">
        <v>33</v>
      </c>
      <c r="F200" s="3">
        <v>10270</v>
      </c>
      <c r="G200" s="3">
        <v>1715</v>
      </c>
      <c r="H200" s="3">
        <v>11985</v>
      </c>
      <c r="I200" s="3">
        <v>45031</v>
      </c>
      <c r="K200" s="4" t="s">
        <v>24</v>
      </c>
      <c r="L200" s="24">
        <v>-44.030163385002098</v>
      </c>
      <c r="M200" s="24">
        <v>-41.829186281102892</v>
      </c>
      <c r="N200" s="24">
        <v>-57.263157894736842</v>
      </c>
      <c r="O200" s="24">
        <v>-23.255813953488371</v>
      </c>
      <c r="P200" s="24">
        <v>-46.585530764029748</v>
      </c>
      <c r="Q200" s="24">
        <v>-44.444444444444443</v>
      </c>
      <c r="R200" s="24">
        <v>-46.289325087389088</v>
      </c>
      <c r="S200" s="24">
        <v>-41.660620821889417</v>
      </c>
    </row>
    <row r="201" spans="1:19" x14ac:dyDescent="0.35">
      <c r="B201" s="3"/>
      <c r="C201" s="3"/>
      <c r="D201" s="3"/>
      <c r="E201" s="3"/>
      <c r="F201" s="3"/>
      <c r="G201" s="3"/>
      <c r="H201" s="3"/>
      <c r="I201" s="3"/>
    </row>
    <row r="202" spans="1:19" x14ac:dyDescent="0.35">
      <c r="A202" s="16" t="s">
        <v>25</v>
      </c>
      <c r="B202" s="17">
        <v>37666</v>
      </c>
      <c r="C202" s="17">
        <v>13498</v>
      </c>
      <c r="D202" s="17">
        <v>14088</v>
      </c>
      <c r="E202" s="17">
        <v>256</v>
      </c>
      <c r="F202" s="17">
        <v>65508</v>
      </c>
      <c r="G202" s="17">
        <v>13539</v>
      </c>
      <c r="H202" s="17">
        <v>79047</v>
      </c>
      <c r="I202" s="17">
        <v>256070</v>
      </c>
    </row>
    <row r="203" spans="1:19" x14ac:dyDescent="0.35">
      <c r="A203" s="19" t="s">
        <v>34</v>
      </c>
      <c r="B203" s="17">
        <v>36178</v>
      </c>
      <c r="C203" s="17">
        <v>12766</v>
      </c>
      <c r="D203" s="17">
        <v>13172</v>
      </c>
      <c r="E203" s="17">
        <v>240</v>
      </c>
      <c r="F203" s="17">
        <v>62356</v>
      </c>
      <c r="G203" s="17">
        <v>12545</v>
      </c>
      <c r="H203" s="17">
        <v>74901</v>
      </c>
      <c r="I203" s="17">
        <v>234878</v>
      </c>
      <c r="J203" s="18"/>
    </row>
    <row r="204" spans="1:19" x14ac:dyDescent="0.35">
      <c r="A204" s="19" t="s">
        <v>35</v>
      </c>
      <c r="B204" s="17">
        <v>1488</v>
      </c>
      <c r="C204" s="17">
        <v>732</v>
      </c>
      <c r="D204" s="17">
        <v>916</v>
      </c>
      <c r="E204" s="17">
        <v>16</v>
      </c>
      <c r="F204" s="17">
        <v>3152</v>
      </c>
      <c r="G204" s="17">
        <v>994</v>
      </c>
      <c r="H204" s="17">
        <v>4146</v>
      </c>
      <c r="I204" s="17">
        <v>21192</v>
      </c>
    </row>
    <row r="205" spans="1:19" x14ac:dyDescent="0.35">
      <c r="A205" s="20" t="s">
        <v>36</v>
      </c>
      <c r="B205" s="20"/>
      <c r="C205" s="20"/>
      <c r="D205" s="20"/>
      <c r="E205" s="20"/>
      <c r="F205" s="20"/>
      <c r="G205" s="20"/>
      <c r="H205" s="20"/>
      <c r="I205" s="20"/>
    </row>
    <row r="206" spans="1:19" x14ac:dyDescent="0.35">
      <c r="A206" s="20" t="s">
        <v>27</v>
      </c>
      <c r="B206" s="21">
        <v>3.9505123984495301</v>
      </c>
      <c r="C206" s="21">
        <v>5.4230256334271747</v>
      </c>
      <c r="D206" s="21">
        <v>6.5019875070982387</v>
      </c>
      <c r="E206" s="21">
        <v>6.25</v>
      </c>
      <c r="F206" s="21">
        <v>4.8116260609391217</v>
      </c>
      <c r="G206" s="21">
        <v>7.3417534529876649</v>
      </c>
      <c r="H206" s="21">
        <v>5.2449808341872561</v>
      </c>
      <c r="I206" s="21">
        <v>8.2758620689655178</v>
      </c>
    </row>
    <row r="207" spans="1:19" x14ac:dyDescent="0.35">
      <c r="A207" s="27" t="s">
        <v>28</v>
      </c>
      <c r="B207" s="27"/>
      <c r="C207" s="27"/>
      <c r="D207" s="27"/>
      <c r="E207" s="27"/>
      <c r="F207" s="27"/>
      <c r="G207" s="27"/>
      <c r="H207" s="27"/>
      <c r="I207" s="27"/>
    </row>
    <row r="208" spans="1:19" x14ac:dyDescent="0.35">
      <c r="A208" s="27" t="s">
        <v>29</v>
      </c>
      <c r="B208" s="28">
        <v>52.772073921971241</v>
      </c>
      <c r="C208" s="28">
        <v>70.629370629370612</v>
      </c>
      <c r="D208" s="28">
        <v>69.003690036900366</v>
      </c>
      <c r="E208" s="28">
        <v>100</v>
      </c>
      <c r="F208" s="28">
        <v>61.39272913466462</v>
      </c>
      <c r="G208" s="28">
        <v>85.447761194029852</v>
      </c>
      <c r="H208" s="28">
        <v>66.572920851747682</v>
      </c>
      <c r="I208" s="28">
        <v>95.245992260917632</v>
      </c>
    </row>
    <row r="210" spans="1:19" x14ac:dyDescent="0.35">
      <c r="A210" s="2"/>
      <c r="B210" s="3"/>
      <c r="C210" s="3"/>
      <c r="D210" s="4"/>
      <c r="E210" s="4"/>
      <c r="F210" s="4"/>
      <c r="G210" s="4"/>
      <c r="H210" s="3"/>
      <c r="I210" s="4"/>
      <c r="J210" s="4"/>
      <c r="K210" s="5" t="s">
        <v>10</v>
      </c>
    </row>
    <row r="211" spans="1:19" x14ac:dyDescent="0.35">
      <c r="A211" s="26" t="s">
        <v>56</v>
      </c>
      <c r="B211" s="7" t="s">
        <v>2</v>
      </c>
      <c r="C211" s="7" t="s">
        <v>3</v>
      </c>
      <c r="D211" s="7" t="s">
        <v>4</v>
      </c>
      <c r="E211" s="7" t="s">
        <v>5</v>
      </c>
      <c r="F211" s="7" t="s">
        <v>6</v>
      </c>
      <c r="G211" s="7" t="s">
        <v>7</v>
      </c>
      <c r="H211" s="7" t="s">
        <v>8</v>
      </c>
      <c r="I211" s="8" t="s">
        <v>9</v>
      </c>
      <c r="J211" s="8"/>
      <c r="K211" s="6" t="s">
        <v>57</v>
      </c>
      <c r="L211" s="4" t="s">
        <v>2</v>
      </c>
      <c r="M211" s="4" t="s">
        <v>3</v>
      </c>
      <c r="N211" s="4" t="s">
        <v>4</v>
      </c>
      <c r="O211" s="4" t="s">
        <v>5</v>
      </c>
      <c r="P211" s="4" t="s">
        <v>6</v>
      </c>
      <c r="Q211" s="4" t="s">
        <v>7</v>
      </c>
      <c r="R211" s="4" t="s">
        <v>8</v>
      </c>
      <c r="S211" s="4" t="s">
        <v>9</v>
      </c>
    </row>
    <row r="212" spans="1:19" x14ac:dyDescent="0.35">
      <c r="A212" s="4" t="s">
        <v>39</v>
      </c>
      <c r="B212" s="3">
        <v>353085</v>
      </c>
      <c r="C212" s="3">
        <v>153753</v>
      </c>
      <c r="D212" s="3">
        <v>128380</v>
      </c>
      <c r="E212" s="3">
        <v>4783</v>
      </c>
      <c r="F212" s="3">
        <v>640001</v>
      </c>
      <c r="G212" s="3">
        <v>168172</v>
      </c>
      <c r="H212" s="3">
        <v>808173</v>
      </c>
      <c r="I212" s="3">
        <v>2648166</v>
      </c>
      <c r="J212" s="9"/>
      <c r="K212" s="4" t="s">
        <v>13</v>
      </c>
      <c r="L212" s="23">
        <v>1</v>
      </c>
      <c r="M212" s="23">
        <v>0.90000000000000036</v>
      </c>
      <c r="N212" s="23">
        <v>1.0999999999999996</v>
      </c>
      <c r="O212" s="23">
        <v>0.20000000000000018</v>
      </c>
      <c r="P212" s="23">
        <v>1.0143750891531198</v>
      </c>
      <c r="Q212" s="23">
        <v>0.97103790222668351</v>
      </c>
      <c r="R212" s="23">
        <v>1.0045919399011058</v>
      </c>
      <c r="S212" s="23">
        <v>1.0999999999999996</v>
      </c>
    </row>
    <row r="213" spans="1:19" x14ac:dyDescent="0.35">
      <c r="A213" s="4" t="s">
        <v>12</v>
      </c>
      <c r="B213" s="23">
        <v>10.8</v>
      </c>
      <c r="C213" s="23">
        <v>9</v>
      </c>
      <c r="D213" s="23">
        <v>11.4</v>
      </c>
      <c r="E213" s="23">
        <v>5.3</v>
      </c>
      <c r="F213" s="23">
        <v>10.434202446558677</v>
      </c>
      <c r="G213" s="23">
        <v>8.4324382180148891</v>
      </c>
      <c r="H213" s="23">
        <v>10.0176571105444</v>
      </c>
      <c r="I213" s="23">
        <v>10</v>
      </c>
      <c r="K213" s="5" t="s">
        <v>15</v>
      </c>
    </row>
    <row r="214" spans="1:19" x14ac:dyDescent="0.35">
      <c r="A214" s="4" t="s">
        <v>14</v>
      </c>
      <c r="B214" s="3">
        <v>38046</v>
      </c>
      <c r="C214" s="3">
        <v>13886</v>
      </c>
      <c r="D214" s="3">
        <v>14592</v>
      </c>
      <c r="E214" s="3">
        <v>255</v>
      </c>
      <c r="F214" s="3">
        <v>66779</v>
      </c>
      <c r="G214" s="3">
        <v>14181</v>
      </c>
      <c r="H214" s="3">
        <v>80960</v>
      </c>
      <c r="I214" s="3">
        <v>264297</v>
      </c>
      <c r="K214" s="4" t="s">
        <v>14</v>
      </c>
      <c r="L214" s="24">
        <v>10.9633388747922</v>
      </c>
      <c r="M214" s="24">
        <v>14.448199126349621</v>
      </c>
      <c r="N214" s="24">
        <v>12.540490513651093</v>
      </c>
      <c r="O214" s="24">
        <v>6.25</v>
      </c>
      <c r="P214" s="24">
        <v>11.996444504075399</v>
      </c>
      <c r="Q214" s="24">
        <v>14.538405621516844</v>
      </c>
      <c r="R214" s="24">
        <v>12.433513408418634</v>
      </c>
      <c r="S214" s="24">
        <v>12.544871549202213</v>
      </c>
    </row>
    <row r="215" spans="1:19" x14ac:dyDescent="0.35">
      <c r="A215" s="11" t="s">
        <v>16</v>
      </c>
      <c r="B215" s="3">
        <v>21413</v>
      </c>
      <c r="C215" s="3">
        <v>7592</v>
      </c>
      <c r="D215" s="3">
        <v>8392</v>
      </c>
      <c r="E215" s="3">
        <v>149</v>
      </c>
      <c r="F215" s="3">
        <v>37546</v>
      </c>
      <c r="G215" s="3">
        <v>8217</v>
      </c>
      <c r="H215" s="3">
        <v>45763</v>
      </c>
      <c r="I215" s="3">
        <v>158055</v>
      </c>
      <c r="K215" s="11" t="s">
        <v>16</v>
      </c>
      <c r="L215" s="24">
        <v>12.700000000000003</v>
      </c>
      <c r="M215" s="24">
        <v>17.269076305220878</v>
      </c>
      <c r="N215" s="24">
        <v>18.531073446327667</v>
      </c>
      <c r="O215" s="24">
        <v>7.9710144927536106</v>
      </c>
      <c r="P215" s="24">
        <v>14.847669154533222</v>
      </c>
      <c r="Q215" s="24">
        <v>18.759936406995223</v>
      </c>
      <c r="R215" s="24">
        <v>15.531039357754153</v>
      </c>
      <c r="S215" s="24">
        <v>15.955160043137909</v>
      </c>
    </row>
    <row r="216" spans="1:19" x14ac:dyDescent="0.35">
      <c r="A216" s="11" t="s">
        <v>17</v>
      </c>
      <c r="B216" s="3">
        <v>16633</v>
      </c>
      <c r="C216" s="3">
        <v>6294</v>
      </c>
      <c r="D216" s="3">
        <v>6200</v>
      </c>
      <c r="E216" s="3">
        <v>106</v>
      </c>
      <c r="F216" s="3">
        <v>29233</v>
      </c>
      <c r="G216" s="3">
        <v>5964</v>
      </c>
      <c r="H216" s="3">
        <v>35197</v>
      </c>
      <c r="I216" s="3">
        <v>106242</v>
      </c>
      <c r="K216" s="11" t="s">
        <v>17</v>
      </c>
      <c r="L216" s="24">
        <v>8.8048668803558598</v>
      </c>
      <c r="M216" s="24">
        <v>11.22106379218944</v>
      </c>
      <c r="N216" s="24">
        <v>5.3346924906557831</v>
      </c>
      <c r="O216" s="24">
        <v>3.9215686274509949</v>
      </c>
      <c r="P216" s="24">
        <v>8.5356798099057016</v>
      </c>
      <c r="Q216" s="24">
        <v>9.1907726107652792</v>
      </c>
      <c r="R216" s="24">
        <v>8.6461291517471466</v>
      </c>
      <c r="S216" s="24">
        <v>7.8270577489089703</v>
      </c>
    </row>
    <row r="217" spans="1:19" x14ac:dyDescent="0.35">
      <c r="A217" s="11" t="s">
        <v>18</v>
      </c>
      <c r="B217" s="3">
        <v>2511</v>
      </c>
      <c r="C217" s="3">
        <v>1089</v>
      </c>
      <c r="D217" s="3">
        <v>1410</v>
      </c>
      <c r="E217" s="3">
        <v>11</v>
      </c>
      <c r="F217" s="3">
        <v>5021</v>
      </c>
      <c r="G217" s="3">
        <v>1631</v>
      </c>
      <c r="H217" s="3">
        <v>6652</v>
      </c>
      <c r="I217" s="3">
        <v>27329</v>
      </c>
      <c r="K217" s="11" t="s">
        <v>18</v>
      </c>
      <c r="L217" s="24">
        <v>15.342214056040419</v>
      </c>
      <c r="M217" s="24">
        <v>24.173318129988601</v>
      </c>
      <c r="N217" s="24">
        <v>22.183708838821474</v>
      </c>
      <c r="O217" s="24">
        <v>22.222222222222229</v>
      </c>
      <c r="P217" s="24">
        <v>19.06568650699549</v>
      </c>
      <c r="Q217" s="24">
        <v>21.71641791044776</v>
      </c>
      <c r="R217" s="24">
        <v>19.704876732049655</v>
      </c>
      <c r="S217" s="24">
        <v>17.635158402203871</v>
      </c>
    </row>
    <row r="218" spans="1:19" x14ac:dyDescent="0.35">
      <c r="A218" s="13" t="s">
        <v>19</v>
      </c>
      <c r="B218" s="14">
        <v>4008</v>
      </c>
      <c r="C218" s="14">
        <v>1471</v>
      </c>
      <c r="D218" s="14">
        <v>1740</v>
      </c>
      <c r="E218" s="12">
        <v>22</v>
      </c>
      <c r="F218" s="3">
        <v>7241</v>
      </c>
      <c r="G218" s="3">
        <v>1369</v>
      </c>
      <c r="H218" s="3">
        <v>8610</v>
      </c>
      <c r="I218" s="14">
        <v>27441</v>
      </c>
      <c r="K218" s="13" t="s">
        <v>19</v>
      </c>
      <c r="L218" s="24">
        <v>18.021201413427562</v>
      </c>
      <c r="M218" s="24">
        <v>22.379367720465893</v>
      </c>
      <c r="N218" s="24">
        <v>17.250673854447427</v>
      </c>
      <c r="O218" s="24">
        <v>-4.3478260869565162</v>
      </c>
      <c r="P218" s="24">
        <v>18.607698607698595</v>
      </c>
      <c r="Q218" s="24">
        <v>7.4568288854003129</v>
      </c>
      <c r="R218" s="24">
        <v>16.682477300447204</v>
      </c>
      <c r="S218" s="24">
        <v>14.404235804219127</v>
      </c>
    </row>
    <row r="219" spans="1:19" x14ac:dyDescent="0.35">
      <c r="A219" s="11" t="s">
        <v>20</v>
      </c>
      <c r="B219" s="3">
        <v>22516</v>
      </c>
      <c r="C219" s="3">
        <v>8247</v>
      </c>
      <c r="D219" s="3">
        <v>8729</v>
      </c>
      <c r="E219" s="12">
        <v>134</v>
      </c>
      <c r="F219" s="3">
        <v>39626</v>
      </c>
      <c r="G219" s="3">
        <v>7266</v>
      </c>
      <c r="H219" s="3">
        <v>46892</v>
      </c>
      <c r="I219" s="3">
        <v>140870</v>
      </c>
      <c r="J219" s="14"/>
      <c r="K219" s="11" t="s">
        <v>20</v>
      </c>
      <c r="L219" s="24">
        <v>14.398943196829592</v>
      </c>
      <c r="M219" s="24">
        <v>17.847956559016851</v>
      </c>
      <c r="N219" s="24">
        <v>14.224025124313002</v>
      </c>
      <c r="O219" s="24">
        <v>3.8759689922480618</v>
      </c>
      <c r="P219" s="24">
        <v>15.021334649211909</v>
      </c>
      <c r="Q219" s="24">
        <v>15.959144589849998</v>
      </c>
      <c r="R219" s="24">
        <v>15.165655622958468</v>
      </c>
      <c r="S219" s="24">
        <v>16.099096723148932</v>
      </c>
    </row>
    <row r="220" spans="1:19" x14ac:dyDescent="0.35">
      <c r="A220" s="11" t="s">
        <v>21</v>
      </c>
      <c r="B220" s="3">
        <v>13019</v>
      </c>
      <c r="C220" s="3">
        <v>4550</v>
      </c>
      <c r="D220" s="3">
        <v>4453</v>
      </c>
      <c r="E220" s="3">
        <v>110</v>
      </c>
      <c r="F220" s="3">
        <v>22132</v>
      </c>
      <c r="G220" s="3">
        <v>5284</v>
      </c>
      <c r="H220" s="3">
        <v>27416</v>
      </c>
      <c r="I220" s="3">
        <v>96098</v>
      </c>
      <c r="K220" s="11" t="s">
        <v>21</v>
      </c>
      <c r="L220" s="24">
        <v>4.755391052462187</v>
      </c>
      <c r="M220" s="24">
        <v>6.8576796618130516</v>
      </c>
      <c r="N220" s="24">
        <v>6.786570743405278</v>
      </c>
      <c r="O220" s="24">
        <v>7.8431372549019613</v>
      </c>
      <c r="P220" s="24">
        <v>5.6016795495753371</v>
      </c>
      <c r="Q220" s="24">
        <v>10.65968586387433</v>
      </c>
      <c r="R220" s="24">
        <v>6.5402401585512848</v>
      </c>
      <c r="S220" s="24">
        <v>6.4573663162325943</v>
      </c>
    </row>
    <row r="221" spans="1:19" x14ac:dyDescent="0.35">
      <c r="A221" s="15" t="s">
        <v>22</v>
      </c>
      <c r="B221" s="3">
        <v>16320</v>
      </c>
      <c r="C221" s="3">
        <v>4881</v>
      </c>
      <c r="D221" s="3">
        <v>4945</v>
      </c>
      <c r="E221" s="3">
        <v>94</v>
      </c>
      <c r="F221" s="3">
        <v>26240</v>
      </c>
      <c r="G221" s="3">
        <v>5417</v>
      </c>
      <c r="H221" s="3">
        <v>31657</v>
      </c>
      <c r="I221" s="3">
        <v>89167</v>
      </c>
      <c r="K221" s="15" t="s">
        <v>22</v>
      </c>
      <c r="L221" s="24">
        <v>6.897229318137164</v>
      </c>
      <c r="M221" s="24">
        <v>-3.4039184642786466</v>
      </c>
      <c r="N221" s="24">
        <v>-6.1135371179039311</v>
      </c>
      <c r="O221" s="24">
        <v>1.0752688172043037</v>
      </c>
      <c r="P221" s="24">
        <v>2.1806853582554453</v>
      </c>
      <c r="Q221" s="24">
        <v>9.0158985711410651</v>
      </c>
      <c r="R221" s="24">
        <v>3.2888511860093246</v>
      </c>
      <c r="S221" s="24">
        <v>3.5886056832175512</v>
      </c>
    </row>
    <row r="222" spans="1:19" x14ac:dyDescent="0.35">
      <c r="A222" s="15" t="s">
        <v>23</v>
      </c>
      <c r="B222" s="3">
        <v>8234</v>
      </c>
      <c r="C222" s="3">
        <v>4173</v>
      </c>
      <c r="D222" s="3">
        <v>4949</v>
      </c>
      <c r="E222" s="3">
        <v>63</v>
      </c>
      <c r="F222" s="3">
        <v>17419</v>
      </c>
      <c r="G222" s="3">
        <v>2246</v>
      </c>
      <c r="H222" s="3">
        <v>19665</v>
      </c>
      <c r="I222" s="3">
        <v>38381</v>
      </c>
      <c r="K222" s="15" t="s">
        <v>23</v>
      </c>
      <c r="L222" s="24">
        <v>17.159931701764378</v>
      </c>
      <c r="M222" s="24">
        <v>15.788013318534965</v>
      </c>
      <c r="N222" s="24">
        <v>21.926582902192649</v>
      </c>
      <c r="O222" s="24">
        <v>5</v>
      </c>
      <c r="P222" s="24">
        <v>18.086909362077151</v>
      </c>
      <c r="Q222" s="24">
        <v>20.364415862808144</v>
      </c>
      <c r="R222" s="24">
        <v>18.342661130167897</v>
      </c>
      <c r="S222" s="24">
        <v>18.573326330748557</v>
      </c>
    </row>
    <row r="223" spans="1:19" x14ac:dyDescent="0.35">
      <c r="A223" s="4" t="s">
        <v>24</v>
      </c>
      <c r="B223" s="3">
        <v>5264</v>
      </c>
      <c r="C223" s="3">
        <v>1485</v>
      </c>
      <c r="D223" s="3">
        <v>1563</v>
      </c>
      <c r="E223" s="3">
        <v>24</v>
      </c>
      <c r="F223" s="3">
        <v>8336</v>
      </c>
      <c r="G223" s="3">
        <v>1628</v>
      </c>
      <c r="H223" s="3">
        <v>9964</v>
      </c>
      <c r="I223" s="3">
        <v>38874</v>
      </c>
      <c r="K223" s="4" t="s">
        <v>24</v>
      </c>
      <c r="L223" s="24">
        <v>-46.082146881081634</v>
      </c>
      <c r="M223" s="24">
        <v>-42.553191489361694</v>
      </c>
      <c r="N223" s="24">
        <v>-54.695652173913047</v>
      </c>
      <c r="O223" s="24">
        <v>-54.716981132075468</v>
      </c>
      <c r="P223" s="24">
        <v>-47.41025802788468</v>
      </c>
      <c r="Q223" s="24">
        <v>-37.263969171483623</v>
      </c>
      <c r="R223" s="24">
        <v>-45.982868914669851</v>
      </c>
      <c r="S223" s="24">
        <v>-33.337906199091137</v>
      </c>
    </row>
    <row r="224" spans="1:19" x14ac:dyDescent="0.35">
      <c r="B224" s="3"/>
      <c r="C224" s="3"/>
      <c r="D224" s="3"/>
      <c r="E224" s="3"/>
      <c r="F224" s="3"/>
      <c r="G224" s="3"/>
      <c r="H224" s="3"/>
      <c r="I224" s="3"/>
    </row>
    <row r="225" spans="1:19" x14ac:dyDescent="0.35">
      <c r="A225" s="16" t="s">
        <v>25</v>
      </c>
      <c r="B225" s="17">
        <v>38046</v>
      </c>
      <c r="C225" s="17">
        <v>13886</v>
      </c>
      <c r="D225" s="17">
        <v>14592</v>
      </c>
      <c r="E225" s="17">
        <v>255</v>
      </c>
      <c r="F225" s="17">
        <v>66779</v>
      </c>
      <c r="G225" s="17">
        <v>14181</v>
      </c>
      <c r="H225" s="17">
        <v>80960</v>
      </c>
      <c r="I225" s="17">
        <v>264297</v>
      </c>
    </row>
    <row r="226" spans="1:19" x14ac:dyDescent="0.35">
      <c r="A226" s="19" t="s">
        <v>34</v>
      </c>
      <c r="B226" s="17">
        <v>36201</v>
      </c>
      <c r="C226" s="17">
        <v>12997</v>
      </c>
      <c r="D226" s="17">
        <v>13367</v>
      </c>
      <c r="E226" s="17">
        <v>238</v>
      </c>
      <c r="F226" s="17">
        <v>62803</v>
      </c>
      <c r="G226" s="17">
        <v>12822</v>
      </c>
      <c r="H226" s="17">
        <v>75625</v>
      </c>
      <c r="I226" s="17">
        <v>238275</v>
      </c>
      <c r="J226" s="18"/>
    </row>
    <row r="227" spans="1:19" x14ac:dyDescent="0.35">
      <c r="A227" s="19" t="s">
        <v>35</v>
      </c>
      <c r="B227" s="17">
        <v>1845</v>
      </c>
      <c r="C227" s="17">
        <v>889</v>
      </c>
      <c r="D227" s="17">
        <v>1225</v>
      </c>
      <c r="E227" s="17">
        <v>17</v>
      </c>
      <c r="F227" s="17">
        <v>3976</v>
      </c>
      <c r="G227" s="17">
        <v>1359</v>
      </c>
      <c r="H227" s="17">
        <v>5335</v>
      </c>
      <c r="I227" s="17">
        <v>26022</v>
      </c>
      <c r="J227" s="29"/>
    </row>
    <row r="228" spans="1:19" x14ac:dyDescent="0.35">
      <c r="A228" s="20" t="s">
        <v>36</v>
      </c>
      <c r="B228" s="20"/>
      <c r="C228" s="20"/>
      <c r="D228" s="20"/>
      <c r="E228" s="20"/>
      <c r="F228" s="20"/>
      <c r="G228" s="20"/>
      <c r="H228" s="20"/>
      <c r="I228" s="20"/>
    </row>
    <row r="229" spans="1:19" x14ac:dyDescent="0.35">
      <c r="A229" s="20" t="s">
        <v>27</v>
      </c>
      <c r="B229" s="21">
        <v>4.8493928402460185</v>
      </c>
      <c r="C229" s="21">
        <v>6.4021316433818241</v>
      </c>
      <c r="D229" s="21">
        <v>8.3950109649122808</v>
      </c>
      <c r="E229" s="21">
        <v>6.666666666666667</v>
      </c>
      <c r="F229" s="21">
        <v>5.953967564653559</v>
      </c>
      <c r="G229" s="21">
        <v>9.5832451872223405</v>
      </c>
      <c r="H229" s="21">
        <v>6.5896739130434785</v>
      </c>
      <c r="I229" s="21">
        <v>9.8457417223805042</v>
      </c>
    </row>
    <row r="230" spans="1:19" x14ac:dyDescent="0.35">
      <c r="A230" s="27" t="s">
        <v>28</v>
      </c>
      <c r="B230" s="27"/>
      <c r="C230" s="27"/>
      <c r="D230" s="27"/>
      <c r="E230" s="27"/>
      <c r="F230" s="27"/>
      <c r="G230" s="27"/>
      <c r="H230" s="27"/>
      <c r="I230" s="27"/>
    </row>
    <row r="231" spans="1:19" x14ac:dyDescent="0.35">
      <c r="A231" s="27" t="s">
        <v>29</v>
      </c>
      <c r="B231" s="28">
        <v>62.126537785588738</v>
      </c>
      <c r="C231" s="28">
        <v>73.6328125</v>
      </c>
      <c r="D231" s="28">
        <v>69.198895027624303</v>
      </c>
      <c r="E231" s="28">
        <v>183.33333333333337</v>
      </c>
      <c r="F231" s="28">
        <v>67.058823529411768</v>
      </c>
      <c r="G231" s="28">
        <v>75.354838709677438</v>
      </c>
      <c r="H231" s="28">
        <v>69.096671949286844</v>
      </c>
      <c r="I231" s="28">
        <v>87.803117782909936</v>
      </c>
    </row>
    <row r="233" spans="1:19" x14ac:dyDescent="0.35">
      <c r="A233" s="2"/>
      <c r="B233" s="23"/>
      <c r="C233" s="3"/>
      <c r="D233" s="4"/>
      <c r="E233" s="4"/>
      <c r="F233" s="4"/>
      <c r="G233" s="4"/>
      <c r="H233" s="3"/>
      <c r="I233" s="4"/>
      <c r="J233" s="4"/>
      <c r="K233" s="5" t="s">
        <v>10</v>
      </c>
    </row>
    <row r="234" spans="1:19" x14ac:dyDescent="0.35">
      <c r="A234" s="26" t="s">
        <v>58</v>
      </c>
      <c r="B234" s="7" t="s">
        <v>2</v>
      </c>
      <c r="C234" s="7" t="s">
        <v>3</v>
      </c>
      <c r="D234" s="7" t="s">
        <v>4</v>
      </c>
      <c r="E234" s="7" t="s">
        <v>5</v>
      </c>
      <c r="F234" s="7" t="s">
        <v>6</v>
      </c>
      <c r="G234" s="7" t="s">
        <v>7</v>
      </c>
      <c r="H234" s="7" t="s">
        <v>8</v>
      </c>
      <c r="I234" s="8" t="s">
        <v>9</v>
      </c>
      <c r="J234" s="8"/>
      <c r="K234" s="6" t="s">
        <v>59</v>
      </c>
      <c r="L234" s="4" t="s">
        <v>2</v>
      </c>
      <c r="M234" s="4" t="s">
        <v>3</v>
      </c>
      <c r="N234" s="4" t="s">
        <v>4</v>
      </c>
      <c r="O234" s="4" t="s">
        <v>5</v>
      </c>
      <c r="P234" s="4" t="s">
        <v>6</v>
      </c>
      <c r="Q234" s="4" t="s">
        <v>7</v>
      </c>
      <c r="R234" s="4" t="s">
        <v>8</v>
      </c>
      <c r="S234" s="4" t="s">
        <v>9</v>
      </c>
    </row>
    <row r="235" spans="1:19" x14ac:dyDescent="0.35">
      <c r="A235" s="4" t="s">
        <v>39</v>
      </c>
      <c r="B235" s="3">
        <v>353085</v>
      </c>
      <c r="C235" s="3">
        <v>153753</v>
      </c>
      <c r="D235" s="3">
        <v>128380</v>
      </c>
      <c r="E235" s="3">
        <v>4783</v>
      </c>
      <c r="F235" s="3">
        <v>640001</v>
      </c>
      <c r="G235" s="3">
        <v>168172</v>
      </c>
      <c r="H235" s="3">
        <v>808173</v>
      </c>
      <c r="I235" s="3">
        <v>2648166</v>
      </c>
      <c r="J235" s="9"/>
      <c r="K235" s="4" t="s">
        <v>13</v>
      </c>
      <c r="L235" s="23">
        <v>1.1999999999999993</v>
      </c>
      <c r="M235" s="23">
        <v>1.1000000000000014</v>
      </c>
      <c r="N235" s="23">
        <v>1.4000000000000004</v>
      </c>
      <c r="O235" s="23">
        <v>0.40000000000000036</v>
      </c>
      <c r="P235" s="23">
        <v>1.1955928166452381</v>
      </c>
      <c r="Q235" s="23">
        <v>1.2880567913875467</v>
      </c>
      <c r="R235" s="23">
        <v>1.2140706180472396</v>
      </c>
      <c r="S235" s="23">
        <v>1.2999999999999989</v>
      </c>
    </row>
    <row r="236" spans="1:19" x14ac:dyDescent="0.35">
      <c r="A236" s="4" t="s">
        <v>12</v>
      </c>
      <c r="B236" s="23">
        <v>11.6</v>
      </c>
      <c r="C236" s="23">
        <v>9.8000000000000007</v>
      </c>
      <c r="D236" s="23">
        <v>12.4</v>
      </c>
      <c r="E236" s="23">
        <v>5.9</v>
      </c>
      <c r="F236" s="23">
        <v>11.273888634549008</v>
      </c>
      <c r="G236" s="23">
        <v>9.4135765763622956</v>
      </c>
      <c r="H236" s="23">
        <v>10.88677795472009</v>
      </c>
      <c r="I236" s="23">
        <v>11.2</v>
      </c>
      <c r="K236" s="5" t="s">
        <v>15</v>
      </c>
    </row>
    <row r="237" spans="1:19" x14ac:dyDescent="0.35">
      <c r="A237" s="4" t="s">
        <v>14</v>
      </c>
      <c r="B237" s="3">
        <v>40812</v>
      </c>
      <c r="C237" s="3">
        <v>15141</v>
      </c>
      <c r="D237" s="3">
        <v>15920</v>
      </c>
      <c r="E237" s="3">
        <v>280</v>
      </c>
      <c r="F237" s="3">
        <v>72153</v>
      </c>
      <c r="G237" s="3">
        <v>15831</v>
      </c>
      <c r="H237" s="3">
        <v>87984</v>
      </c>
      <c r="I237" s="3">
        <v>297648</v>
      </c>
      <c r="K237" s="4" t="s">
        <v>14</v>
      </c>
      <c r="L237" s="24">
        <v>11.541720189127886</v>
      </c>
      <c r="M237" s="24">
        <v>16.031879837535442</v>
      </c>
      <c r="N237" s="24">
        <v>14.55709865438584</v>
      </c>
      <c r="O237" s="24">
        <v>8.1081081081081123</v>
      </c>
      <c r="P237" s="24">
        <v>13.103113145436879</v>
      </c>
      <c r="Q237" s="24">
        <v>17.41452199065489</v>
      </c>
      <c r="R237" s="24">
        <v>13.855351527621409</v>
      </c>
      <c r="S237" s="24">
        <v>14.284836663543786</v>
      </c>
    </row>
    <row r="238" spans="1:19" x14ac:dyDescent="0.35">
      <c r="A238" s="11" t="s">
        <v>16</v>
      </c>
      <c r="B238" s="3">
        <v>22812</v>
      </c>
      <c r="C238" s="3">
        <v>8303</v>
      </c>
      <c r="D238" s="3">
        <v>9187</v>
      </c>
      <c r="E238" s="3">
        <v>157</v>
      </c>
      <c r="F238" s="3">
        <v>40459</v>
      </c>
      <c r="G238" s="3">
        <v>9318</v>
      </c>
      <c r="H238" s="3">
        <v>49777</v>
      </c>
      <c r="I238" s="3">
        <v>178973</v>
      </c>
      <c r="K238" s="11" t="s">
        <v>16</v>
      </c>
      <c r="L238" s="24">
        <v>13.560334528076453</v>
      </c>
      <c r="M238" s="24">
        <v>20.228786562409496</v>
      </c>
      <c r="N238" s="24">
        <v>21.489024067706964</v>
      </c>
      <c r="O238" s="24">
        <v>7.534246575342479</v>
      </c>
      <c r="P238" s="24">
        <v>16.589821912281707</v>
      </c>
      <c r="Q238" s="24">
        <v>23.139949781947934</v>
      </c>
      <c r="R238" s="24">
        <v>17.762426364475132</v>
      </c>
      <c r="S238" s="24">
        <v>18.274517578641294</v>
      </c>
    </row>
    <row r="239" spans="1:19" x14ac:dyDescent="0.35">
      <c r="A239" s="11" t="s">
        <v>17</v>
      </c>
      <c r="B239" s="3">
        <v>18000</v>
      </c>
      <c r="C239" s="3">
        <v>6838</v>
      </c>
      <c r="D239" s="3">
        <v>6733</v>
      </c>
      <c r="E239" s="3">
        <v>123</v>
      </c>
      <c r="F239" s="3">
        <v>31694</v>
      </c>
      <c r="G239" s="3">
        <v>6513</v>
      </c>
      <c r="H239" s="3">
        <v>38207</v>
      </c>
      <c r="I239" s="3">
        <v>118675</v>
      </c>
      <c r="K239" s="11" t="s">
        <v>17</v>
      </c>
      <c r="L239" s="24">
        <v>9.0842979213380914</v>
      </c>
      <c r="M239" s="24">
        <v>11.313690379293504</v>
      </c>
      <c r="N239" s="24">
        <v>6.2825572217837475</v>
      </c>
      <c r="O239" s="24">
        <v>8.849557522123888</v>
      </c>
      <c r="P239" s="24">
        <v>8.9440395985150616</v>
      </c>
      <c r="Q239" s="24">
        <v>10.091277890466529</v>
      </c>
      <c r="R239" s="24">
        <v>9.1379113345521006</v>
      </c>
      <c r="S239" s="24">
        <v>8.7524284300428974</v>
      </c>
    </row>
    <row r="240" spans="1:19" x14ac:dyDescent="0.35">
      <c r="A240" s="11" t="s">
        <v>18</v>
      </c>
      <c r="B240" s="3">
        <v>2847</v>
      </c>
      <c r="C240" s="3">
        <v>1255</v>
      </c>
      <c r="D240" s="3">
        <v>1637</v>
      </c>
      <c r="E240" s="3">
        <v>14</v>
      </c>
      <c r="F240" s="3">
        <v>5753</v>
      </c>
      <c r="G240" s="3">
        <v>1909</v>
      </c>
      <c r="H240" s="3">
        <v>7662</v>
      </c>
      <c r="I240" s="3">
        <v>33384</v>
      </c>
      <c r="K240" s="11" t="s">
        <v>18</v>
      </c>
      <c r="L240" s="24">
        <v>20.07591733445804</v>
      </c>
      <c r="M240" s="24">
        <v>24.380574826560945</v>
      </c>
      <c r="N240" s="24">
        <v>29.509493670886059</v>
      </c>
      <c r="O240" s="24">
        <v>-6.6666666666666714</v>
      </c>
      <c r="P240" s="24">
        <v>23.481433784073829</v>
      </c>
      <c r="Q240" s="24">
        <v>21.36045772409409</v>
      </c>
      <c r="R240" s="24">
        <v>22.946084724005146</v>
      </c>
      <c r="S240" s="24">
        <v>18.694446419682848</v>
      </c>
    </row>
    <row r="241" spans="1:19" x14ac:dyDescent="0.35">
      <c r="A241" s="13" t="s">
        <v>19</v>
      </c>
      <c r="B241" s="14">
        <v>4406</v>
      </c>
      <c r="C241" s="14">
        <v>1647</v>
      </c>
      <c r="D241" s="14">
        <v>1943</v>
      </c>
      <c r="E241" s="12">
        <v>20</v>
      </c>
      <c r="F241" s="3">
        <v>8016</v>
      </c>
      <c r="G241" s="3">
        <v>1528</v>
      </c>
      <c r="H241" s="3">
        <v>9544</v>
      </c>
      <c r="I241" s="14">
        <v>31334</v>
      </c>
      <c r="K241" s="13" t="s">
        <v>19</v>
      </c>
      <c r="L241" s="24">
        <v>19.145484045429967</v>
      </c>
      <c r="M241" s="24">
        <v>26.110260336906578</v>
      </c>
      <c r="N241" s="24">
        <v>22.355163727959692</v>
      </c>
      <c r="O241" s="24">
        <v>0</v>
      </c>
      <c r="P241" s="24">
        <v>21.234119782214165</v>
      </c>
      <c r="Q241" s="24">
        <v>12.767527675276753</v>
      </c>
      <c r="R241" s="24">
        <v>19.794150872348439</v>
      </c>
      <c r="S241" s="24">
        <v>17.184636673024414</v>
      </c>
    </row>
    <row r="242" spans="1:19" x14ac:dyDescent="0.35">
      <c r="A242" s="11" t="s">
        <v>20</v>
      </c>
      <c r="B242" s="3">
        <v>24446</v>
      </c>
      <c r="C242" s="3">
        <v>9064</v>
      </c>
      <c r="D242" s="3">
        <v>9603</v>
      </c>
      <c r="E242" s="12">
        <v>146</v>
      </c>
      <c r="F242" s="3">
        <v>43259</v>
      </c>
      <c r="G242" s="3">
        <v>8197</v>
      </c>
      <c r="H242" s="3">
        <v>51456</v>
      </c>
      <c r="I242" s="3">
        <v>159916</v>
      </c>
      <c r="J242" s="14"/>
      <c r="K242" s="11" t="s">
        <v>20</v>
      </c>
      <c r="L242" s="24">
        <v>14.111002193903758</v>
      </c>
      <c r="M242" s="24">
        <v>18.530142539558</v>
      </c>
      <c r="N242" s="24">
        <v>16.796399902700074</v>
      </c>
      <c r="O242" s="24">
        <v>8.9552238805970177</v>
      </c>
      <c r="P242" s="24">
        <v>15.585421899214452</v>
      </c>
      <c r="Q242" s="24">
        <v>19.786643285108866</v>
      </c>
      <c r="R242" s="24">
        <v>16.234837019133025</v>
      </c>
      <c r="S242" s="24">
        <v>17.307551238978292</v>
      </c>
    </row>
    <row r="243" spans="1:19" x14ac:dyDescent="0.35">
      <c r="A243" s="11" t="s">
        <v>21</v>
      </c>
      <c r="B243" s="3">
        <v>13519</v>
      </c>
      <c r="C243" s="3">
        <v>4822</v>
      </c>
      <c r="D243" s="3">
        <v>4680</v>
      </c>
      <c r="E243" s="3">
        <v>120</v>
      </c>
      <c r="F243" s="3">
        <v>23141</v>
      </c>
      <c r="G243" s="3">
        <v>5725</v>
      </c>
      <c r="H243" s="3">
        <v>28866</v>
      </c>
      <c r="I243" s="3">
        <v>104348</v>
      </c>
      <c r="K243" s="11" t="s">
        <v>21</v>
      </c>
      <c r="L243" s="24">
        <v>5.6584603360687851</v>
      </c>
      <c r="M243" s="24">
        <v>9.7655360801274753</v>
      </c>
      <c r="N243" s="24">
        <v>6.0983903876671945</v>
      </c>
      <c r="O243" s="24">
        <v>9.0909090909090793</v>
      </c>
      <c r="P243" s="24">
        <v>6.5963425307476058</v>
      </c>
      <c r="Q243" s="24">
        <v>12.985987763962896</v>
      </c>
      <c r="R243" s="24">
        <v>7.8054974604122975</v>
      </c>
      <c r="S243" s="24">
        <v>8.7003625151047999</v>
      </c>
    </row>
    <row r="244" spans="1:19" x14ac:dyDescent="0.35">
      <c r="A244" s="15" t="s">
        <v>22</v>
      </c>
      <c r="B244" s="3">
        <v>16422</v>
      </c>
      <c r="C244" s="3">
        <v>4921</v>
      </c>
      <c r="D244" s="3">
        <v>5049</v>
      </c>
      <c r="E244" s="3">
        <v>99</v>
      </c>
      <c r="F244" s="3">
        <v>26491</v>
      </c>
      <c r="G244" s="3">
        <v>5478</v>
      </c>
      <c r="H244" s="3">
        <v>31969</v>
      </c>
      <c r="I244" s="3">
        <v>90608</v>
      </c>
      <c r="K244" s="15" t="s">
        <v>22</v>
      </c>
      <c r="L244" s="24">
        <v>6.6917879417879504</v>
      </c>
      <c r="M244" s="24">
        <v>-2.5737477727182778</v>
      </c>
      <c r="N244" s="24">
        <v>-3.5898415123162124</v>
      </c>
      <c r="O244" s="24">
        <v>6.4516129032257936</v>
      </c>
      <c r="P244" s="24">
        <v>2.7858611725449123</v>
      </c>
      <c r="Q244" s="24">
        <v>9.2976855546687887</v>
      </c>
      <c r="R244" s="24">
        <v>3.8460289101835343</v>
      </c>
      <c r="S244" s="24">
        <v>5.1624883936861607</v>
      </c>
    </row>
    <row r="245" spans="1:19" x14ac:dyDescent="0.35">
      <c r="A245" s="15" t="s">
        <v>23</v>
      </c>
      <c r="B245" s="3">
        <v>9088</v>
      </c>
      <c r="C245" s="3">
        <v>4700</v>
      </c>
      <c r="D245" s="3">
        <v>5491</v>
      </c>
      <c r="E245" s="3">
        <v>64</v>
      </c>
      <c r="F245" s="3">
        <v>19343</v>
      </c>
      <c r="G245" s="3">
        <v>2610</v>
      </c>
      <c r="H245" s="3">
        <v>21953</v>
      </c>
      <c r="I245" s="3">
        <v>44055</v>
      </c>
      <c r="K245" s="15" t="s">
        <v>23</v>
      </c>
      <c r="L245" s="24">
        <v>14.617227897591121</v>
      </c>
      <c r="M245" s="24">
        <v>18.686868686868678</v>
      </c>
      <c r="N245" s="24">
        <v>24.090395480225979</v>
      </c>
      <c r="O245" s="24">
        <v>1.5873015873015817</v>
      </c>
      <c r="P245" s="24">
        <v>18.110765097392687</v>
      </c>
      <c r="Q245" s="24">
        <v>27.815866797257584</v>
      </c>
      <c r="R245" s="24">
        <v>19.186709376187622</v>
      </c>
      <c r="S245" s="24">
        <v>18.775444177832895</v>
      </c>
    </row>
    <row r="246" spans="1:19" x14ac:dyDescent="0.35">
      <c r="A246" s="4" t="s">
        <v>24</v>
      </c>
      <c r="B246" s="3">
        <v>5305</v>
      </c>
      <c r="C246" s="3">
        <v>1284</v>
      </c>
      <c r="D246" s="3">
        <v>2176</v>
      </c>
      <c r="E246" s="3">
        <v>26</v>
      </c>
      <c r="F246" s="3">
        <v>8791</v>
      </c>
      <c r="G246" s="3">
        <v>1691</v>
      </c>
      <c r="H246" s="3">
        <v>10482</v>
      </c>
      <c r="I246" s="3">
        <v>44894</v>
      </c>
      <c r="K246" s="4" t="s">
        <v>24</v>
      </c>
      <c r="L246" s="24">
        <v>-40.359752670039349</v>
      </c>
      <c r="M246" s="24">
        <v>-45.639288738357322</v>
      </c>
      <c r="N246" s="24">
        <v>-30.189284568495339</v>
      </c>
      <c r="O246" s="24">
        <v>-29.729729729729726</v>
      </c>
      <c r="P246" s="24">
        <v>-38.997987648324198</v>
      </c>
      <c r="Q246" s="24">
        <v>-35.531833778116663</v>
      </c>
      <c r="R246" s="24">
        <v>-38.464247974638951</v>
      </c>
      <c r="S246" s="24">
        <v>-30.517550919333871</v>
      </c>
    </row>
    <row r="247" spans="1:19" x14ac:dyDescent="0.35">
      <c r="B247" s="3"/>
      <c r="C247" s="3"/>
      <c r="D247" s="3"/>
      <c r="E247" s="3"/>
      <c r="F247" s="3"/>
      <c r="G247" s="3"/>
      <c r="H247" s="3"/>
      <c r="I247" s="3"/>
    </row>
    <row r="248" spans="1:19" x14ac:dyDescent="0.35">
      <c r="A248" s="16" t="s">
        <v>25</v>
      </c>
      <c r="B248" s="17">
        <v>40812</v>
      </c>
      <c r="C248" s="17">
        <v>15141</v>
      </c>
      <c r="D248" s="17">
        <v>15920</v>
      </c>
      <c r="E248" s="17">
        <v>280</v>
      </c>
      <c r="F248" s="17">
        <v>72153</v>
      </c>
      <c r="G248" s="17">
        <v>15831</v>
      </c>
      <c r="H248" s="17">
        <v>87984</v>
      </c>
      <c r="I248" s="17">
        <v>297648</v>
      </c>
    </row>
    <row r="249" spans="1:19" x14ac:dyDescent="0.35">
      <c r="A249" s="19" t="s">
        <v>34</v>
      </c>
      <c r="B249" s="17">
        <v>38163</v>
      </c>
      <c r="C249" s="17">
        <v>13862</v>
      </c>
      <c r="D249" s="17">
        <v>14217</v>
      </c>
      <c r="E249" s="17">
        <v>253</v>
      </c>
      <c r="F249" s="17">
        <v>66495</v>
      </c>
      <c r="G249" s="17">
        <v>13703</v>
      </c>
      <c r="H249" s="17">
        <v>80198</v>
      </c>
      <c r="I249" s="17">
        <v>258068</v>
      </c>
      <c r="J249" s="18"/>
    </row>
    <row r="250" spans="1:19" x14ac:dyDescent="0.35">
      <c r="A250" s="19" t="s">
        <v>35</v>
      </c>
      <c r="B250" s="17">
        <v>2649</v>
      </c>
      <c r="C250" s="17">
        <v>1279</v>
      </c>
      <c r="D250" s="17">
        <v>1703</v>
      </c>
      <c r="E250" s="17">
        <v>27</v>
      </c>
      <c r="F250" s="17">
        <v>5658</v>
      </c>
      <c r="G250" s="17">
        <v>2128</v>
      </c>
      <c r="H250" s="17">
        <v>7786</v>
      </c>
      <c r="I250" s="17">
        <v>39580</v>
      </c>
      <c r="J250" s="29"/>
    </row>
    <row r="251" spans="1:19" x14ac:dyDescent="0.35">
      <c r="A251" s="20" t="s">
        <v>36</v>
      </c>
      <c r="B251" s="20"/>
      <c r="C251" s="20"/>
      <c r="D251" s="20"/>
      <c r="E251" s="20"/>
      <c r="F251" s="20"/>
      <c r="G251" s="20"/>
      <c r="H251" s="20"/>
      <c r="I251" s="20"/>
    </row>
    <row r="252" spans="1:19" x14ac:dyDescent="0.35">
      <c r="A252" s="20" t="s">
        <v>27</v>
      </c>
      <c r="B252" s="21">
        <v>6.4907380182299326</v>
      </c>
      <c r="C252" s="21">
        <v>8.4472624001056733</v>
      </c>
      <c r="D252" s="21">
        <v>10.697236180904522</v>
      </c>
      <c r="E252" s="21">
        <v>9.6428571428571441</v>
      </c>
      <c r="F252" s="21">
        <v>7.8416697850401231</v>
      </c>
      <c r="G252" s="21">
        <v>13.441980923504515</v>
      </c>
      <c r="H252" s="21">
        <v>8.8493362429532638</v>
      </c>
      <c r="I252" s="21">
        <v>13.297586410793958</v>
      </c>
    </row>
    <row r="253" spans="1:19" x14ac:dyDescent="0.35">
      <c r="A253" s="27" t="s">
        <v>28</v>
      </c>
      <c r="B253" s="27"/>
      <c r="C253" s="27"/>
      <c r="D253" s="27"/>
      <c r="E253" s="27"/>
      <c r="F253" s="27"/>
      <c r="G253" s="27"/>
      <c r="H253" s="27"/>
      <c r="I253" s="27"/>
    </row>
    <row r="254" spans="1:19" x14ac:dyDescent="0.35">
      <c r="A254" s="27" t="s">
        <v>29</v>
      </c>
      <c r="B254" s="28">
        <v>49.155405405405389</v>
      </c>
      <c r="C254" s="28">
        <v>61.08312342569269</v>
      </c>
      <c r="D254" s="28">
        <v>57.248384118190216</v>
      </c>
      <c r="E254" s="28">
        <v>145.45454545454547</v>
      </c>
      <c r="F254" s="28">
        <v>54.421397379912662</v>
      </c>
      <c r="G254" s="28">
        <v>68.088467614533982</v>
      </c>
      <c r="H254" s="28">
        <v>57.931034482758633</v>
      </c>
      <c r="I254" s="28">
        <v>67.839877872953963</v>
      </c>
    </row>
    <row r="256" spans="1:19" x14ac:dyDescent="0.35">
      <c r="C256" s="23"/>
      <c r="D256" s="3"/>
      <c r="E256" s="3"/>
      <c r="F256" s="3"/>
      <c r="G256" s="3"/>
      <c r="H256" s="3"/>
      <c r="I256" s="3"/>
    </row>
    <row r="257" spans="1:19" x14ac:dyDescent="0.35">
      <c r="A257" s="30" t="s">
        <v>60</v>
      </c>
      <c r="B257" t="s">
        <v>2</v>
      </c>
      <c r="C257" t="s">
        <v>3</v>
      </c>
      <c r="D257" t="s">
        <v>4</v>
      </c>
      <c r="E257" t="s">
        <v>5</v>
      </c>
      <c r="F257" t="s">
        <v>6</v>
      </c>
      <c r="G257" t="s">
        <v>7</v>
      </c>
      <c r="H257" t="s">
        <v>8</v>
      </c>
      <c r="I257" t="s">
        <v>9</v>
      </c>
      <c r="K257" s="31" t="s">
        <v>10</v>
      </c>
    </row>
    <row r="258" spans="1:19" x14ac:dyDescent="0.35">
      <c r="A258" s="4" t="s">
        <v>61</v>
      </c>
      <c r="B258" s="3">
        <v>353085</v>
      </c>
      <c r="C258" s="3">
        <v>153753</v>
      </c>
      <c r="D258" s="3">
        <v>128380</v>
      </c>
      <c r="E258" s="3">
        <v>4783</v>
      </c>
      <c r="F258" s="3">
        <v>640001</v>
      </c>
      <c r="G258" s="3">
        <v>168172</v>
      </c>
      <c r="H258" s="3">
        <v>808173</v>
      </c>
      <c r="I258" s="3">
        <v>2648166</v>
      </c>
      <c r="K258" s="30" t="s">
        <v>62</v>
      </c>
      <c r="L258" t="s">
        <v>2</v>
      </c>
      <c r="M258" t="s">
        <v>3</v>
      </c>
      <c r="N258" t="s">
        <v>4</v>
      </c>
      <c r="O258" t="s">
        <v>5</v>
      </c>
      <c r="P258" t="s">
        <v>6</v>
      </c>
      <c r="Q258" t="s">
        <v>7</v>
      </c>
      <c r="R258" t="s">
        <v>8</v>
      </c>
      <c r="S258" t="s">
        <v>9</v>
      </c>
    </row>
    <row r="259" spans="1:19" x14ac:dyDescent="0.35">
      <c r="A259" t="s">
        <v>12</v>
      </c>
      <c r="B259" s="32">
        <v>10.692137398454575</v>
      </c>
      <c r="C259" s="32">
        <v>8.8070910269501503</v>
      </c>
      <c r="D259" s="32">
        <v>10.961793114192242</v>
      </c>
      <c r="E259" s="32">
        <v>5.495156456895951</v>
      </c>
      <c r="F259" s="32">
        <v>10.254528248132946</v>
      </c>
      <c r="G259" s="32">
        <v>8.1539039396173774</v>
      </c>
      <c r="H259" s="32">
        <v>9.817411206099024</v>
      </c>
      <c r="I259" s="32">
        <v>9.8047919453186339</v>
      </c>
      <c r="K259" t="s">
        <v>13</v>
      </c>
      <c r="L259" s="32">
        <v>0.26841975237724292</v>
      </c>
      <c r="M259" s="32">
        <v>0.24474668027905544</v>
      </c>
      <c r="N259" s="32">
        <v>-0.15134480006869744</v>
      </c>
      <c r="O259" s="32">
        <v>-0.11813445862189997</v>
      </c>
      <c r="P259" s="32">
        <v>0.17209857113215854</v>
      </c>
      <c r="Q259" s="32">
        <v>0.39258518236047646</v>
      </c>
      <c r="R259" s="32">
        <v>0.21707258144251007</v>
      </c>
      <c r="S259" s="32">
        <v>0.33464754356099036</v>
      </c>
    </row>
    <row r="260" spans="1:19" x14ac:dyDescent="0.35">
      <c r="A260" t="s">
        <v>14</v>
      </c>
      <c r="B260" s="14">
        <v>37752.333333333336</v>
      </c>
      <c r="C260" s="14">
        <v>13541.166666666666</v>
      </c>
      <c r="D260" s="14">
        <v>14072.75</v>
      </c>
      <c r="E260" s="14">
        <v>262.83333333333331</v>
      </c>
      <c r="F260" s="14">
        <v>65629.083333333328</v>
      </c>
      <c r="G260" s="14">
        <v>13712.583333333334</v>
      </c>
      <c r="H260" s="14">
        <v>79341.666666666672</v>
      </c>
      <c r="I260" s="14">
        <v>259647.16666666666</v>
      </c>
      <c r="K260" s="31" t="s">
        <v>15</v>
      </c>
    </row>
    <row r="261" spans="1:19" x14ac:dyDescent="0.35">
      <c r="A261" s="4" t="s">
        <v>63</v>
      </c>
      <c r="B261" s="14">
        <v>20837.166666666668</v>
      </c>
      <c r="C261" s="14">
        <v>7267.833333333333</v>
      </c>
      <c r="D261" s="14">
        <v>7781.833333333333</v>
      </c>
      <c r="E261" s="14">
        <v>153.66666666666666</v>
      </c>
      <c r="F261" s="14">
        <v>36040.5</v>
      </c>
      <c r="G261" s="14">
        <v>7750.083333333333</v>
      </c>
      <c r="H261" s="14">
        <v>43790.583333333336</v>
      </c>
      <c r="I261" s="14">
        <v>150967.83333333334</v>
      </c>
      <c r="K261" t="s">
        <v>14</v>
      </c>
      <c r="L261" s="29">
        <v>3.0065597253328349</v>
      </c>
      <c r="M261" s="29">
        <v>5.0293123396223791</v>
      </c>
      <c r="N261" s="29">
        <v>0.43116778076455375</v>
      </c>
      <c r="O261" s="29">
        <v>-0.69269521410581092</v>
      </c>
      <c r="P261" s="29">
        <v>2.8343966510063296</v>
      </c>
      <c r="Q261" s="29">
        <v>6.4751785899161547</v>
      </c>
      <c r="R261" s="29">
        <v>3.4457282053399467</v>
      </c>
      <c r="S261" s="29">
        <v>4.0014526582611296</v>
      </c>
    </row>
    <row r="262" spans="1:19" x14ac:dyDescent="0.35">
      <c r="A262" t="s">
        <v>17</v>
      </c>
      <c r="B262" s="14">
        <v>16915.166666666668</v>
      </c>
      <c r="C262" s="14">
        <v>6273.333333333333</v>
      </c>
      <c r="D262" s="14">
        <v>6290.916666666667</v>
      </c>
      <c r="E262" s="14">
        <v>109.16666666666667</v>
      </c>
      <c r="F262" s="14">
        <v>29588.583333333332</v>
      </c>
      <c r="G262" s="14">
        <v>5962.5</v>
      </c>
      <c r="H262" s="14">
        <v>35551.083333333336</v>
      </c>
      <c r="I262" s="14">
        <v>108679.33333333333</v>
      </c>
      <c r="K262" t="s">
        <v>63</v>
      </c>
      <c r="L262" s="29">
        <v>3.6395664518268376</v>
      </c>
      <c r="M262" s="29">
        <v>6.0429940178006802</v>
      </c>
      <c r="N262" s="29">
        <v>3.3112436247773473</v>
      </c>
      <c r="O262" s="29">
        <v>7.0226349390597704</v>
      </c>
      <c r="P262" s="29">
        <v>4.0577834132538868</v>
      </c>
      <c r="Q262" s="29">
        <v>9.3614769520225565</v>
      </c>
      <c r="R262" s="29">
        <v>4.9586446717439685</v>
      </c>
      <c r="S262" s="29">
        <v>6.0715479733500075</v>
      </c>
    </row>
    <row r="263" spans="1:19" x14ac:dyDescent="0.35">
      <c r="A263" t="s">
        <v>18</v>
      </c>
      <c r="B263" s="14">
        <v>2604</v>
      </c>
      <c r="C263" s="14">
        <v>1078.6666666666667</v>
      </c>
      <c r="D263" s="14">
        <v>1365.9166666666667</v>
      </c>
      <c r="E263" s="14">
        <v>14.333333333333334</v>
      </c>
      <c r="F263" s="14">
        <v>5062.916666666667</v>
      </c>
      <c r="G263" s="14">
        <v>1595.5833333333333</v>
      </c>
      <c r="H263" s="14">
        <v>6658.5</v>
      </c>
      <c r="I263" s="14">
        <v>27528.333333333332</v>
      </c>
      <c r="K263" t="s">
        <v>17</v>
      </c>
      <c r="L263" s="29">
        <v>2.2373325274503912</v>
      </c>
      <c r="M263" s="29">
        <v>3.8788999434240736</v>
      </c>
      <c r="N263" s="29">
        <v>-2.9167041757224297</v>
      </c>
      <c r="O263" s="29">
        <v>-9.8417068134893242</v>
      </c>
      <c r="P263" s="29">
        <v>1.3825555863297865</v>
      </c>
      <c r="Q263" s="29">
        <v>2.9437154696132524</v>
      </c>
      <c r="R263" s="29">
        <v>1.641074513074031</v>
      </c>
      <c r="S263" s="29">
        <v>1.2563957235028624</v>
      </c>
    </row>
    <row r="264" spans="1:19" x14ac:dyDescent="0.35">
      <c r="A264" t="s">
        <v>19</v>
      </c>
      <c r="B264" s="14">
        <v>3946.6666666666665</v>
      </c>
      <c r="C264" s="14">
        <v>1418.0833333333333</v>
      </c>
      <c r="D264" s="14">
        <v>1644</v>
      </c>
      <c r="E264" s="14">
        <v>21.333333333333332</v>
      </c>
      <c r="F264" s="14">
        <v>7030.083333333333</v>
      </c>
      <c r="G264" s="14">
        <v>1336</v>
      </c>
      <c r="H264" s="14">
        <v>8253.25</v>
      </c>
      <c r="I264" s="14">
        <v>26966.666666666668</v>
      </c>
      <c r="K264" t="s">
        <v>18</v>
      </c>
      <c r="L264" s="29">
        <v>-3.8387715930895183E-2</v>
      </c>
      <c r="M264" s="29">
        <v>3.3123154282065741</v>
      </c>
      <c r="N264" s="29">
        <v>-6.1709313641307375</v>
      </c>
      <c r="O264" s="29">
        <v>5.5214723926380316</v>
      </c>
      <c r="P264" s="29">
        <v>-1.0843196952182552</v>
      </c>
      <c r="Q264" s="29">
        <v>7.2841373900375288</v>
      </c>
      <c r="R264" s="29">
        <v>0.79981833779079636</v>
      </c>
      <c r="S264" s="29">
        <v>3.5688196214536845</v>
      </c>
    </row>
    <row r="265" spans="1:19" x14ac:dyDescent="0.35">
      <c r="A265" t="s">
        <v>20</v>
      </c>
      <c r="B265" s="14">
        <v>22157.75</v>
      </c>
      <c r="C265" s="14">
        <v>8020.083333333333</v>
      </c>
      <c r="D265" s="14">
        <v>8418.75</v>
      </c>
      <c r="E265" s="14">
        <v>138.58333333333334</v>
      </c>
      <c r="F265" s="14">
        <v>38735.166666666664</v>
      </c>
      <c r="G265" s="14">
        <v>6988.583333333333</v>
      </c>
      <c r="H265" s="14">
        <v>45723.75</v>
      </c>
      <c r="I265" s="14">
        <v>137653.75</v>
      </c>
      <c r="K265" t="s">
        <v>19</v>
      </c>
      <c r="L265" s="29">
        <v>5.150976909413842</v>
      </c>
      <c r="M265" s="29">
        <v>9.7870967741935431</v>
      </c>
      <c r="N265" s="29">
        <v>-0.85435722183134999</v>
      </c>
      <c r="O265" s="29">
        <v>7.1129707112970664</v>
      </c>
      <c r="P265" s="29">
        <v>4.5663572021765759</v>
      </c>
      <c r="Q265" s="29">
        <v>2.7692307692307736</v>
      </c>
      <c r="R265" s="29">
        <v>2.8688056337443015</v>
      </c>
      <c r="S265" s="29">
        <v>3.5000015991965654</v>
      </c>
    </row>
    <row r="266" spans="1:19" x14ac:dyDescent="0.35">
      <c r="A266" t="s">
        <v>21</v>
      </c>
      <c r="B266" s="14">
        <v>12990.583333333334</v>
      </c>
      <c r="C266" s="14">
        <v>4442.416666666667</v>
      </c>
      <c r="D266" s="14">
        <v>4288.083333333333</v>
      </c>
      <c r="E266" s="14">
        <v>109.91666666666667</v>
      </c>
      <c r="F266" s="14">
        <v>21831</v>
      </c>
      <c r="G266" s="14">
        <v>5128.416666666667</v>
      </c>
      <c r="H266" s="14">
        <v>26959.416666666668</v>
      </c>
      <c r="I266" s="14">
        <v>94465.083333333328</v>
      </c>
      <c r="K266" t="s">
        <v>20</v>
      </c>
      <c r="L266" s="29">
        <v>5.8436466265678888</v>
      </c>
      <c r="M266" s="29">
        <v>8.7481214476999583</v>
      </c>
      <c r="N266" s="29">
        <v>3.7718406212443369</v>
      </c>
      <c r="O266" s="29">
        <v>4.0025015634771961</v>
      </c>
      <c r="P266" s="29">
        <v>5.9631061587000431</v>
      </c>
      <c r="Q266" s="29">
        <v>9.616239249209201</v>
      </c>
      <c r="R266" s="29">
        <v>6.5056195042413094</v>
      </c>
      <c r="S266" s="29">
        <v>7.5633507955681409</v>
      </c>
    </row>
    <row r="267" spans="1:19" x14ac:dyDescent="0.35">
      <c r="A267" t="s">
        <v>22</v>
      </c>
      <c r="B267" s="14">
        <v>16222.916666666666</v>
      </c>
      <c r="C267" s="14">
        <v>4971.75</v>
      </c>
      <c r="D267" s="14">
        <v>4965.083333333333</v>
      </c>
      <c r="E267" s="14">
        <v>93.166666666666671</v>
      </c>
      <c r="F267" s="14">
        <v>26252.916666666668</v>
      </c>
      <c r="G267" s="14">
        <v>5274.916666666667</v>
      </c>
      <c r="H267" s="14">
        <v>31527.833333333332</v>
      </c>
      <c r="I267" s="14">
        <v>88609.916666666672</v>
      </c>
      <c r="K267" t="s">
        <v>21</v>
      </c>
      <c r="L267" s="29">
        <v>-0.9184399867795463</v>
      </c>
      <c r="M267" s="29">
        <v>-0.70038185712955681</v>
      </c>
      <c r="N267" s="29">
        <v>-3.5048569178262028</v>
      </c>
      <c r="O267" s="29">
        <v>-6.7185289957567136</v>
      </c>
      <c r="P267" s="29">
        <v>-1.4242334162411652</v>
      </c>
      <c r="Q267" s="29">
        <v>2.2428602282733294</v>
      </c>
      <c r="R267" s="29">
        <v>-0.74705167695459807</v>
      </c>
      <c r="S267" s="29">
        <v>-0.67067694208468254</v>
      </c>
    </row>
    <row r="268" spans="1:19" x14ac:dyDescent="0.35">
      <c r="A268" t="s">
        <v>64</v>
      </c>
      <c r="B268" s="14">
        <v>8072.583333333333</v>
      </c>
      <c r="C268" s="14">
        <v>4119.25</v>
      </c>
      <c r="D268" s="14">
        <v>4684.916666666667</v>
      </c>
      <c r="E268" s="14">
        <v>58.583333333333336</v>
      </c>
      <c r="F268" s="14">
        <v>16935.333333333332</v>
      </c>
      <c r="G268" s="14">
        <v>2151.3333333333335</v>
      </c>
      <c r="H268" s="14">
        <v>19086.666666666668</v>
      </c>
      <c r="I268" s="14">
        <v>37774.75</v>
      </c>
      <c r="K268" t="s">
        <v>22</v>
      </c>
      <c r="L268" s="29">
        <v>-3.5096849659985452</v>
      </c>
      <c r="M268" s="29">
        <v>-9.7917958177722113</v>
      </c>
      <c r="N268" s="29">
        <v>-16.912800345842228</v>
      </c>
      <c r="O268" s="29">
        <v>-17.000742390497393</v>
      </c>
      <c r="P268" s="29">
        <v>-7.6005502289198716</v>
      </c>
      <c r="Q268" s="29">
        <v>-1.2834908455756135</v>
      </c>
      <c r="R268" s="29">
        <v>-6.6005712578782436</v>
      </c>
      <c r="S268" s="29">
        <v>-6.3629438830548395</v>
      </c>
    </row>
    <row r="269" spans="1:19" x14ac:dyDescent="0.35">
      <c r="A269" t="s">
        <v>24</v>
      </c>
      <c r="B269" s="14">
        <v>8515.75</v>
      </c>
      <c r="C269" s="14">
        <v>2490.75</v>
      </c>
      <c r="D269" s="14">
        <v>2742.9166666666665</v>
      </c>
      <c r="E269" s="14">
        <v>59.666666666666664</v>
      </c>
      <c r="F269" s="14">
        <v>13809.083333333334</v>
      </c>
      <c r="G269" s="14">
        <v>2603.6666666666665</v>
      </c>
      <c r="H269" s="14">
        <v>16412.75</v>
      </c>
      <c r="I269" s="14">
        <v>67505.416666666672</v>
      </c>
      <c r="K269" t="s">
        <v>23</v>
      </c>
      <c r="L269" s="29">
        <v>11.521591471627744</v>
      </c>
      <c r="M269" s="29">
        <v>15.617252186929861</v>
      </c>
      <c r="N269" s="29">
        <v>9.6464025900571642</v>
      </c>
      <c r="O269" s="29">
        <v>-6.5159574468084998</v>
      </c>
      <c r="P269" s="29">
        <v>11.881613283271491</v>
      </c>
      <c r="Q269" s="29">
        <v>25.490958584483778</v>
      </c>
      <c r="R269" s="29">
        <v>13.266143788263918</v>
      </c>
      <c r="S269" s="29">
        <v>18.51614606891394</v>
      </c>
    </row>
    <row r="270" spans="1:19" x14ac:dyDescent="0.35">
      <c r="K270" t="s">
        <v>24</v>
      </c>
      <c r="L270" s="29">
        <v>-36.733304028578331</v>
      </c>
      <c r="M270" s="29">
        <v>-28.149715137383112</v>
      </c>
      <c r="N270" s="29">
        <v>-35.859461776799122</v>
      </c>
      <c r="O270" s="29">
        <v>-13.942307692307693</v>
      </c>
      <c r="P270" s="29">
        <v>-35.084557858572722</v>
      </c>
      <c r="Q270" s="29">
        <v>-30.538016896398403</v>
      </c>
      <c r="R270" s="29">
        <v>-34.403445140533364</v>
      </c>
      <c r="S270" s="29">
        <v>-30.186129527949589</v>
      </c>
    </row>
    <row r="272" spans="1:19" x14ac:dyDescent="0.35">
      <c r="A272" s="33" t="s">
        <v>65</v>
      </c>
    </row>
    <row r="273" spans="1:2" x14ac:dyDescent="0.35">
      <c r="A273" s="11" t="s">
        <v>66</v>
      </c>
    </row>
    <row r="277" spans="1:2" x14ac:dyDescent="0.35">
      <c r="B277" s="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48794-77C7-447B-BBC1-2C1292A92A52}">
  <dimension ref="A1:W276"/>
  <sheetViews>
    <sheetView zoomScaleNormal="100" workbookViewId="0">
      <selection activeCell="B2" sqref="B2"/>
    </sheetView>
  </sheetViews>
  <sheetFormatPr defaultRowHeight="14.5" x14ac:dyDescent="0.35"/>
  <cols>
    <col min="1" max="1" width="30.453125" customWidth="1"/>
    <col min="2" max="4" width="9.7265625" bestFit="1" customWidth="1"/>
    <col min="5" max="5" width="9.26953125" bestFit="1" customWidth="1"/>
    <col min="6" max="6" width="9.54296875" customWidth="1"/>
    <col min="7" max="7" width="10.453125" customWidth="1"/>
    <col min="8" max="8" width="12.7265625" bestFit="1" customWidth="1"/>
    <col min="9" max="9" width="10.1796875" customWidth="1"/>
    <col min="10" max="10" width="4.453125" customWidth="1"/>
    <col min="11" max="11" width="26.453125" customWidth="1"/>
    <col min="17" max="17" width="10.453125" customWidth="1"/>
    <col min="18" max="18" width="12.453125" customWidth="1"/>
    <col min="19" max="19" width="10.26953125" customWidth="1"/>
  </cols>
  <sheetData>
    <row r="1" spans="1:19" x14ac:dyDescent="0.35">
      <c r="A1" s="1" t="s">
        <v>0</v>
      </c>
    </row>
    <row r="2" spans="1:19" x14ac:dyDescent="0.35">
      <c r="A2" s="2"/>
      <c r="B2" s="3"/>
      <c r="C2" s="3"/>
      <c r="D2" s="3"/>
      <c r="F2" s="3"/>
      <c r="G2" s="3"/>
      <c r="H2" s="3"/>
      <c r="I2" s="3"/>
      <c r="J2" s="4"/>
      <c r="K2" s="5" t="s">
        <v>10</v>
      </c>
      <c r="L2" s="7"/>
      <c r="M2" s="7"/>
    </row>
    <row r="3" spans="1:19" x14ac:dyDescent="0.35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8" t="s">
        <v>9</v>
      </c>
      <c r="J3" s="8"/>
      <c r="K3" s="6" t="s">
        <v>81</v>
      </c>
      <c r="L3" s="3" t="s">
        <v>2</v>
      </c>
      <c r="M3" s="3" t="s">
        <v>3</v>
      </c>
      <c r="N3" s="4" t="s">
        <v>4</v>
      </c>
      <c r="O3" s="4" t="s">
        <v>5</v>
      </c>
      <c r="P3" s="4" t="s">
        <v>6</v>
      </c>
      <c r="Q3" s="4" t="s">
        <v>7</v>
      </c>
      <c r="R3" s="4" t="s">
        <v>8</v>
      </c>
      <c r="S3" s="4" t="s">
        <v>9</v>
      </c>
    </row>
    <row r="4" spans="1:19" x14ac:dyDescent="0.35">
      <c r="A4" s="4" t="s">
        <v>11</v>
      </c>
      <c r="B4" s="3">
        <v>359047</v>
      </c>
      <c r="C4" s="3">
        <v>159621</v>
      </c>
      <c r="D4" s="3">
        <v>131401</v>
      </c>
      <c r="E4" s="3">
        <v>4740</v>
      </c>
      <c r="F4" s="3">
        <v>654809</v>
      </c>
      <c r="G4" s="3">
        <v>170572</v>
      </c>
      <c r="H4" s="3">
        <v>825381</v>
      </c>
      <c r="I4" s="3">
        <v>2681104</v>
      </c>
      <c r="J4" s="9"/>
      <c r="K4" s="4" t="s">
        <v>13</v>
      </c>
      <c r="L4" s="10">
        <v>0.89999999999999858</v>
      </c>
      <c r="M4" s="10">
        <v>0.70000000000000107</v>
      </c>
      <c r="N4" s="10">
        <v>1.2999999999999989</v>
      </c>
      <c r="O4" s="10">
        <v>0.40000000000000036</v>
      </c>
      <c r="P4" s="10">
        <v>0.94378081948605619</v>
      </c>
      <c r="Q4" s="10">
        <v>1.1865967709276379</v>
      </c>
      <c r="R4" s="10">
        <v>0.99600264492263513</v>
      </c>
      <c r="S4" s="10">
        <v>1.0999999999999996</v>
      </c>
    </row>
    <row r="5" spans="1:19" x14ac:dyDescent="0.35">
      <c r="A5" s="4" t="s">
        <v>12</v>
      </c>
      <c r="B5" s="10">
        <v>11.2</v>
      </c>
      <c r="C5" s="10">
        <v>9.3000000000000007</v>
      </c>
      <c r="D5" s="10">
        <v>12.2</v>
      </c>
      <c r="E5" s="10">
        <v>6</v>
      </c>
      <c r="F5" s="10">
        <v>10.927919439103615</v>
      </c>
      <c r="G5" s="10">
        <v>9.2072555870834591</v>
      </c>
      <c r="H5" s="10">
        <v>10.57232962716612</v>
      </c>
      <c r="I5" s="10">
        <v>10.9</v>
      </c>
      <c r="K5" s="5" t="s">
        <v>15</v>
      </c>
      <c r="L5" s="3"/>
      <c r="M5" s="3"/>
    </row>
    <row r="6" spans="1:19" x14ac:dyDescent="0.35">
      <c r="A6" s="4" t="s">
        <v>14</v>
      </c>
      <c r="B6" s="3">
        <v>40377</v>
      </c>
      <c r="C6" s="3">
        <v>14918</v>
      </c>
      <c r="D6" s="3">
        <v>15978</v>
      </c>
      <c r="E6" s="3">
        <v>284</v>
      </c>
      <c r="F6" s="3">
        <v>71557</v>
      </c>
      <c r="G6" s="3">
        <v>15705</v>
      </c>
      <c r="H6" s="3">
        <v>87262</v>
      </c>
      <c r="I6" s="3">
        <v>291144</v>
      </c>
      <c r="K6" s="4" t="s">
        <v>14</v>
      </c>
      <c r="L6" s="3">
        <v>11.280454194686399</v>
      </c>
      <c r="M6" s="3">
        <v>15.401872050746505</v>
      </c>
      <c r="N6" s="3">
        <v>16.42378315359953</v>
      </c>
      <c r="O6" s="3">
        <v>7.9847908745247054</v>
      </c>
      <c r="P6" s="3">
        <v>13.226684388746477</v>
      </c>
      <c r="Q6" s="3">
        <v>18.002855210759634</v>
      </c>
      <c r="R6" s="3">
        <v>14.057537218816577</v>
      </c>
      <c r="S6" s="3">
        <v>12.834266048645887</v>
      </c>
    </row>
    <row r="7" spans="1:19" x14ac:dyDescent="0.35">
      <c r="A7" s="11" t="s">
        <v>16</v>
      </c>
      <c r="B7" s="3">
        <v>22849</v>
      </c>
      <c r="C7" s="3">
        <v>8342</v>
      </c>
      <c r="D7" s="3">
        <v>9357</v>
      </c>
      <c r="E7" s="3">
        <v>160</v>
      </c>
      <c r="F7" s="3">
        <v>40708</v>
      </c>
      <c r="G7" s="3">
        <v>9318</v>
      </c>
      <c r="H7" s="3">
        <v>50026</v>
      </c>
      <c r="I7" s="3">
        <v>176699</v>
      </c>
      <c r="K7" s="11" t="s">
        <v>16</v>
      </c>
      <c r="L7" s="3">
        <v>13.276486044321061</v>
      </c>
      <c r="M7" s="3">
        <v>19.188455493641939</v>
      </c>
      <c r="N7" s="3">
        <v>23.704389212057109</v>
      </c>
      <c r="O7" s="3">
        <v>5.2631578947368354</v>
      </c>
      <c r="P7" s="3">
        <v>16.688643008656783</v>
      </c>
      <c r="Q7" s="3">
        <v>22.589133008814628</v>
      </c>
      <c r="R7" s="3">
        <v>17.74425118271472</v>
      </c>
      <c r="S7" s="3">
        <v>16.164511442302</v>
      </c>
    </row>
    <row r="8" spans="1:19" x14ac:dyDescent="0.35">
      <c r="A8" s="11" t="s">
        <v>17</v>
      </c>
      <c r="B8" s="3">
        <v>17528</v>
      </c>
      <c r="C8" s="3">
        <v>6576</v>
      </c>
      <c r="D8" s="3">
        <v>6621</v>
      </c>
      <c r="E8" s="3">
        <v>124</v>
      </c>
      <c r="F8" s="3">
        <v>30849</v>
      </c>
      <c r="G8" s="3">
        <v>6387</v>
      </c>
      <c r="H8" s="3">
        <v>37236</v>
      </c>
      <c r="I8" s="3">
        <v>114445</v>
      </c>
      <c r="K8" s="11" t="s">
        <v>17</v>
      </c>
      <c r="L8" s="3">
        <v>8.7817290386644373</v>
      </c>
      <c r="M8" s="3">
        <v>10.931174089068833</v>
      </c>
      <c r="N8" s="3">
        <v>7.4837662337662323</v>
      </c>
      <c r="O8" s="3">
        <v>11.7117117117117</v>
      </c>
      <c r="P8" s="3">
        <v>8.9608646510313577</v>
      </c>
      <c r="Q8" s="3">
        <v>11.895585143658025</v>
      </c>
      <c r="R8" s="3">
        <v>9.4532627865961274</v>
      </c>
      <c r="S8" s="3">
        <v>8.0515875638471641</v>
      </c>
    </row>
    <row r="9" spans="1:19" x14ac:dyDescent="0.35">
      <c r="A9" s="11" t="s">
        <v>18</v>
      </c>
      <c r="B9" s="3">
        <v>2800</v>
      </c>
      <c r="C9" s="3">
        <v>1210</v>
      </c>
      <c r="D9" s="3">
        <v>1662</v>
      </c>
      <c r="E9" s="12">
        <v>13</v>
      </c>
      <c r="F9" s="3">
        <v>5685</v>
      </c>
      <c r="G9" s="3">
        <v>1882</v>
      </c>
      <c r="H9" s="3">
        <v>7567</v>
      </c>
      <c r="I9" s="3">
        <v>32225</v>
      </c>
      <c r="K9" s="11" t="s">
        <v>18</v>
      </c>
      <c r="L9" s="3">
        <v>15.750310045473341</v>
      </c>
      <c r="M9" s="3">
        <v>19.447186574531102</v>
      </c>
      <c r="N9" s="3">
        <v>29.84375</v>
      </c>
      <c r="O9" s="3">
        <v>8.3333333333333286</v>
      </c>
      <c r="P9" s="3">
        <v>20.342929720575782</v>
      </c>
      <c r="Q9" s="3">
        <v>19.796308084022911</v>
      </c>
      <c r="R9" s="3">
        <v>20.206513105639388</v>
      </c>
      <c r="S9" s="3">
        <v>17.583740786689049</v>
      </c>
    </row>
    <row r="10" spans="1:19" x14ac:dyDescent="0.35">
      <c r="A10" s="13" t="s">
        <v>19</v>
      </c>
      <c r="B10" s="3">
        <v>4319</v>
      </c>
      <c r="C10" s="3">
        <v>1617</v>
      </c>
      <c r="D10" s="3">
        <v>1939</v>
      </c>
      <c r="E10" s="12">
        <v>23</v>
      </c>
      <c r="F10" s="3">
        <v>7898</v>
      </c>
      <c r="G10" s="3">
        <v>1527</v>
      </c>
      <c r="H10" s="3">
        <v>9425</v>
      </c>
      <c r="I10" s="3">
        <v>30992</v>
      </c>
      <c r="K10" s="13" t="s">
        <v>19</v>
      </c>
      <c r="L10" s="3">
        <v>16.792861005949163</v>
      </c>
      <c r="M10" s="3">
        <v>25.738724727838274</v>
      </c>
      <c r="N10" s="3">
        <v>26.072821846553978</v>
      </c>
      <c r="O10" s="3">
        <v>9.5238095238095326</v>
      </c>
      <c r="P10" s="3">
        <v>20.709154821947124</v>
      </c>
      <c r="Q10" s="3">
        <v>15.332326283987911</v>
      </c>
      <c r="R10" s="3">
        <v>19.804245582814289</v>
      </c>
      <c r="S10" s="3">
        <v>16.083601767922701</v>
      </c>
    </row>
    <row r="11" spans="1:19" x14ac:dyDescent="0.35">
      <c r="A11" s="11" t="s">
        <v>20</v>
      </c>
      <c r="B11" s="3">
        <v>24074</v>
      </c>
      <c r="C11" s="3">
        <v>8993</v>
      </c>
      <c r="D11" s="3">
        <v>9600</v>
      </c>
      <c r="E11" s="3">
        <v>157</v>
      </c>
      <c r="F11" s="3">
        <v>42824</v>
      </c>
      <c r="G11" s="3">
        <v>8154</v>
      </c>
      <c r="H11" s="3">
        <v>50978</v>
      </c>
      <c r="I11" s="3">
        <v>156122</v>
      </c>
      <c r="J11" s="14"/>
      <c r="K11" s="11" t="s">
        <v>20</v>
      </c>
      <c r="L11" s="3">
        <v>14.175954470002367</v>
      </c>
      <c r="M11" s="3">
        <v>18.939293744213728</v>
      </c>
      <c r="N11" s="3">
        <v>17.575015309246794</v>
      </c>
      <c r="O11" s="3">
        <v>12.949640287769796</v>
      </c>
      <c r="P11" s="3">
        <v>15.897158322056825</v>
      </c>
      <c r="Q11" s="3">
        <v>20.692717584369461</v>
      </c>
      <c r="R11" s="3">
        <v>16.6384478103693</v>
      </c>
      <c r="S11" s="3">
        <v>15.55177262970912</v>
      </c>
    </row>
    <row r="12" spans="1:19" x14ac:dyDescent="0.35">
      <c r="A12" s="11" t="s">
        <v>21</v>
      </c>
      <c r="B12" s="3">
        <v>13503</v>
      </c>
      <c r="C12" s="3">
        <v>4715</v>
      </c>
      <c r="D12" s="3">
        <v>4716</v>
      </c>
      <c r="E12" s="3">
        <v>114</v>
      </c>
      <c r="F12" s="3">
        <v>23048</v>
      </c>
      <c r="G12" s="3">
        <v>5669</v>
      </c>
      <c r="H12" s="3">
        <v>28717</v>
      </c>
      <c r="I12" s="3">
        <v>102797</v>
      </c>
      <c r="K12" s="11" t="s">
        <v>21</v>
      </c>
      <c r="L12" s="3">
        <v>5.6572769953051534</v>
      </c>
      <c r="M12" s="3">
        <v>8.3161038364346354</v>
      </c>
      <c r="N12" s="3">
        <v>10.212666510867024</v>
      </c>
      <c r="O12" s="3">
        <v>1.7857142857142776</v>
      </c>
      <c r="P12" s="3">
        <v>7.0804683144396847</v>
      </c>
      <c r="Q12" s="3">
        <v>13.789642713769567</v>
      </c>
      <c r="R12" s="3">
        <v>8.3415075831887009</v>
      </c>
      <c r="S12" s="3">
        <v>7.6273138453806837</v>
      </c>
    </row>
    <row r="13" spans="1:19" x14ac:dyDescent="0.35">
      <c r="A13" s="15" t="s">
        <v>22</v>
      </c>
      <c r="B13" s="3">
        <v>16441</v>
      </c>
      <c r="C13" s="3">
        <v>4984</v>
      </c>
      <c r="D13" s="3">
        <v>5122</v>
      </c>
      <c r="E13" s="3">
        <v>102</v>
      </c>
      <c r="F13" s="3">
        <v>26649</v>
      </c>
      <c r="G13" s="3">
        <v>5533</v>
      </c>
      <c r="H13" s="3">
        <v>32182</v>
      </c>
      <c r="I13" s="3">
        <v>91655</v>
      </c>
      <c r="K13" s="15" t="s">
        <v>22</v>
      </c>
      <c r="L13" s="3">
        <v>6.8082894822321833</v>
      </c>
      <c r="M13" s="3">
        <v>0.14064697609002508</v>
      </c>
      <c r="N13" s="3">
        <v>-5.8536585365857263E-2</v>
      </c>
      <c r="O13" s="3">
        <v>17.241379310344811</v>
      </c>
      <c r="P13" s="3">
        <v>4.1709014150574717</v>
      </c>
      <c r="Q13" s="3">
        <v>9.3046226787830904</v>
      </c>
      <c r="R13" s="3">
        <v>5.0189270330243971</v>
      </c>
      <c r="S13" s="3">
        <v>6.7269847923798949</v>
      </c>
    </row>
    <row r="14" spans="1:19" x14ac:dyDescent="0.35">
      <c r="A14" s="15" t="s">
        <v>23</v>
      </c>
      <c r="B14" s="3">
        <v>8839</v>
      </c>
      <c r="C14" s="3">
        <v>4659</v>
      </c>
      <c r="D14" s="3">
        <v>5512</v>
      </c>
      <c r="E14" s="3">
        <v>67</v>
      </c>
      <c r="F14" s="3">
        <v>19077</v>
      </c>
      <c r="G14" s="3">
        <v>2666</v>
      </c>
      <c r="H14" s="3">
        <v>21743</v>
      </c>
      <c r="I14" s="3">
        <v>42429</v>
      </c>
      <c r="K14" s="15" t="s">
        <v>23</v>
      </c>
      <c r="L14" s="3">
        <v>16.856160761501854</v>
      </c>
      <c r="M14" s="3">
        <v>18.158762363682484</v>
      </c>
      <c r="N14" s="3">
        <v>24.564971751412429</v>
      </c>
      <c r="O14" s="3">
        <v>3.076923076923066</v>
      </c>
      <c r="P14" s="3">
        <v>19.253610051884735</v>
      </c>
      <c r="Q14" s="3">
        <v>32.439145553899664</v>
      </c>
      <c r="R14" s="3">
        <v>20.727373681288157</v>
      </c>
      <c r="S14" s="3">
        <v>18.543249888243182</v>
      </c>
    </row>
    <row r="15" spans="1:19" x14ac:dyDescent="0.35">
      <c r="A15" s="4" t="s">
        <v>24</v>
      </c>
      <c r="B15" s="3">
        <v>7925</v>
      </c>
      <c r="C15" s="3">
        <v>2406</v>
      </c>
      <c r="D15" s="3">
        <v>3285</v>
      </c>
      <c r="E15" s="3">
        <v>36</v>
      </c>
      <c r="F15" s="3">
        <v>13652</v>
      </c>
      <c r="G15" s="3">
        <v>3173</v>
      </c>
      <c r="H15" s="3">
        <v>16825</v>
      </c>
      <c r="I15" s="3">
        <v>87149</v>
      </c>
      <c r="K15" s="4" t="s">
        <v>24</v>
      </c>
      <c r="L15" s="3">
        <v>-42.246028275761546</v>
      </c>
      <c r="M15" s="3">
        <v>-37.55515182974306</v>
      </c>
      <c r="N15" s="3">
        <v>-26.559356136820924</v>
      </c>
      <c r="O15" s="3">
        <v>-44.615384615384613</v>
      </c>
      <c r="P15" s="3">
        <v>-38.262560484782703</v>
      </c>
      <c r="Q15" s="3">
        <v>-23.264812575574368</v>
      </c>
      <c r="R15" s="3">
        <v>-35.89987808594941</v>
      </c>
      <c r="S15" s="3">
        <v>-20.412598971698898</v>
      </c>
    </row>
    <row r="17" spans="1:19" x14ac:dyDescent="0.35">
      <c r="A17" s="20" t="s">
        <v>25</v>
      </c>
      <c r="B17" s="17">
        <v>40377</v>
      </c>
      <c r="C17" s="17">
        <v>14918</v>
      </c>
      <c r="D17" s="17">
        <v>15978</v>
      </c>
      <c r="E17" s="17">
        <v>284</v>
      </c>
      <c r="F17" s="17">
        <v>71557</v>
      </c>
      <c r="G17" s="17">
        <v>15705</v>
      </c>
      <c r="H17" s="17">
        <v>87262</v>
      </c>
      <c r="I17" s="17">
        <v>291144</v>
      </c>
      <c r="J17" s="18"/>
      <c r="K17" s="35" t="s">
        <v>25</v>
      </c>
      <c r="L17" s="17">
        <v>11.280454194686371</v>
      </c>
      <c r="M17" s="17">
        <v>15.401872050746505</v>
      </c>
      <c r="N17" s="17">
        <v>16.42378315359953</v>
      </c>
      <c r="O17" s="17">
        <v>7.9847908745247054</v>
      </c>
      <c r="P17" s="17">
        <v>13.226684388746477</v>
      </c>
      <c r="Q17" s="17">
        <v>18.002855210759634</v>
      </c>
      <c r="R17" s="17">
        <v>14.057537218816577</v>
      </c>
      <c r="S17" s="17">
        <v>12.834266048645887</v>
      </c>
    </row>
    <row r="18" spans="1:19" x14ac:dyDescent="0.35">
      <c r="A18" s="34" t="s">
        <v>68</v>
      </c>
      <c r="B18" s="17">
        <v>38010</v>
      </c>
      <c r="C18" s="17">
        <v>13765</v>
      </c>
      <c r="D18" s="17">
        <v>14300</v>
      </c>
      <c r="E18" s="17">
        <v>264</v>
      </c>
      <c r="F18" s="17">
        <v>66339</v>
      </c>
      <c r="G18" s="17">
        <v>13751</v>
      </c>
      <c r="H18" s="17">
        <v>80090</v>
      </c>
      <c r="I18" s="17">
        <v>256126</v>
      </c>
      <c r="K18" s="36" t="s">
        <v>67</v>
      </c>
      <c r="L18" s="17">
        <v>9.3435360451067169</v>
      </c>
      <c r="M18" s="17">
        <v>12.643207855973813</v>
      </c>
      <c r="N18" s="17">
        <v>11.954904877475926</v>
      </c>
      <c r="O18" s="17">
        <v>4.3478260869565162</v>
      </c>
      <c r="P18" s="17">
        <v>10.550259965337958</v>
      </c>
      <c r="Q18" s="17">
        <v>13.372907906669965</v>
      </c>
      <c r="R18" s="17">
        <v>11.024855483316458</v>
      </c>
      <c r="S18" s="17">
        <v>8.683623155196841</v>
      </c>
    </row>
    <row r="19" spans="1:19" x14ac:dyDescent="0.35">
      <c r="A19" s="19" t="s">
        <v>26</v>
      </c>
      <c r="B19" s="17">
        <v>2367</v>
      </c>
      <c r="C19" s="17">
        <v>1153</v>
      </c>
      <c r="D19" s="17">
        <v>1678</v>
      </c>
      <c r="E19" s="17">
        <v>20</v>
      </c>
      <c r="F19" s="17">
        <v>5218</v>
      </c>
      <c r="G19" s="17">
        <v>1954</v>
      </c>
      <c r="H19" s="17">
        <v>7172</v>
      </c>
      <c r="I19" s="17">
        <v>35018</v>
      </c>
      <c r="K19" s="37" t="s">
        <v>69</v>
      </c>
      <c r="L19" s="22">
        <v>55.519053876478296</v>
      </c>
      <c r="M19" s="22">
        <v>63.083451202263092</v>
      </c>
      <c r="N19" s="22">
        <v>76.445846477392223</v>
      </c>
      <c r="O19" s="22">
        <v>100</v>
      </c>
      <c r="P19" s="22">
        <v>63.573667711598745</v>
      </c>
      <c r="Q19" s="22">
        <v>65.593220338983059</v>
      </c>
      <c r="R19" s="22">
        <v>64.118993135011436</v>
      </c>
      <c r="S19" s="22">
        <v>56.568005007600817</v>
      </c>
    </row>
    <row r="20" spans="1:19" x14ac:dyDescent="0.35">
      <c r="A20" s="20" t="s">
        <v>71</v>
      </c>
      <c r="B20" s="20"/>
      <c r="C20" s="20"/>
      <c r="D20" s="20"/>
      <c r="E20" s="20"/>
      <c r="F20" s="20"/>
      <c r="G20" s="20"/>
      <c r="H20" s="20"/>
      <c r="I20" s="20"/>
    </row>
    <row r="21" spans="1:19" x14ac:dyDescent="0.35">
      <c r="A21" s="20" t="s">
        <v>27</v>
      </c>
      <c r="B21" s="21">
        <v>5.8622483096812541</v>
      </c>
      <c r="C21" s="21">
        <v>7.7289180855342545</v>
      </c>
      <c r="D21" s="21">
        <v>10.501940167730629</v>
      </c>
      <c r="E21" s="21">
        <v>7.042253521126761</v>
      </c>
      <c r="F21" s="21">
        <v>7.2920888242939199</v>
      </c>
      <c r="G21" s="21">
        <v>12.441897484877428</v>
      </c>
      <c r="H21" s="21">
        <v>8.2189269097659921</v>
      </c>
      <c r="I21" s="21">
        <v>12.027725111972083</v>
      </c>
    </row>
    <row r="22" spans="1:19" x14ac:dyDescent="0.35">
      <c r="B22" s="14"/>
      <c r="K22" s="5" t="s">
        <v>10</v>
      </c>
      <c r="L22" s="7"/>
      <c r="M22" s="7"/>
    </row>
    <row r="23" spans="1:19" x14ac:dyDescent="0.35">
      <c r="A23" s="26" t="s">
        <v>70</v>
      </c>
      <c r="B23" s="7" t="s">
        <v>2</v>
      </c>
      <c r="C23" s="7" t="s">
        <v>3</v>
      </c>
      <c r="D23" s="7" t="s">
        <v>4</v>
      </c>
      <c r="E23" s="7" t="s">
        <v>5</v>
      </c>
      <c r="F23" s="7" t="s">
        <v>6</v>
      </c>
      <c r="G23" s="7" t="s">
        <v>7</v>
      </c>
      <c r="H23" s="7" t="s">
        <v>8</v>
      </c>
      <c r="I23" s="8" t="s">
        <v>9</v>
      </c>
      <c r="J23" s="8"/>
      <c r="K23" s="6" t="s">
        <v>82</v>
      </c>
      <c r="L23" s="3" t="s">
        <v>2</v>
      </c>
      <c r="M23" s="3" t="s">
        <v>3</v>
      </c>
      <c r="N23" s="4" t="s">
        <v>4</v>
      </c>
      <c r="O23" s="4" t="s">
        <v>5</v>
      </c>
      <c r="P23" s="4" t="s">
        <v>6</v>
      </c>
      <c r="Q23" s="4" t="s">
        <v>7</v>
      </c>
      <c r="R23" s="4" t="s">
        <v>8</v>
      </c>
      <c r="S23" s="4" t="s">
        <v>9</v>
      </c>
    </row>
    <row r="24" spans="1:19" x14ac:dyDescent="0.35">
      <c r="A24" s="4" t="s">
        <v>11</v>
      </c>
      <c r="B24" s="3">
        <v>359047</v>
      </c>
      <c r="C24" s="3">
        <v>159621</v>
      </c>
      <c r="D24" s="3">
        <v>131401</v>
      </c>
      <c r="E24" s="3">
        <v>4740</v>
      </c>
      <c r="F24" s="3">
        <v>654809</v>
      </c>
      <c r="G24" s="3">
        <v>170572</v>
      </c>
      <c r="H24" s="3">
        <v>825381</v>
      </c>
      <c r="I24" s="3">
        <v>2681104</v>
      </c>
      <c r="J24" s="9"/>
      <c r="K24" s="4" t="s">
        <v>13</v>
      </c>
      <c r="L24" s="10">
        <v>0.89999999999999858</v>
      </c>
      <c r="M24" s="10">
        <v>0.90000000000000036</v>
      </c>
      <c r="N24" s="10">
        <v>1.5</v>
      </c>
      <c r="O24" s="10">
        <v>0.59999999999999964</v>
      </c>
      <c r="P24" s="10">
        <v>1.0186286850267816</v>
      </c>
      <c r="Q24" s="10">
        <v>1.3060394728028468</v>
      </c>
      <c r="R24" s="10">
        <v>1.0807877158693913</v>
      </c>
      <c r="S24" s="10">
        <v>1.1000000000000014</v>
      </c>
    </row>
    <row r="25" spans="1:19" x14ac:dyDescent="0.35">
      <c r="A25" s="4" t="s">
        <v>12</v>
      </c>
      <c r="B25" s="10">
        <v>11.2</v>
      </c>
      <c r="C25" s="10">
        <v>9.3000000000000007</v>
      </c>
      <c r="D25" s="10">
        <v>12.2</v>
      </c>
      <c r="E25" s="10">
        <v>6</v>
      </c>
      <c r="F25" s="10">
        <v>10.877675780265696</v>
      </c>
      <c r="G25" s="10">
        <v>9.2336374082498889</v>
      </c>
      <c r="H25" s="10">
        <v>10.537921275144448</v>
      </c>
      <c r="I25" s="10">
        <v>10.8</v>
      </c>
      <c r="K25" s="5" t="s">
        <v>15</v>
      </c>
      <c r="L25" s="3"/>
      <c r="M25" s="3"/>
    </row>
    <row r="26" spans="1:19" x14ac:dyDescent="0.35">
      <c r="A26" s="4" t="s">
        <v>14</v>
      </c>
      <c r="B26" s="3">
        <v>40163</v>
      </c>
      <c r="C26" s="3">
        <v>14799</v>
      </c>
      <c r="D26" s="3">
        <v>15983</v>
      </c>
      <c r="E26" s="3">
        <v>283</v>
      </c>
      <c r="F26" s="3">
        <v>71228</v>
      </c>
      <c r="G26" s="3">
        <v>15750</v>
      </c>
      <c r="H26" s="3">
        <v>86978</v>
      </c>
      <c r="I26" s="3">
        <v>289673</v>
      </c>
      <c r="K26" s="4" t="s">
        <v>14</v>
      </c>
      <c r="L26" s="3">
        <v>10.831171698217346</v>
      </c>
      <c r="M26" s="3">
        <v>14.543343653250787</v>
      </c>
      <c r="N26" s="3">
        <v>16.809179273551123</v>
      </c>
      <c r="O26" s="3">
        <v>10.116731517509734</v>
      </c>
      <c r="P26" s="3">
        <v>12.884719008526417</v>
      </c>
      <c r="Q26" s="3">
        <v>18.136813681368153</v>
      </c>
      <c r="R26" s="3">
        <v>13.800863535261016</v>
      </c>
      <c r="S26" s="3">
        <v>12.248511997023996</v>
      </c>
    </row>
    <row r="27" spans="1:19" x14ac:dyDescent="0.35">
      <c r="A27" s="11" t="s">
        <v>16</v>
      </c>
      <c r="B27" s="3">
        <v>22819</v>
      </c>
      <c r="C27" s="3">
        <v>8343</v>
      </c>
      <c r="D27" s="3">
        <v>9443</v>
      </c>
      <c r="E27" s="3">
        <v>167</v>
      </c>
      <c r="F27" s="3">
        <v>40772</v>
      </c>
      <c r="G27" s="3">
        <v>9395</v>
      </c>
      <c r="H27" s="3">
        <v>50167</v>
      </c>
      <c r="I27" s="3">
        <v>176427</v>
      </c>
      <c r="K27" s="11" t="s">
        <v>16</v>
      </c>
      <c r="L27" s="3">
        <v>12.541921483527332</v>
      </c>
      <c r="M27" s="3">
        <v>19.733065442020674</v>
      </c>
      <c r="N27" s="3">
        <v>24.26635083563626</v>
      </c>
      <c r="O27" s="3">
        <v>10.596026490066237</v>
      </c>
      <c r="P27" s="3">
        <v>16.511401954620794</v>
      </c>
      <c r="Q27" s="3">
        <v>21.791547835104993</v>
      </c>
      <c r="R27" s="3">
        <v>17.465111922824761</v>
      </c>
      <c r="S27" s="3">
        <v>15.080850841774989</v>
      </c>
    </row>
    <row r="28" spans="1:19" x14ac:dyDescent="0.35">
      <c r="A28" s="11" t="s">
        <v>17</v>
      </c>
      <c r="B28" s="3">
        <v>17344</v>
      </c>
      <c r="C28" s="3">
        <v>6456</v>
      </c>
      <c r="D28" s="3">
        <v>6540</v>
      </c>
      <c r="E28" s="3">
        <v>116</v>
      </c>
      <c r="F28" s="3">
        <v>30456</v>
      </c>
      <c r="G28" s="3">
        <v>6355</v>
      </c>
      <c r="H28" s="3">
        <v>36811</v>
      </c>
      <c r="I28" s="3">
        <v>113246</v>
      </c>
      <c r="K28" s="11" t="s">
        <v>17</v>
      </c>
      <c r="L28" s="3">
        <v>8.6580628993860387</v>
      </c>
      <c r="M28" s="3">
        <v>8.4677419354838719</v>
      </c>
      <c r="N28" s="3">
        <v>7.4950690335305694</v>
      </c>
      <c r="O28" s="3">
        <v>9.4339622641509351</v>
      </c>
      <c r="P28" s="3">
        <v>8.3689154568744613</v>
      </c>
      <c r="Q28" s="3">
        <v>13.118547525809902</v>
      </c>
      <c r="R28" s="3">
        <v>9.1601921594211433</v>
      </c>
      <c r="S28" s="3">
        <v>8.1035157555103865</v>
      </c>
    </row>
    <row r="29" spans="1:19" x14ac:dyDescent="0.35">
      <c r="A29" s="11" t="s">
        <v>18</v>
      </c>
      <c r="B29" s="3">
        <v>2845</v>
      </c>
      <c r="C29" s="3">
        <v>1201</v>
      </c>
      <c r="D29" s="3">
        <v>1677</v>
      </c>
      <c r="E29" s="12">
        <v>16</v>
      </c>
      <c r="F29" s="3">
        <v>5739</v>
      </c>
      <c r="G29" s="3">
        <v>1908</v>
      </c>
      <c r="H29" s="3">
        <v>7647</v>
      </c>
      <c r="I29" s="3">
        <v>31964</v>
      </c>
      <c r="K29" s="11" t="s">
        <v>18</v>
      </c>
      <c r="L29" s="3">
        <v>16.933826551582399</v>
      </c>
      <c r="M29" s="3">
        <v>22.301425661914465</v>
      </c>
      <c r="N29" s="3">
        <v>28.801843317972356</v>
      </c>
      <c r="O29" s="3">
        <v>33.333333333333314</v>
      </c>
      <c r="P29" s="3">
        <v>21.357580883907801</v>
      </c>
      <c r="Q29" s="3">
        <v>20.835972134262178</v>
      </c>
      <c r="R29" s="3">
        <v>21.22701331642358</v>
      </c>
      <c r="S29" s="3">
        <v>18.494902687673772</v>
      </c>
    </row>
    <row r="30" spans="1:19" x14ac:dyDescent="0.35">
      <c r="A30" s="13" t="s">
        <v>19</v>
      </c>
      <c r="B30" s="3">
        <v>4277</v>
      </c>
      <c r="C30" s="3">
        <v>1601</v>
      </c>
      <c r="D30" s="3">
        <v>1957</v>
      </c>
      <c r="E30" s="12">
        <v>20</v>
      </c>
      <c r="F30" s="3">
        <v>7855</v>
      </c>
      <c r="G30" s="3">
        <v>1513</v>
      </c>
      <c r="H30" s="3">
        <v>9368</v>
      </c>
      <c r="I30" s="3">
        <v>30751</v>
      </c>
      <c r="K30" s="13" t="s">
        <v>19</v>
      </c>
      <c r="L30" s="3">
        <v>16.254416961130744</v>
      </c>
      <c r="M30" s="3">
        <v>22.120518688024404</v>
      </c>
      <c r="N30" s="3">
        <v>24.888321633694972</v>
      </c>
      <c r="O30" s="3">
        <v>-4.7619047619047734</v>
      </c>
      <c r="P30" s="3">
        <v>19.413195500152014</v>
      </c>
      <c r="Q30" s="3">
        <v>15.05703422053233</v>
      </c>
      <c r="R30" s="3">
        <v>18.687444571138982</v>
      </c>
      <c r="S30" s="3">
        <v>15.440348374502591</v>
      </c>
    </row>
    <row r="31" spans="1:19" x14ac:dyDescent="0.35">
      <c r="A31" s="11" t="s">
        <v>20</v>
      </c>
      <c r="B31" s="3">
        <v>23866</v>
      </c>
      <c r="C31" s="3">
        <v>8908</v>
      </c>
      <c r="D31" s="3">
        <v>9619</v>
      </c>
      <c r="E31" s="3">
        <v>152</v>
      </c>
      <c r="F31" s="3">
        <v>42545</v>
      </c>
      <c r="G31" s="3">
        <v>8152</v>
      </c>
      <c r="H31" s="3">
        <v>50697</v>
      </c>
      <c r="I31" s="3">
        <v>155496</v>
      </c>
      <c r="J31" s="14"/>
      <c r="K31" s="11" t="s">
        <v>20</v>
      </c>
      <c r="L31" s="3">
        <v>13.420777492633775</v>
      </c>
      <c r="M31" s="3">
        <v>17.148869016307216</v>
      </c>
      <c r="N31" s="3">
        <v>17.678003425495476</v>
      </c>
      <c r="O31" s="3">
        <v>12.592592592592595</v>
      </c>
      <c r="P31" s="3">
        <v>15.126505209038015</v>
      </c>
      <c r="Q31" s="3">
        <v>21.165279429250887</v>
      </c>
      <c r="R31" s="3">
        <v>16.056589519950549</v>
      </c>
      <c r="S31" s="3">
        <v>14.903050366516908</v>
      </c>
    </row>
    <row r="32" spans="1:19" x14ac:dyDescent="0.35">
      <c r="A32" s="11" t="s">
        <v>21</v>
      </c>
      <c r="B32" s="3">
        <v>13452</v>
      </c>
      <c r="C32" s="3">
        <v>4690</v>
      </c>
      <c r="D32" s="3">
        <v>4687</v>
      </c>
      <c r="E32" s="3">
        <v>115</v>
      </c>
      <c r="F32" s="3">
        <v>22944</v>
      </c>
      <c r="G32" s="3">
        <v>5690</v>
      </c>
      <c r="H32" s="3">
        <v>28634</v>
      </c>
      <c r="I32" s="3">
        <v>102213</v>
      </c>
      <c r="K32" s="11" t="s">
        <v>21</v>
      </c>
      <c r="L32" s="3">
        <v>5.3984173000078357</v>
      </c>
      <c r="M32" s="3">
        <v>8.2141209044762462</v>
      </c>
      <c r="N32" s="3">
        <v>11.409555502733554</v>
      </c>
      <c r="O32" s="3">
        <v>4.5454545454545467</v>
      </c>
      <c r="P32" s="3">
        <v>7.1448585037825723</v>
      </c>
      <c r="Q32" s="3">
        <v>13.233830845771138</v>
      </c>
      <c r="R32" s="3">
        <v>8.302129430008705</v>
      </c>
      <c r="S32" s="3">
        <v>6.7376071678449563</v>
      </c>
    </row>
    <row r="33" spans="1:19" x14ac:dyDescent="0.35">
      <c r="A33" s="15" t="s">
        <v>22</v>
      </c>
      <c r="B33" s="3">
        <v>16464</v>
      </c>
      <c r="C33" s="3">
        <v>4969</v>
      </c>
      <c r="D33" s="3">
        <v>5194</v>
      </c>
      <c r="E33" s="3">
        <v>99</v>
      </c>
      <c r="F33" s="3">
        <v>26726</v>
      </c>
      <c r="G33" s="3">
        <v>5592</v>
      </c>
      <c r="H33" s="3">
        <v>32318</v>
      </c>
      <c r="I33" s="3">
        <v>92170</v>
      </c>
      <c r="K33" s="15" t="s">
        <v>22</v>
      </c>
      <c r="L33" s="3">
        <v>7.2224031260175821</v>
      </c>
      <c r="M33" s="3">
        <v>1.1192511192511319</v>
      </c>
      <c r="N33" s="3">
        <v>6</v>
      </c>
      <c r="O33" s="3">
        <v>13.793103448275872</v>
      </c>
      <c r="P33" s="3">
        <v>5.8203991130820327</v>
      </c>
      <c r="Q33" s="3">
        <v>10.165484633569747</v>
      </c>
      <c r="R33" s="3">
        <v>6.5475405512330127</v>
      </c>
      <c r="S33" s="3">
        <v>8.2455460428190577</v>
      </c>
    </row>
    <row r="34" spans="1:19" x14ac:dyDescent="0.35">
      <c r="A34" s="15" t="s">
        <v>23</v>
      </c>
      <c r="B34" s="3">
        <v>8807</v>
      </c>
      <c r="C34" s="3">
        <v>4608</v>
      </c>
      <c r="D34" s="3">
        <v>5578</v>
      </c>
      <c r="E34" s="3">
        <v>60</v>
      </c>
      <c r="F34" s="3">
        <v>19053</v>
      </c>
      <c r="G34" s="3">
        <v>2634</v>
      </c>
      <c r="H34" s="3">
        <v>21687</v>
      </c>
      <c r="I34" s="3">
        <v>42299</v>
      </c>
      <c r="K34" s="15" t="s">
        <v>23</v>
      </c>
      <c r="L34" s="3">
        <v>16.018969832696612</v>
      </c>
      <c r="M34" s="3">
        <v>16.393028542561268</v>
      </c>
      <c r="N34" s="3">
        <v>25.461088618983354</v>
      </c>
      <c r="O34" s="3">
        <v>1.6949152542372872</v>
      </c>
      <c r="P34" s="3">
        <v>18.673310495172842</v>
      </c>
      <c r="Q34" s="3">
        <v>32.030075187969913</v>
      </c>
      <c r="R34" s="3">
        <v>20.149584487534639</v>
      </c>
      <c r="S34" s="3">
        <v>18.991223134916169</v>
      </c>
    </row>
    <row r="35" spans="1:19" x14ac:dyDescent="0.35">
      <c r="A35" s="4" t="s">
        <v>24</v>
      </c>
      <c r="B35" s="3">
        <v>7594</v>
      </c>
      <c r="C35" s="3">
        <v>2500</v>
      </c>
      <c r="D35" s="3">
        <v>3218</v>
      </c>
      <c r="E35" s="3">
        <v>94</v>
      </c>
      <c r="F35" s="3">
        <v>13406</v>
      </c>
      <c r="G35" s="3">
        <v>3176</v>
      </c>
      <c r="H35" s="3">
        <v>16582</v>
      </c>
      <c r="I35" s="3">
        <v>85072</v>
      </c>
      <c r="K35" s="4" t="s">
        <v>24</v>
      </c>
      <c r="L35" s="3">
        <v>-44.982974715641532</v>
      </c>
      <c r="M35" s="3">
        <v>-34.123847167325422</v>
      </c>
      <c r="N35" s="3">
        <v>-22.439141961918523</v>
      </c>
      <c r="O35" s="3">
        <v>-33.802816901408448</v>
      </c>
      <c r="P35" s="3">
        <v>-38.754625611037511</v>
      </c>
      <c r="Q35" s="3">
        <v>-27.965525062372421</v>
      </c>
      <c r="R35" s="3">
        <v>-36.945775344132635</v>
      </c>
      <c r="S35" s="3">
        <v>-24.762317481936122</v>
      </c>
    </row>
    <row r="36" spans="1:19" x14ac:dyDescent="0.35">
      <c r="B36" s="3"/>
      <c r="C36" s="3"/>
      <c r="D36" s="3"/>
      <c r="E36" s="3"/>
      <c r="F36" s="3"/>
      <c r="G36" s="3"/>
      <c r="H36" s="3"/>
      <c r="I36" s="3"/>
      <c r="L36" s="3"/>
      <c r="M36" s="3"/>
    </row>
    <row r="37" spans="1:19" x14ac:dyDescent="0.35">
      <c r="A37" s="20" t="s">
        <v>25</v>
      </c>
      <c r="B37" s="17">
        <v>40163</v>
      </c>
      <c r="C37" s="17">
        <v>14799</v>
      </c>
      <c r="D37" s="17">
        <v>15983</v>
      </c>
      <c r="E37" s="17">
        <v>283</v>
      </c>
      <c r="F37" s="17">
        <v>71228</v>
      </c>
      <c r="G37" s="17">
        <v>15750</v>
      </c>
      <c r="H37" s="17">
        <v>86978</v>
      </c>
      <c r="I37" s="17">
        <v>289673</v>
      </c>
      <c r="J37" s="18"/>
      <c r="K37" s="35" t="s">
        <v>25</v>
      </c>
      <c r="L37" s="17">
        <v>10.831171698217346</v>
      </c>
      <c r="M37" s="17">
        <v>14.543343653250787</v>
      </c>
      <c r="N37" s="17">
        <v>16.809179273551123</v>
      </c>
      <c r="O37" s="17">
        <v>10.116731517509734</v>
      </c>
      <c r="P37" s="17">
        <v>12.884719008526417</v>
      </c>
      <c r="Q37" s="17">
        <v>18.136813681368153</v>
      </c>
      <c r="R37" s="17">
        <v>13.800863535261016</v>
      </c>
      <c r="S37" s="17">
        <v>12.248511997023996</v>
      </c>
    </row>
    <row r="38" spans="1:19" x14ac:dyDescent="0.35">
      <c r="A38" s="34" t="s">
        <v>68</v>
      </c>
      <c r="B38" s="17">
        <v>37776</v>
      </c>
      <c r="C38" s="17">
        <v>13615</v>
      </c>
      <c r="D38" s="17">
        <v>14288</v>
      </c>
      <c r="E38" s="17">
        <v>264</v>
      </c>
      <c r="F38" s="17">
        <v>65943</v>
      </c>
      <c r="G38" s="17">
        <v>13798</v>
      </c>
      <c r="H38" s="17">
        <v>79741</v>
      </c>
      <c r="I38" s="17">
        <v>254343</v>
      </c>
      <c r="K38" s="36" t="s">
        <v>67</v>
      </c>
      <c r="L38" s="17">
        <v>8.877103988932447</v>
      </c>
      <c r="M38" s="17">
        <v>11.561783021959997</v>
      </c>
      <c r="N38" s="17">
        <v>12.503937007874015</v>
      </c>
      <c r="O38" s="17">
        <v>6.0240963855421796</v>
      </c>
      <c r="P38" s="17">
        <v>10.182292101789514</v>
      </c>
      <c r="Q38" s="17">
        <v>13.629251420571521</v>
      </c>
      <c r="R38" s="17">
        <v>10.763695966218464</v>
      </c>
      <c r="S38" s="17">
        <v>8.793549628932567</v>
      </c>
    </row>
    <row r="39" spans="1:19" x14ac:dyDescent="0.35">
      <c r="A39" s="19" t="s">
        <v>26</v>
      </c>
      <c r="B39" s="17">
        <v>2387</v>
      </c>
      <c r="C39" s="17">
        <v>1184</v>
      </c>
      <c r="D39" s="17">
        <v>1695</v>
      </c>
      <c r="E39" s="17">
        <v>19</v>
      </c>
      <c r="F39" s="17">
        <v>5285</v>
      </c>
      <c r="G39" s="17">
        <v>1952</v>
      </c>
      <c r="H39" s="17">
        <v>7237</v>
      </c>
      <c r="I39" s="17">
        <v>35330</v>
      </c>
      <c r="K39" s="37" t="s">
        <v>69</v>
      </c>
      <c r="L39" s="17">
        <v>54.798962386511022</v>
      </c>
      <c r="M39" s="17">
        <v>65.363128491620103</v>
      </c>
      <c r="N39" s="17">
        <v>72.431332655137339</v>
      </c>
      <c r="O39" s="17">
        <v>137.5</v>
      </c>
      <c r="P39" s="17">
        <v>62.665435518621109</v>
      </c>
      <c r="Q39" s="17">
        <v>64.17157275021026</v>
      </c>
      <c r="R39" s="17">
        <v>63.068949977467327</v>
      </c>
      <c r="S39" s="17">
        <v>45.516701676345804</v>
      </c>
    </row>
    <row r="40" spans="1:19" x14ac:dyDescent="0.35">
      <c r="A40" s="20" t="s">
        <v>71</v>
      </c>
      <c r="B40" s="20"/>
      <c r="C40" s="20"/>
      <c r="D40" s="20"/>
      <c r="E40" s="20"/>
      <c r="F40" s="20"/>
      <c r="G40" s="20"/>
      <c r="H40" s="20"/>
      <c r="I40" s="20"/>
    </row>
    <row r="41" spans="1:19" x14ac:dyDescent="0.35">
      <c r="A41" s="20" t="s">
        <v>27</v>
      </c>
      <c r="B41" s="21">
        <v>5.9432811293977048</v>
      </c>
      <c r="C41" s="21">
        <v>8.0005405770660172</v>
      </c>
      <c r="D41" s="21">
        <v>10.605017831445911</v>
      </c>
      <c r="E41" s="21">
        <v>6.7137809187279158</v>
      </c>
      <c r="F41" s="21">
        <v>7.4198348963890606</v>
      </c>
      <c r="G41" s="21">
        <v>12.393650793650794</v>
      </c>
      <c r="H41" s="21">
        <v>8.3204948377750689</v>
      </c>
      <c r="I41" s="21">
        <v>12.196511238534486</v>
      </c>
    </row>
    <row r="42" spans="1:19" x14ac:dyDescent="0.35">
      <c r="B42" s="14"/>
    </row>
    <row r="43" spans="1:19" x14ac:dyDescent="0.35">
      <c r="B43" s="14"/>
      <c r="C43" s="14"/>
      <c r="D43" s="14"/>
      <c r="E43" s="14"/>
      <c r="F43" s="14"/>
      <c r="G43" s="14"/>
      <c r="K43" s="5" t="s">
        <v>10</v>
      </c>
      <c r="L43" s="7"/>
      <c r="M43" s="7"/>
    </row>
    <row r="44" spans="1:19" x14ac:dyDescent="0.35">
      <c r="A44" s="26" t="s">
        <v>72</v>
      </c>
      <c r="B44" s="7" t="s">
        <v>2</v>
      </c>
      <c r="C44" s="7" t="s">
        <v>3</v>
      </c>
      <c r="D44" s="7" t="s">
        <v>4</v>
      </c>
      <c r="E44" s="7" t="s">
        <v>5</v>
      </c>
      <c r="F44" s="7" t="s">
        <v>6</v>
      </c>
      <c r="G44" s="7" t="s">
        <v>7</v>
      </c>
      <c r="H44" s="7" t="s">
        <v>8</v>
      </c>
      <c r="I44" s="8" t="s">
        <v>9</v>
      </c>
      <c r="J44" s="8"/>
      <c r="K44" s="6" t="s">
        <v>83</v>
      </c>
      <c r="L44" s="3" t="s">
        <v>2</v>
      </c>
      <c r="M44" s="3" t="s">
        <v>3</v>
      </c>
      <c r="N44" s="4" t="s">
        <v>4</v>
      </c>
      <c r="O44" s="4" t="s">
        <v>5</v>
      </c>
      <c r="P44" s="4" t="s">
        <v>6</v>
      </c>
      <c r="Q44" s="4" t="s">
        <v>7</v>
      </c>
      <c r="R44" s="4" t="s">
        <v>8</v>
      </c>
      <c r="S44" s="4" t="s">
        <v>9</v>
      </c>
    </row>
    <row r="45" spans="1:19" x14ac:dyDescent="0.35">
      <c r="A45" s="4" t="s">
        <v>11</v>
      </c>
      <c r="B45" s="3">
        <v>359047</v>
      </c>
      <c r="C45" s="3">
        <v>159621</v>
      </c>
      <c r="D45" s="3">
        <v>131401</v>
      </c>
      <c r="E45" s="3">
        <v>4740</v>
      </c>
      <c r="F45" s="3">
        <v>654809</v>
      </c>
      <c r="G45" s="3">
        <v>170572</v>
      </c>
      <c r="H45" s="3">
        <v>825381</v>
      </c>
      <c r="I45" s="3">
        <v>2681104</v>
      </c>
      <c r="J45" s="9"/>
      <c r="K45" s="4" t="s">
        <v>13</v>
      </c>
      <c r="L45" s="10">
        <v>1</v>
      </c>
      <c r="M45" s="10">
        <v>1</v>
      </c>
      <c r="N45" s="10">
        <v>1.5</v>
      </c>
      <c r="O45" s="10">
        <v>0.5</v>
      </c>
      <c r="P45" s="10">
        <v>1.0699586727805173</v>
      </c>
      <c r="Q45" s="10">
        <v>1.1891478979668637</v>
      </c>
      <c r="R45" s="10">
        <v>1.0972213709182252</v>
      </c>
      <c r="S45" s="10">
        <v>1.0999999999999996</v>
      </c>
    </row>
    <row r="46" spans="1:19" x14ac:dyDescent="0.35">
      <c r="A46" s="4" t="s">
        <v>12</v>
      </c>
      <c r="B46" s="10">
        <v>11.2</v>
      </c>
      <c r="C46" s="10">
        <v>9.3000000000000007</v>
      </c>
      <c r="D46" s="10">
        <v>12.2</v>
      </c>
      <c r="E46" s="10">
        <v>5.9</v>
      </c>
      <c r="F46" s="10">
        <f>F47/F45*100</f>
        <v>10.894474571974424</v>
      </c>
      <c r="G46" s="10">
        <f t="shared" ref="G46:H46" si="0">G47/G45*100</f>
        <v>9.1744248762985716</v>
      </c>
      <c r="H46" s="10">
        <f t="shared" si="0"/>
        <v>10.539011680666261</v>
      </c>
      <c r="I46" s="10">
        <v>10.7</v>
      </c>
      <c r="K46" s="5" t="s">
        <v>15</v>
      </c>
      <c r="L46" s="3"/>
      <c r="M46" s="3"/>
    </row>
    <row r="47" spans="1:19" x14ac:dyDescent="0.35">
      <c r="A47" s="4" t="s">
        <v>14</v>
      </c>
      <c r="B47" s="3">
        <v>40133</v>
      </c>
      <c r="C47" s="3">
        <v>14914</v>
      </c>
      <c r="D47" s="3">
        <v>16013</v>
      </c>
      <c r="E47" s="3">
        <v>278</v>
      </c>
      <c r="F47" s="3">
        <v>71338</v>
      </c>
      <c r="G47" s="3">
        <v>15649</v>
      </c>
      <c r="H47" s="3">
        <v>86987</v>
      </c>
      <c r="I47" s="3">
        <v>286127</v>
      </c>
      <c r="K47" s="4" t="s">
        <v>14</v>
      </c>
      <c r="L47" s="3">
        <v>11.202549182599057</v>
      </c>
      <c r="M47" s="3">
        <v>16.479225242111852</v>
      </c>
      <c r="N47" s="3">
        <v>16.65331099293364</v>
      </c>
      <c r="O47" s="3">
        <v>8.59375</v>
      </c>
      <c r="P47" s="3">
        <v>13.45643080935794</v>
      </c>
      <c r="Q47" s="3">
        <v>16.531387296150115</v>
      </c>
      <c r="R47" s="3">
        <v>13.997588656200037</v>
      </c>
      <c r="S47" s="3">
        <v>12.703445776678365</v>
      </c>
    </row>
    <row r="48" spans="1:19" x14ac:dyDescent="0.35">
      <c r="A48" s="11" t="s">
        <v>16</v>
      </c>
      <c r="B48" s="3">
        <v>22818</v>
      </c>
      <c r="C48" s="3">
        <v>8471</v>
      </c>
      <c r="D48" s="3">
        <v>9467</v>
      </c>
      <c r="E48" s="3">
        <v>166</v>
      </c>
      <c r="F48" s="3">
        <v>40922</v>
      </c>
      <c r="G48" s="3">
        <v>9373</v>
      </c>
      <c r="H48" s="3">
        <v>50295</v>
      </c>
      <c r="I48" s="3">
        <v>175182</v>
      </c>
      <c r="K48" s="11" t="s">
        <v>16</v>
      </c>
      <c r="L48" s="3">
        <v>12.954804217612988</v>
      </c>
      <c r="M48" s="3">
        <v>20.962444666571471</v>
      </c>
      <c r="N48" s="3">
        <v>22.709008425145825</v>
      </c>
      <c r="O48" s="3">
        <v>9.933774834437088</v>
      </c>
      <c r="P48" s="3">
        <v>16.686626746506988</v>
      </c>
      <c r="Q48" s="3">
        <v>19.538324193342689</v>
      </c>
      <c r="R48" s="3">
        <v>17.20770897904967</v>
      </c>
      <c r="S48" s="3">
        <v>15.396320376262281</v>
      </c>
    </row>
    <row r="49" spans="1:19" x14ac:dyDescent="0.35">
      <c r="A49" s="11" t="s">
        <v>17</v>
      </c>
      <c r="B49" s="3">
        <v>17315</v>
      </c>
      <c r="C49" s="3">
        <v>6443</v>
      </c>
      <c r="D49" s="3">
        <v>6546</v>
      </c>
      <c r="E49" s="3">
        <v>112</v>
      </c>
      <c r="F49" s="3">
        <v>30416</v>
      </c>
      <c r="G49" s="3">
        <v>6276</v>
      </c>
      <c r="H49" s="3">
        <v>36692</v>
      </c>
      <c r="I49" s="3">
        <v>110945</v>
      </c>
      <c r="K49" s="11" t="s">
        <v>17</v>
      </c>
      <c r="L49" s="3">
        <v>8.9747624142488576</v>
      </c>
      <c r="M49" s="3">
        <v>11.067057403895888</v>
      </c>
      <c r="N49" s="3">
        <v>8.8822355289421182</v>
      </c>
      <c r="O49" s="3">
        <v>6.6666666666666714</v>
      </c>
      <c r="P49" s="3">
        <v>9.382529578883009</v>
      </c>
      <c r="Q49" s="3">
        <v>12.312097351467429</v>
      </c>
      <c r="R49" s="3">
        <v>9.8727354394370508</v>
      </c>
      <c r="S49" s="3">
        <v>8.6982080398169757</v>
      </c>
    </row>
    <row r="50" spans="1:19" x14ac:dyDescent="0.35">
      <c r="A50" s="11" t="s">
        <v>18</v>
      </c>
      <c r="B50" s="3">
        <v>2815</v>
      </c>
      <c r="C50" s="3">
        <v>1230</v>
      </c>
      <c r="D50" s="3">
        <v>1669</v>
      </c>
      <c r="E50" s="12">
        <v>13</v>
      </c>
      <c r="F50" s="3">
        <v>5727</v>
      </c>
      <c r="G50" s="3">
        <v>1890</v>
      </c>
      <c r="H50" s="3">
        <v>7617</v>
      </c>
      <c r="I50" s="3">
        <v>31553</v>
      </c>
      <c r="K50" s="11" t="s">
        <v>18</v>
      </c>
      <c r="L50" s="3">
        <v>16.274266831887644</v>
      </c>
      <c r="M50" s="3">
        <v>19.649805447470811</v>
      </c>
      <c r="N50" s="3">
        <v>26.53525398028809</v>
      </c>
      <c r="O50" s="3">
        <v>-13.333333333333329</v>
      </c>
      <c r="P50" s="3">
        <v>19.73656700815387</v>
      </c>
      <c r="Q50" s="3">
        <v>22.807017543859658</v>
      </c>
      <c r="R50" s="3">
        <v>20.484024043024363</v>
      </c>
      <c r="S50" s="3">
        <v>19.54610896415852</v>
      </c>
    </row>
    <row r="51" spans="1:19" x14ac:dyDescent="0.35">
      <c r="A51" s="13" t="s">
        <v>19</v>
      </c>
      <c r="B51" s="3">
        <v>4235</v>
      </c>
      <c r="C51" s="3">
        <v>1616</v>
      </c>
      <c r="D51" s="3">
        <v>1966</v>
      </c>
      <c r="E51" s="12">
        <v>22</v>
      </c>
      <c r="F51" s="3">
        <v>7839</v>
      </c>
      <c r="G51" s="3">
        <v>1540</v>
      </c>
      <c r="H51" s="3">
        <v>9379</v>
      </c>
      <c r="I51" s="3">
        <v>30400</v>
      </c>
      <c r="K51" s="13" t="s">
        <v>19</v>
      </c>
      <c r="L51" s="3">
        <v>15.521003818876153</v>
      </c>
      <c r="M51" s="3">
        <v>22.889733840304174</v>
      </c>
      <c r="N51" s="3">
        <v>25.783749200255926</v>
      </c>
      <c r="O51" s="3">
        <v>10.000000000000014</v>
      </c>
      <c r="P51" s="3">
        <v>19.424131627056667</v>
      </c>
      <c r="Q51" s="3">
        <v>17.467581998474444</v>
      </c>
      <c r="R51" s="3">
        <v>19.098412698412702</v>
      </c>
      <c r="S51" s="3">
        <v>16.555478874319448</v>
      </c>
    </row>
    <row r="52" spans="1:19" x14ac:dyDescent="0.35">
      <c r="A52" s="11" t="s">
        <v>20</v>
      </c>
      <c r="B52" s="3">
        <f>B47-B50-B53</f>
        <v>23891</v>
      </c>
      <c r="C52" s="3">
        <f t="shared" ref="C52:I52" si="1">C47-C50-C53</f>
        <v>8963</v>
      </c>
      <c r="D52" s="3">
        <f t="shared" si="1"/>
        <v>9674</v>
      </c>
      <c r="E52" s="3">
        <f t="shared" si="1"/>
        <v>154</v>
      </c>
      <c r="F52" s="3">
        <f t="shared" si="1"/>
        <v>42682</v>
      </c>
      <c r="G52" s="3">
        <f t="shared" si="1"/>
        <v>8076</v>
      </c>
      <c r="H52" s="3">
        <f t="shared" si="1"/>
        <v>50758</v>
      </c>
      <c r="I52" s="3">
        <f t="shared" si="1"/>
        <v>153422</v>
      </c>
      <c r="J52" s="14"/>
      <c r="K52" s="11" t="s">
        <v>20</v>
      </c>
      <c r="L52" s="3">
        <v>14.431458952006906</v>
      </c>
      <c r="M52" s="3">
        <v>19.954496788008555</v>
      </c>
      <c r="N52" s="3">
        <v>17.860623781676409</v>
      </c>
      <c r="O52" s="3">
        <v>16.666666666666671</v>
      </c>
      <c r="P52" s="3">
        <v>16.331425456527654</v>
      </c>
      <c r="Q52" s="3">
        <v>18.694885361552039</v>
      </c>
      <c r="R52" s="3">
        <v>16.701154182186045</v>
      </c>
      <c r="S52" s="3">
        <v>15.487741537257136</v>
      </c>
    </row>
    <row r="53" spans="1:19" x14ac:dyDescent="0.35">
      <c r="A53" s="11" t="s">
        <v>21</v>
      </c>
      <c r="B53" s="3">
        <v>13427</v>
      </c>
      <c r="C53" s="3">
        <v>4721</v>
      </c>
      <c r="D53" s="3">
        <v>4670</v>
      </c>
      <c r="E53" s="3">
        <v>111</v>
      </c>
      <c r="F53" s="3">
        <v>22929</v>
      </c>
      <c r="G53" s="3">
        <v>5683</v>
      </c>
      <c r="H53" s="3">
        <v>28612</v>
      </c>
      <c r="I53" s="3">
        <v>101152</v>
      </c>
      <c r="K53" s="11" t="s">
        <v>21</v>
      </c>
      <c r="L53" s="3">
        <v>4.9722461105464788</v>
      </c>
      <c r="M53" s="3">
        <v>9.6886617100371666</v>
      </c>
      <c r="N53" s="3">
        <v>11.19047619047619</v>
      </c>
      <c r="O53" s="3">
        <v>1.8348623853210881</v>
      </c>
      <c r="P53" s="3">
        <v>7.1248364791627807</v>
      </c>
      <c r="Q53" s="3">
        <v>11.738104600865128</v>
      </c>
      <c r="R53" s="3">
        <v>8.0105700264250714</v>
      </c>
      <c r="S53" s="3">
        <v>6.8864584984413852</v>
      </c>
    </row>
    <row r="54" spans="1:19" x14ac:dyDescent="0.35">
      <c r="A54" s="15" t="s">
        <v>22</v>
      </c>
      <c r="B54" s="3">
        <v>16302</v>
      </c>
      <c r="C54" s="3">
        <v>4917</v>
      </c>
      <c r="D54" s="3">
        <v>5223</v>
      </c>
      <c r="E54" s="3">
        <v>103</v>
      </c>
      <c r="F54" s="3">
        <v>26545</v>
      </c>
      <c r="G54" s="3">
        <v>5606</v>
      </c>
      <c r="H54" s="3">
        <v>32151</v>
      </c>
      <c r="I54" s="3">
        <v>91387</v>
      </c>
      <c r="K54" s="15" t="s">
        <v>22</v>
      </c>
      <c r="L54" s="3">
        <v>5.8846453624318116</v>
      </c>
      <c r="M54" s="3">
        <v>1.6539177175935578</v>
      </c>
      <c r="N54" s="3">
        <v>8.2487046632124361</v>
      </c>
      <c r="O54" s="3">
        <v>15.730337078651672</v>
      </c>
      <c r="P54" s="3">
        <v>5.5593112498508788</v>
      </c>
      <c r="Q54" s="3">
        <v>10.463054187192114</v>
      </c>
      <c r="R54" s="3">
        <v>6.3827675203494039</v>
      </c>
      <c r="S54" s="3">
        <v>7.9216807000555036</v>
      </c>
    </row>
    <row r="55" spans="1:19" x14ac:dyDescent="0.35">
      <c r="A55" s="15" t="s">
        <v>23</v>
      </c>
      <c r="B55" s="3">
        <v>8938</v>
      </c>
      <c r="C55" s="3">
        <v>4678</v>
      </c>
      <c r="D55" s="3">
        <v>5661</v>
      </c>
      <c r="E55" s="3">
        <v>60</v>
      </c>
      <c r="F55" s="3">
        <v>19337</v>
      </c>
      <c r="G55" s="3">
        <v>2612</v>
      </c>
      <c r="H55" s="3">
        <v>21949</v>
      </c>
      <c r="I55" s="3">
        <v>42260</v>
      </c>
      <c r="K55" s="15" t="s">
        <v>23</v>
      </c>
      <c r="L55" s="3">
        <v>16.13825363825363</v>
      </c>
      <c r="M55" s="3">
        <v>19.215086646279318</v>
      </c>
      <c r="N55" s="3">
        <v>22.958297132927896</v>
      </c>
      <c r="O55" s="3">
        <v>1.6949152542372872</v>
      </c>
      <c r="P55" s="3">
        <v>18.755757538537125</v>
      </c>
      <c r="Q55" s="3">
        <v>28.227785959744722</v>
      </c>
      <c r="R55" s="3">
        <v>19.808951965065518</v>
      </c>
      <c r="S55" s="3">
        <v>17.847183491355281</v>
      </c>
    </row>
    <row r="56" spans="1:19" x14ac:dyDescent="0.35">
      <c r="A56" s="4" t="s">
        <v>24</v>
      </c>
      <c r="B56" s="3">
        <v>6686</v>
      </c>
      <c r="C56" s="3">
        <v>2073</v>
      </c>
      <c r="D56" s="3">
        <v>2914</v>
      </c>
      <c r="E56" s="3">
        <v>81</v>
      </c>
      <c r="F56" s="3">
        <v>11754</v>
      </c>
      <c r="G56" s="3">
        <v>2529</v>
      </c>
      <c r="H56" s="3">
        <v>14283</v>
      </c>
      <c r="I56" s="3">
        <v>64216</v>
      </c>
      <c r="K56" s="4" t="s">
        <v>24</v>
      </c>
      <c r="L56" s="3">
        <v>-44.762062128222077</v>
      </c>
      <c r="M56" s="3">
        <v>-40.754501286081734</v>
      </c>
      <c r="N56" s="3">
        <v>-23.275408109531341</v>
      </c>
      <c r="O56" s="3">
        <v>-22.115384615384613</v>
      </c>
      <c r="P56" s="3">
        <v>-39.738528582414766</v>
      </c>
      <c r="Q56" s="3">
        <v>-34.566623544631298</v>
      </c>
      <c r="R56" s="3">
        <v>-38.883183568677794</v>
      </c>
      <c r="S56" s="3">
        <v>-35.343039529591806</v>
      </c>
    </row>
    <row r="57" spans="1:19" x14ac:dyDescent="0.35">
      <c r="B57" s="3"/>
      <c r="C57" s="3"/>
      <c r="D57" s="3"/>
      <c r="E57" s="3"/>
      <c r="F57" s="3"/>
      <c r="G57" s="3"/>
      <c r="H57" s="3"/>
      <c r="I57" s="3"/>
      <c r="L57" s="3"/>
      <c r="M57" s="3"/>
    </row>
    <row r="58" spans="1:19" x14ac:dyDescent="0.35">
      <c r="A58" s="20" t="s">
        <v>25</v>
      </c>
      <c r="B58" s="17">
        <v>40133</v>
      </c>
      <c r="C58" s="17">
        <v>14914</v>
      </c>
      <c r="D58" s="17">
        <v>16013</v>
      </c>
      <c r="E58" s="17">
        <v>278</v>
      </c>
      <c r="F58" s="17">
        <v>71338</v>
      </c>
      <c r="G58" s="17">
        <v>15649</v>
      </c>
      <c r="H58" s="17">
        <v>86987</v>
      </c>
      <c r="I58" s="17">
        <v>286127</v>
      </c>
      <c r="J58" s="18"/>
      <c r="K58" s="35" t="s">
        <v>25</v>
      </c>
      <c r="L58" s="17">
        <v>11.202549182599057</v>
      </c>
      <c r="M58" s="17">
        <v>16.479225242111852</v>
      </c>
      <c r="N58" s="17">
        <v>16.65331099293364</v>
      </c>
      <c r="O58" s="17">
        <v>8.59375</v>
      </c>
      <c r="P58" s="17">
        <v>13.45643080935794</v>
      </c>
      <c r="Q58" s="17">
        <v>16.531387296150115</v>
      </c>
      <c r="R58" s="17">
        <v>13.997588656200037</v>
      </c>
      <c r="S58" s="17">
        <v>12.703445776678365</v>
      </c>
    </row>
    <row r="59" spans="1:19" x14ac:dyDescent="0.35">
      <c r="A59" s="34" t="s">
        <v>68</v>
      </c>
      <c r="B59" s="17">
        <f>B58-B60</f>
        <v>37799</v>
      </c>
      <c r="C59" s="17">
        <f t="shared" ref="C59:I59" si="2">C58-C60</f>
        <v>13736</v>
      </c>
      <c r="D59" s="17">
        <f t="shared" si="2"/>
        <v>14333</v>
      </c>
      <c r="E59" s="17">
        <f t="shared" si="2"/>
        <v>259</v>
      </c>
      <c r="F59" s="17">
        <f t="shared" si="2"/>
        <v>66127</v>
      </c>
      <c r="G59" s="17">
        <f t="shared" si="2"/>
        <v>13742</v>
      </c>
      <c r="H59" s="17">
        <f t="shared" si="2"/>
        <v>79869</v>
      </c>
      <c r="I59" s="17">
        <f t="shared" si="2"/>
        <v>252337</v>
      </c>
      <c r="K59" s="36" t="s">
        <v>67</v>
      </c>
      <c r="L59" s="17">
        <v>9.226723689533614</v>
      </c>
      <c r="M59" s="17">
        <v>13.558201058201064</v>
      </c>
      <c r="N59" s="17">
        <v>12.813852813852805</v>
      </c>
      <c r="O59" s="17">
        <v>5.2845528455284523</v>
      </c>
      <c r="P59" s="17">
        <v>10.852765158500006</v>
      </c>
      <c r="Q59" s="17">
        <v>13.112190303728696</v>
      </c>
      <c r="R59" s="17">
        <v>11.235063090164616</v>
      </c>
      <c r="S59" s="17">
        <v>9.2694354590765187</v>
      </c>
    </row>
    <row r="60" spans="1:19" x14ac:dyDescent="0.35">
      <c r="A60" s="19" t="s">
        <v>26</v>
      </c>
      <c r="B60" s="17">
        <v>2334</v>
      </c>
      <c r="C60" s="17">
        <v>1178</v>
      </c>
      <c r="D60" s="17">
        <v>1680</v>
      </c>
      <c r="E60" s="17">
        <v>19</v>
      </c>
      <c r="F60" s="17">
        <v>5211</v>
      </c>
      <c r="G60" s="17">
        <v>1907</v>
      </c>
      <c r="H60" s="17">
        <v>7118</v>
      </c>
      <c r="I60" s="17">
        <v>33790</v>
      </c>
      <c r="K60" s="37" t="s">
        <v>69</v>
      </c>
      <c r="L60" s="17">
        <v>57.277628032345007</v>
      </c>
      <c r="M60" s="17">
        <v>66.384180790960443</v>
      </c>
      <c r="N60" s="17">
        <v>64.383561643835606</v>
      </c>
      <c r="O60" s="17">
        <v>90</v>
      </c>
      <c r="P60" s="17">
        <v>61.631513647642691</v>
      </c>
      <c r="Q60" s="17">
        <v>48.984375</v>
      </c>
      <c r="R60" s="17">
        <v>58.037300177619898</v>
      </c>
      <c r="S60" s="17">
        <v>47.265199389845293</v>
      </c>
    </row>
    <row r="61" spans="1:19" x14ac:dyDescent="0.35">
      <c r="A61" s="20" t="s">
        <v>71</v>
      </c>
      <c r="B61" s="20"/>
      <c r="C61" s="20"/>
      <c r="D61" s="20"/>
      <c r="E61" s="20"/>
      <c r="F61" s="20"/>
      <c r="G61" s="20"/>
      <c r="H61" s="20"/>
      <c r="I61" s="20"/>
    </row>
    <row r="62" spans="1:19" x14ac:dyDescent="0.35">
      <c r="A62" s="20" t="s">
        <v>27</v>
      </c>
      <c r="B62" s="21">
        <f>B60/B58*100</f>
        <v>5.8156629207883785</v>
      </c>
      <c r="C62" s="21">
        <f t="shared" ref="C62:I62" si="3">C60/C58*100</f>
        <v>7.8986187474855836</v>
      </c>
      <c r="D62" s="21">
        <f t="shared" si="3"/>
        <v>10.491475676013239</v>
      </c>
      <c r="E62" s="21">
        <f t="shared" si="3"/>
        <v>6.8345323741007196</v>
      </c>
      <c r="F62" s="21">
        <f t="shared" si="3"/>
        <v>7.3046623118113772</v>
      </c>
      <c r="G62" s="21">
        <f t="shared" si="3"/>
        <v>12.186082177774937</v>
      </c>
      <c r="H62" s="21">
        <f t="shared" si="3"/>
        <v>8.1828319174129476</v>
      </c>
      <c r="I62" s="21">
        <f t="shared" si="3"/>
        <v>11.8094412620969</v>
      </c>
    </row>
    <row r="64" spans="1:19" x14ac:dyDescent="0.35">
      <c r="B64" s="14"/>
      <c r="C64" s="14"/>
      <c r="D64" s="14"/>
      <c r="E64" s="14"/>
      <c r="F64" s="14"/>
      <c r="G64" s="14"/>
      <c r="K64" s="5" t="s">
        <v>10</v>
      </c>
      <c r="L64" s="7"/>
      <c r="M64" s="7"/>
    </row>
    <row r="65" spans="1:19" x14ac:dyDescent="0.35">
      <c r="A65" s="26" t="s">
        <v>73</v>
      </c>
      <c r="B65" s="7" t="s">
        <v>2</v>
      </c>
      <c r="C65" s="7" t="s">
        <v>3</v>
      </c>
      <c r="D65" s="7" t="s">
        <v>4</v>
      </c>
      <c r="E65" s="7" t="s">
        <v>5</v>
      </c>
      <c r="F65" s="7" t="s">
        <v>6</v>
      </c>
      <c r="G65" s="7" t="s">
        <v>7</v>
      </c>
      <c r="H65" s="7" t="s">
        <v>8</v>
      </c>
      <c r="I65" s="8" t="s">
        <v>9</v>
      </c>
      <c r="J65" s="8"/>
      <c r="K65" s="6" t="s">
        <v>84</v>
      </c>
      <c r="L65" s="3" t="s">
        <v>2</v>
      </c>
      <c r="M65" s="3" t="s">
        <v>3</v>
      </c>
      <c r="N65" s="4" t="s">
        <v>4</v>
      </c>
      <c r="O65" s="4" t="s">
        <v>5</v>
      </c>
      <c r="P65" s="4" t="s">
        <v>6</v>
      </c>
      <c r="Q65" s="4" t="s">
        <v>7</v>
      </c>
      <c r="R65" s="4" t="s">
        <v>8</v>
      </c>
      <c r="S65" s="4" t="s">
        <v>9</v>
      </c>
    </row>
    <row r="66" spans="1:19" x14ac:dyDescent="0.35">
      <c r="A66" s="4" t="s">
        <v>11</v>
      </c>
      <c r="B66" s="3">
        <v>359047</v>
      </c>
      <c r="C66" s="3">
        <v>159621</v>
      </c>
      <c r="D66" s="3">
        <v>131401</v>
      </c>
      <c r="E66" s="3">
        <v>4740</v>
      </c>
      <c r="F66" s="3">
        <v>654809</v>
      </c>
      <c r="G66" s="3">
        <v>170572</v>
      </c>
      <c r="H66" s="3">
        <v>825381</v>
      </c>
      <c r="I66" s="3">
        <v>2681104</v>
      </c>
      <c r="J66" s="9"/>
      <c r="K66" s="4" t="s">
        <v>13</v>
      </c>
      <c r="L66" s="10">
        <v>0.90000000000000036</v>
      </c>
      <c r="M66" s="10">
        <v>1.0999999999999996</v>
      </c>
      <c r="N66" s="10">
        <v>1.5</v>
      </c>
      <c r="O66" s="10">
        <v>0.5</v>
      </c>
      <c r="P66" s="10">
        <v>1.0240870429835933</v>
      </c>
      <c r="Q66" s="10">
        <v>1.107619719983111</v>
      </c>
      <c r="R66" s="10">
        <v>1.0441758291919481</v>
      </c>
      <c r="S66" s="10">
        <v>1</v>
      </c>
    </row>
    <row r="67" spans="1:19" x14ac:dyDescent="0.35">
      <c r="A67" s="4" t="s">
        <v>12</v>
      </c>
      <c r="B67" s="10">
        <v>11</v>
      </c>
      <c r="C67" s="10">
        <v>9.1999999999999993</v>
      </c>
      <c r="D67" s="10">
        <v>11.9</v>
      </c>
      <c r="E67" s="10">
        <v>5.9</v>
      </c>
      <c r="F67" s="10">
        <v>10.695790680946658</v>
      </c>
      <c r="G67" s="10">
        <v>8.8039068545834009</v>
      </c>
      <c r="H67" s="10">
        <v>10.304816805814527</v>
      </c>
      <c r="I67" s="10">
        <v>10.3</v>
      </c>
      <c r="K67" s="5" t="s">
        <v>15</v>
      </c>
      <c r="L67" s="3"/>
      <c r="M67" s="3"/>
    </row>
    <row r="68" spans="1:19" x14ac:dyDescent="0.35">
      <c r="A68" s="4" t="s">
        <v>14</v>
      </c>
      <c r="B68" s="3">
        <v>39459</v>
      </c>
      <c r="C68" s="3">
        <v>14698</v>
      </c>
      <c r="D68" s="3">
        <v>15598</v>
      </c>
      <c r="E68" s="3">
        <v>282</v>
      </c>
      <c r="F68" s="3">
        <v>70037</v>
      </c>
      <c r="G68" s="3">
        <v>15017</v>
      </c>
      <c r="H68" s="3">
        <v>85054</v>
      </c>
      <c r="I68" s="3">
        <v>275320</v>
      </c>
      <c r="K68" s="4" t="s">
        <v>14</v>
      </c>
      <c r="L68" s="3">
        <v>10.282280603689202</v>
      </c>
      <c r="M68" s="3">
        <v>17.56518956966886</v>
      </c>
      <c r="N68" s="3">
        <v>16.74275877554075</v>
      </c>
      <c r="O68" s="3">
        <v>10.15625</v>
      </c>
      <c r="P68" s="3">
        <v>13.147223703129285</v>
      </c>
      <c r="Q68" s="3">
        <v>16.02410569419763</v>
      </c>
      <c r="R68" s="3">
        <v>13.644744929317753</v>
      </c>
      <c r="S68" s="3">
        <v>11.855496284619662</v>
      </c>
    </row>
    <row r="69" spans="1:19" x14ac:dyDescent="0.35">
      <c r="A69" s="11" t="s">
        <v>16</v>
      </c>
      <c r="B69" s="3">
        <v>22421</v>
      </c>
      <c r="C69" s="3">
        <v>8194</v>
      </c>
      <c r="D69" s="3">
        <v>9109</v>
      </c>
      <c r="E69" s="3">
        <v>164</v>
      </c>
      <c r="F69" s="3">
        <v>39888</v>
      </c>
      <c r="G69" s="3">
        <v>8941</v>
      </c>
      <c r="H69" s="3">
        <v>48829</v>
      </c>
      <c r="I69" s="3">
        <v>166527</v>
      </c>
      <c r="K69" s="11" t="s">
        <v>16</v>
      </c>
      <c r="L69" s="3">
        <v>12.340915923439226</v>
      </c>
      <c r="M69" s="3">
        <v>20.005858230814283</v>
      </c>
      <c r="N69" s="3">
        <v>21.810644557368278</v>
      </c>
      <c r="O69" s="3">
        <v>10.067114093959731</v>
      </c>
      <c r="P69" s="3">
        <v>15.909685293348446</v>
      </c>
      <c r="Q69" s="3">
        <v>19.452237808951239</v>
      </c>
      <c r="R69" s="3">
        <v>16.542555730583814</v>
      </c>
      <c r="S69" s="3">
        <v>14.004929143561313</v>
      </c>
    </row>
    <row r="70" spans="1:19" x14ac:dyDescent="0.35">
      <c r="A70" s="11" t="s">
        <v>17</v>
      </c>
      <c r="B70" s="3">
        <v>17038</v>
      </c>
      <c r="C70" s="3">
        <v>6504</v>
      </c>
      <c r="D70" s="3">
        <v>6489</v>
      </c>
      <c r="E70" s="3">
        <v>118</v>
      </c>
      <c r="F70" s="3">
        <v>30149</v>
      </c>
      <c r="G70" s="3">
        <v>6076</v>
      </c>
      <c r="H70" s="3">
        <v>36225</v>
      </c>
      <c r="I70" s="3">
        <v>108793</v>
      </c>
      <c r="K70" s="11" t="s">
        <v>17</v>
      </c>
      <c r="L70" s="3">
        <v>7.6855012008595622</v>
      </c>
      <c r="M70" s="3">
        <v>14.628128304547047</v>
      </c>
      <c r="N70" s="3">
        <v>10.300866904640486</v>
      </c>
      <c r="O70" s="3">
        <v>10.280373831775691</v>
      </c>
      <c r="P70" s="3">
        <v>9.6885687258968289</v>
      </c>
      <c r="Q70" s="3">
        <v>11.322828875045815</v>
      </c>
      <c r="R70" s="3">
        <v>9.9593249150072864</v>
      </c>
      <c r="S70" s="3">
        <v>8.7179845906324687</v>
      </c>
    </row>
    <row r="71" spans="1:19" x14ac:dyDescent="0.35">
      <c r="A71" s="11" t="s">
        <v>18</v>
      </c>
      <c r="B71" s="3">
        <v>2749</v>
      </c>
      <c r="C71" s="3">
        <v>1210</v>
      </c>
      <c r="D71" s="3">
        <v>1577</v>
      </c>
      <c r="E71" s="3">
        <v>16</v>
      </c>
      <c r="F71" s="3">
        <v>5552</v>
      </c>
      <c r="G71" s="3">
        <v>1831</v>
      </c>
      <c r="H71" s="3">
        <v>7383</v>
      </c>
      <c r="I71" s="3">
        <v>30252</v>
      </c>
      <c r="K71" s="11" t="s">
        <v>18</v>
      </c>
      <c r="L71" s="3">
        <v>18.952834270878412</v>
      </c>
      <c r="M71" s="3">
        <v>20.638085742771679</v>
      </c>
      <c r="N71" s="3">
        <v>23.589341692789972</v>
      </c>
      <c r="O71" s="3">
        <v>0</v>
      </c>
      <c r="P71" s="3">
        <v>20.538428137212335</v>
      </c>
      <c r="Q71" s="3">
        <v>24.219810040705568</v>
      </c>
      <c r="R71" s="3">
        <v>21.430921052631575</v>
      </c>
      <c r="S71" s="3">
        <v>20.362855096681784</v>
      </c>
    </row>
    <row r="72" spans="1:19" x14ac:dyDescent="0.35">
      <c r="A72" s="13" t="s">
        <v>19</v>
      </c>
      <c r="B72" s="3">
        <v>4079</v>
      </c>
      <c r="C72" s="3">
        <v>1578</v>
      </c>
      <c r="D72" s="3">
        <v>1890</v>
      </c>
      <c r="E72" s="3">
        <v>20</v>
      </c>
      <c r="F72" s="3">
        <v>7567</v>
      </c>
      <c r="G72" s="3">
        <v>1498</v>
      </c>
      <c r="H72" s="3">
        <v>9065</v>
      </c>
      <c r="I72" s="3">
        <v>29035</v>
      </c>
      <c r="K72" s="13" t="s">
        <v>19</v>
      </c>
      <c r="L72" s="3">
        <v>11.326419213973793</v>
      </c>
      <c r="M72" s="3">
        <v>24.251968503937007</v>
      </c>
      <c r="N72" s="3">
        <v>21.778350515463913</v>
      </c>
      <c r="O72" s="3">
        <v>-13.043478260869563</v>
      </c>
      <c r="P72" s="3">
        <v>16.254416961130744</v>
      </c>
      <c r="Q72" s="3">
        <v>21.19741100323624</v>
      </c>
      <c r="R72" s="3">
        <v>17.043253712072314</v>
      </c>
      <c r="S72" s="3">
        <v>15.575989172836557</v>
      </c>
    </row>
    <row r="73" spans="1:19" x14ac:dyDescent="0.35">
      <c r="A73" s="11" t="s">
        <v>20</v>
      </c>
      <c r="B73" s="3">
        <v>23426</v>
      </c>
      <c r="C73" s="3">
        <v>8772</v>
      </c>
      <c r="D73" s="3">
        <v>9475</v>
      </c>
      <c r="E73" s="3">
        <v>151</v>
      </c>
      <c r="F73" s="3">
        <v>41824</v>
      </c>
      <c r="G73" s="3">
        <v>7706</v>
      </c>
      <c r="H73" s="3">
        <v>49530</v>
      </c>
      <c r="I73" s="3">
        <v>147446</v>
      </c>
      <c r="J73" s="14"/>
      <c r="K73" s="11" t="s">
        <v>20</v>
      </c>
      <c r="L73" s="3">
        <v>12.738822849992772</v>
      </c>
      <c r="M73" s="3">
        <v>20.793169925640314</v>
      </c>
      <c r="N73" s="3">
        <v>18.704585316963176</v>
      </c>
      <c r="O73" s="3">
        <v>11.851851851851848</v>
      </c>
      <c r="P73" s="3">
        <v>15.670114497483283</v>
      </c>
      <c r="Q73" s="3">
        <v>18.262737875997544</v>
      </c>
      <c r="R73" s="3">
        <v>16.065988658199373</v>
      </c>
      <c r="S73" s="3">
        <v>14.739504299443595</v>
      </c>
    </row>
    <row r="74" spans="1:19" x14ac:dyDescent="0.35">
      <c r="A74" s="11" t="s">
        <v>21</v>
      </c>
      <c r="B74" s="3">
        <v>13284</v>
      </c>
      <c r="C74" s="3">
        <v>4716</v>
      </c>
      <c r="D74" s="3">
        <v>4546</v>
      </c>
      <c r="E74" s="3">
        <v>115</v>
      </c>
      <c r="F74" s="3">
        <v>22661</v>
      </c>
      <c r="G74" s="3">
        <v>5480</v>
      </c>
      <c r="H74" s="3">
        <v>28141</v>
      </c>
      <c r="I74" s="3">
        <v>97622</v>
      </c>
      <c r="K74" s="11" t="s">
        <v>21</v>
      </c>
      <c r="L74" s="3">
        <v>4.6808510638297776</v>
      </c>
      <c r="M74" s="3">
        <v>11.305168751475094</v>
      </c>
      <c r="N74" s="3">
        <v>10.796977821106509</v>
      </c>
      <c r="O74" s="3">
        <v>9.5238095238095326</v>
      </c>
      <c r="P74" s="3">
        <v>7.2202507688668049</v>
      </c>
      <c r="Q74" s="3">
        <v>10.640016151827169</v>
      </c>
      <c r="R74" s="3">
        <v>7.8695185525912308</v>
      </c>
      <c r="S74" s="3">
        <v>5.5372972972973002</v>
      </c>
    </row>
    <row r="75" spans="1:19" x14ac:dyDescent="0.35">
      <c r="A75" s="15" t="s">
        <v>22</v>
      </c>
      <c r="B75" s="3">
        <v>16373</v>
      </c>
      <c r="C75" s="3">
        <v>5009</v>
      </c>
      <c r="D75" s="3">
        <v>5330</v>
      </c>
      <c r="E75" s="3">
        <v>108</v>
      </c>
      <c r="F75" s="3">
        <v>26820</v>
      </c>
      <c r="G75" s="3">
        <v>5628</v>
      </c>
      <c r="H75" s="3">
        <v>32448</v>
      </c>
      <c r="I75" s="3">
        <v>92328</v>
      </c>
      <c r="K75" s="15" t="s">
        <v>22</v>
      </c>
      <c r="L75" s="3">
        <v>5.2587592414014921</v>
      </c>
      <c r="M75" s="3">
        <v>4.2672772689425358</v>
      </c>
      <c r="N75" s="3">
        <v>11.529608704749947</v>
      </c>
      <c r="O75" s="3">
        <v>21.348314606741582</v>
      </c>
      <c r="P75" s="3">
        <v>6.3146628612201141</v>
      </c>
      <c r="Q75" s="3">
        <v>10.461236506378796</v>
      </c>
      <c r="R75" s="3">
        <v>7.0114108568036357</v>
      </c>
      <c r="S75" s="3">
        <v>9.05998251789552</v>
      </c>
    </row>
    <row r="76" spans="1:19" x14ac:dyDescent="0.35">
      <c r="A76" s="15" t="s">
        <v>23</v>
      </c>
      <c r="B76" s="3">
        <v>8684</v>
      </c>
      <c r="C76" s="3">
        <v>4564</v>
      </c>
      <c r="D76" s="3">
        <v>5504</v>
      </c>
      <c r="E76" s="3">
        <v>66</v>
      </c>
      <c r="F76" s="3">
        <v>18818</v>
      </c>
      <c r="G76" s="3">
        <v>2501</v>
      </c>
      <c r="H76" s="3">
        <v>21319</v>
      </c>
      <c r="I76" s="3">
        <v>41261</v>
      </c>
      <c r="K76" s="15" t="s">
        <v>23</v>
      </c>
      <c r="L76" s="3">
        <v>13.131839499739442</v>
      </c>
      <c r="M76" s="3">
        <v>20.581241743725215</v>
      </c>
      <c r="N76" s="3">
        <v>22.747546833184657</v>
      </c>
      <c r="O76" s="3">
        <v>17.857142857142861</v>
      </c>
      <c r="P76" s="3">
        <v>17.605149678145125</v>
      </c>
      <c r="Q76" s="3">
        <v>26.954314720812178</v>
      </c>
      <c r="R76" s="3">
        <v>18.630015024205676</v>
      </c>
      <c r="S76" s="3">
        <v>17.878467559923436</v>
      </c>
    </row>
    <row r="77" spans="1:19" x14ac:dyDescent="0.35">
      <c r="A77" s="4" t="s">
        <v>24</v>
      </c>
      <c r="B77" s="3">
        <v>5565</v>
      </c>
      <c r="C77" s="3">
        <v>1555</v>
      </c>
      <c r="D77" s="3">
        <v>1922</v>
      </c>
      <c r="E77" s="3">
        <v>40</v>
      </c>
      <c r="F77" s="3">
        <v>9082</v>
      </c>
      <c r="G77" s="3">
        <v>2072</v>
      </c>
      <c r="H77" s="3">
        <v>11154</v>
      </c>
      <c r="I77" s="3">
        <v>50890</v>
      </c>
      <c r="K77" s="4" t="s">
        <v>24</v>
      </c>
      <c r="L77" s="3">
        <v>-45.478593122367009</v>
      </c>
      <c r="M77" s="3">
        <v>-46.81942544459644</v>
      </c>
      <c r="N77" s="3">
        <v>-40.75215782983971</v>
      </c>
      <c r="O77" s="3">
        <v>-52.941176470588239</v>
      </c>
      <c r="P77" s="3">
        <v>-44.82381530984204</v>
      </c>
      <c r="Q77" s="3">
        <v>-36.906211936662601</v>
      </c>
      <c r="R77" s="3">
        <v>-43.506888168557531</v>
      </c>
      <c r="S77" s="3">
        <v>-37.250308261405671</v>
      </c>
    </row>
    <row r="78" spans="1:19" x14ac:dyDescent="0.35">
      <c r="B78" s="14"/>
    </row>
    <row r="79" spans="1:19" x14ac:dyDescent="0.35">
      <c r="A79" s="20" t="s">
        <v>25</v>
      </c>
      <c r="B79" s="17">
        <v>39459</v>
      </c>
      <c r="C79" s="17">
        <v>14698</v>
      </c>
      <c r="D79" s="17">
        <v>15598</v>
      </c>
      <c r="E79" s="17">
        <v>282</v>
      </c>
      <c r="F79" s="17">
        <v>70037</v>
      </c>
      <c r="G79" s="17">
        <v>15017</v>
      </c>
      <c r="H79" s="17">
        <v>85054</v>
      </c>
      <c r="I79" s="17">
        <v>275320</v>
      </c>
      <c r="J79" s="18"/>
      <c r="K79" s="35" t="s">
        <v>25</v>
      </c>
      <c r="L79" s="17">
        <v>10.282280603689202</v>
      </c>
      <c r="M79" s="17">
        <v>17.56518956966886</v>
      </c>
      <c r="N79" s="17">
        <v>16.74275877554075</v>
      </c>
      <c r="O79" s="17">
        <v>10.15625</v>
      </c>
      <c r="P79" s="17">
        <v>13.147223703129285</v>
      </c>
      <c r="Q79" s="17">
        <v>16.02410569419763</v>
      </c>
      <c r="R79" s="17">
        <v>13.644744929317753</v>
      </c>
      <c r="S79" s="17">
        <v>11.855496284619662</v>
      </c>
    </row>
    <row r="80" spans="1:19" x14ac:dyDescent="0.35">
      <c r="A80" s="34" t="s">
        <v>68</v>
      </c>
      <c r="B80" s="17">
        <v>37368</v>
      </c>
      <c r="C80" s="17">
        <v>13701</v>
      </c>
      <c r="D80" s="17">
        <v>14176</v>
      </c>
      <c r="E80" s="17">
        <v>267</v>
      </c>
      <c r="F80" s="17">
        <v>65512</v>
      </c>
      <c r="G80" s="17">
        <v>13565</v>
      </c>
      <c r="H80" s="17">
        <v>79077</v>
      </c>
      <c r="I80" s="17">
        <v>247940</v>
      </c>
      <c r="K80" s="36" t="s">
        <v>67</v>
      </c>
      <c r="L80" s="17">
        <v>8.5206481965499137</v>
      </c>
      <c r="M80" s="17">
        <v>15.057104467584821</v>
      </c>
      <c r="N80" s="17">
        <v>13.064284574892326</v>
      </c>
      <c r="O80" s="17">
        <v>7.6612903225806548</v>
      </c>
      <c r="P80" s="17">
        <v>10.796915167095108</v>
      </c>
      <c r="Q80" s="17">
        <v>13.800335570469798</v>
      </c>
      <c r="R80" s="17">
        <v>11.300810719513564</v>
      </c>
      <c r="S80" s="17">
        <v>9.1635956975612629</v>
      </c>
    </row>
    <row r="81" spans="1:19" x14ac:dyDescent="0.35">
      <c r="A81" s="19" t="s">
        <v>26</v>
      </c>
      <c r="B81" s="17">
        <v>2091</v>
      </c>
      <c r="C81" s="17">
        <v>997</v>
      </c>
      <c r="D81" s="17">
        <v>1422</v>
      </c>
      <c r="E81" s="17">
        <v>15</v>
      </c>
      <c r="F81" s="17">
        <v>4525</v>
      </c>
      <c r="G81" s="17">
        <v>1452</v>
      </c>
      <c r="H81" s="17">
        <v>5977</v>
      </c>
      <c r="I81" s="17">
        <v>27380</v>
      </c>
      <c r="K81" s="37" t="s">
        <v>69</v>
      </c>
      <c r="L81" s="17">
        <v>55.349182763744437</v>
      </c>
      <c r="M81" s="17">
        <v>67.845117845117841</v>
      </c>
      <c r="N81" s="17">
        <v>72.782503037667055</v>
      </c>
      <c r="O81" s="17">
        <v>87.5</v>
      </c>
      <c r="P81" s="17">
        <v>63.298448213641279</v>
      </c>
      <c r="Q81" s="17">
        <v>41.935483870967744</v>
      </c>
      <c r="R81" s="17">
        <v>57.538218239325261</v>
      </c>
      <c r="S81" s="17">
        <v>44.014306753629285</v>
      </c>
    </row>
    <row r="82" spans="1:19" x14ac:dyDescent="0.35">
      <c r="A82" s="20" t="s">
        <v>71</v>
      </c>
      <c r="B82" s="20"/>
      <c r="C82" s="20"/>
      <c r="D82" s="20"/>
      <c r="E82" s="20"/>
      <c r="F82" s="20"/>
      <c r="G82" s="20"/>
      <c r="H82" s="20"/>
      <c r="I82" s="20"/>
    </row>
    <row r="83" spans="1:19" x14ac:dyDescent="0.35">
      <c r="A83" s="20" t="s">
        <v>27</v>
      </c>
      <c r="B83" s="21">
        <f>B81/B79*100</f>
        <v>5.29917129172052</v>
      </c>
      <c r="C83" s="21">
        <f t="shared" ref="C83:I83" si="4">C81/C79*100</f>
        <v>6.7832358143965168</v>
      </c>
      <c r="D83" s="21">
        <f t="shared" si="4"/>
        <v>9.1165534042826</v>
      </c>
      <c r="E83" s="21">
        <f t="shared" si="4"/>
        <v>5.3191489361702127</v>
      </c>
      <c r="F83" s="21">
        <f t="shared" si="4"/>
        <v>6.4608706826391762</v>
      </c>
      <c r="G83" s="21">
        <f t="shared" si="4"/>
        <v>9.6690417526802968</v>
      </c>
      <c r="H83" s="21">
        <f t="shared" si="4"/>
        <v>7.0273003033367036</v>
      </c>
      <c r="I83" s="21">
        <f t="shared" si="4"/>
        <v>9.9447915153276174</v>
      </c>
    </row>
    <row r="84" spans="1:19" x14ac:dyDescent="0.35">
      <c r="B84" s="14"/>
      <c r="C84" s="14"/>
      <c r="D84" s="14"/>
      <c r="E84" s="14"/>
      <c r="F84" s="14"/>
      <c r="G84" s="14"/>
      <c r="K84" s="5" t="s">
        <v>10</v>
      </c>
      <c r="L84" s="7"/>
      <c r="M84" s="7"/>
    </row>
    <row r="85" spans="1:19" x14ac:dyDescent="0.35">
      <c r="A85" s="26" t="s">
        <v>74</v>
      </c>
      <c r="B85" s="7" t="s">
        <v>2</v>
      </c>
      <c r="C85" s="7" t="s">
        <v>3</v>
      </c>
      <c r="D85" s="7" t="s">
        <v>4</v>
      </c>
      <c r="E85" s="7" t="s">
        <v>5</v>
      </c>
      <c r="F85" s="7" t="s">
        <v>6</v>
      </c>
      <c r="G85" s="7" t="s">
        <v>7</v>
      </c>
      <c r="H85" s="7" t="s">
        <v>8</v>
      </c>
      <c r="I85" s="8" t="s">
        <v>9</v>
      </c>
      <c r="J85" s="8"/>
      <c r="K85" s="6" t="s">
        <v>85</v>
      </c>
      <c r="L85" s="3" t="s">
        <v>2</v>
      </c>
      <c r="M85" s="3" t="s">
        <v>3</v>
      </c>
      <c r="N85" s="4" t="s">
        <v>4</v>
      </c>
      <c r="O85" s="4" t="s">
        <v>5</v>
      </c>
      <c r="P85" s="4" t="s">
        <v>6</v>
      </c>
      <c r="Q85" s="4" t="s">
        <v>7</v>
      </c>
      <c r="R85" s="4" t="s">
        <v>8</v>
      </c>
      <c r="S85" s="4" t="s">
        <v>9</v>
      </c>
    </row>
    <row r="86" spans="1:19" x14ac:dyDescent="0.35">
      <c r="A86" s="4" t="s">
        <v>11</v>
      </c>
      <c r="B86" s="3">
        <v>359047</v>
      </c>
      <c r="C86" s="3">
        <v>159621</v>
      </c>
      <c r="D86" s="3">
        <v>131401</v>
      </c>
      <c r="E86" s="3">
        <v>4740</v>
      </c>
      <c r="F86" s="3">
        <v>654809</v>
      </c>
      <c r="G86" s="3">
        <v>170572</v>
      </c>
      <c r="H86" s="3">
        <v>825381</v>
      </c>
      <c r="I86" s="3">
        <v>2681104</v>
      </c>
      <c r="J86" s="9"/>
      <c r="K86" s="4" t="s">
        <v>13</v>
      </c>
      <c r="L86" s="10">
        <v>0.90000000000000036</v>
      </c>
      <c r="M86" s="10">
        <v>1.2000000000000011</v>
      </c>
      <c r="N86" s="10">
        <v>1.4000000000000004</v>
      </c>
      <c r="O86" s="10">
        <v>0.79999999999999982</v>
      </c>
      <c r="P86" s="10">
        <v>1.049437946834944</v>
      </c>
      <c r="Q86" s="10">
        <v>0.96515788568439831</v>
      </c>
      <c r="R86" s="10">
        <v>1.0348468041719876</v>
      </c>
      <c r="S86" s="10">
        <v>0.59999999999999964</v>
      </c>
    </row>
    <row r="87" spans="1:19" x14ac:dyDescent="0.35">
      <c r="A87" s="4" t="s">
        <v>12</v>
      </c>
      <c r="B87" s="23">
        <v>11</v>
      </c>
      <c r="C87" s="23">
        <v>9.3000000000000007</v>
      </c>
      <c r="D87" s="23">
        <v>11.8</v>
      </c>
      <c r="E87" s="23">
        <v>6.2</v>
      </c>
      <c r="F87" s="23">
        <v>10.721141584798008</v>
      </c>
      <c r="G87" s="23">
        <v>8.6614450202846882</v>
      </c>
      <c r="H87" s="23">
        <v>10.295487780794566</v>
      </c>
      <c r="I87" s="23">
        <v>9.9</v>
      </c>
      <c r="K87" s="5" t="s">
        <v>15</v>
      </c>
      <c r="L87" s="3"/>
      <c r="M87" s="3"/>
    </row>
    <row r="88" spans="1:19" x14ac:dyDescent="0.35">
      <c r="A88" s="4" t="s">
        <v>14</v>
      </c>
      <c r="B88" s="3">
        <v>39539</v>
      </c>
      <c r="C88" s="3">
        <v>14873</v>
      </c>
      <c r="D88" s="3">
        <v>15498</v>
      </c>
      <c r="E88" s="3">
        <v>293</v>
      </c>
      <c r="F88" s="3">
        <v>70203</v>
      </c>
      <c r="G88" s="3">
        <v>14774</v>
      </c>
      <c r="H88" s="3">
        <v>84977</v>
      </c>
      <c r="I88" s="3">
        <v>266367</v>
      </c>
      <c r="K88" s="4" t="s">
        <v>14</v>
      </c>
      <c r="L88" s="3">
        <v>9.8183535162759767</v>
      </c>
      <c r="M88" s="3">
        <v>16.870972811566858</v>
      </c>
      <c r="N88" s="3">
        <v>17.882406632691868</v>
      </c>
      <c r="O88" s="3">
        <v>17.199999999999989</v>
      </c>
      <c r="P88" s="3">
        <v>12.999179100874031</v>
      </c>
      <c r="Q88" s="3">
        <v>15.286773312524389</v>
      </c>
      <c r="R88" s="3">
        <v>13.390355208027543</v>
      </c>
      <c r="S88" s="3">
        <v>11.501479754364951</v>
      </c>
    </row>
    <row r="89" spans="1:19" x14ac:dyDescent="0.35">
      <c r="A89" s="11" t="s">
        <v>16</v>
      </c>
      <c r="B89" s="3">
        <v>22218</v>
      </c>
      <c r="C89" s="3">
        <v>8124</v>
      </c>
      <c r="D89" s="3">
        <v>8888</v>
      </c>
      <c r="E89" s="3">
        <v>164</v>
      </c>
      <c r="F89" s="3">
        <v>39394</v>
      </c>
      <c r="G89" s="3">
        <v>8607</v>
      </c>
      <c r="H89" s="3">
        <v>48001</v>
      </c>
      <c r="I89" s="3">
        <v>157236</v>
      </c>
      <c r="K89" s="11" t="s">
        <v>16</v>
      </c>
      <c r="L89" s="3">
        <v>11.502559470039159</v>
      </c>
      <c r="M89" s="3">
        <v>17.68796175575838</v>
      </c>
      <c r="N89" s="3">
        <v>22.559293987865431</v>
      </c>
      <c r="O89" s="3">
        <v>9.3333333333333286</v>
      </c>
      <c r="P89" s="3">
        <v>15.082819666384268</v>
      </c>
      <c r="Q89" s="3">
        <v>18.570050971208161</v>
      </c>
      <c r="R89" s="3">
        <v>15.692938057363222</v>
      </c>
      <c r="S89" s="3">
        <v>13.361643223290059</v>
      </c>
    </row>
    <row r="90" spans="1:19" x14ac:dyDescent="0.35">
      <c r="A90" s="11" t="s">
        <v>17</v>
      </c>
      <c r="B90" s="3">
        <v>17321</v>
      </c>
      <c r="C90" s="3">
        <v>6749</v>
      </c>
      <c r="D90" s="3">
        <v>6610</v>
      </c>
      <c r="E90" s="3">
        <v>129</v>
      </c>
      <c r="F90" s="3">
        <v>30809</v>
      </c>
      <c r="G90" s="3">
        <v>6167</v>
      </c>
      <c r="H90" s="3">
        <v>36976</v>
      </c>
      <c r="I90" s="3">
        <v>109131</v>
      </c>
      <c r="K90" s="11" t="s">
        <v>17</v>
      </c>
      <c r="L90" s="3">
        <v>7.7310610772484125</v>
      </c>
      <c r="M90" s="3">
        <v>15.902455778808175</v>
      </c>
      <c r="N90" s="3">
        <v>12.128922815945714</v>
      </c>
      <c r="O90" s="3">
        <v>29</v>
      </c>
      <c r="P90" s="3">
        <v>10.442357327215362</v>
      </c>
      <c r="Q90" s="3">
        <v>10.997120230381569</v>
      </c>
      <c r="R90" s="3">
        <v>10.534497190003592</v>
      </c>
      <c r="S90" s="3">
        <v>8.9262187088273919</v>
      </c>
    </row>
    <row r="91" spans="1:19" x14ac:dyDescent="0.35">
      <c r="A91" s="11" t="s">
        <v>18</v>
      </c>
      <c r="B91" s="3">
        <v>2758</v>
      </c>
      <c r="C91" s="3">
        <v>1261</v>
      </c>
      <c r="D91" s="3">
        <v>1554</v>
      </c>
      <c r="E91" s="3">
        <v>15</v>
      </c>
      <c r="F91" s="3">
        <v>5588</v>
      </c>
      <c r="G91" s="3">
        <v>1783</v>
      </c>
      <c r="H91" s="3">
        <v>7371</v>
      </c>
      <c r="I91" s="3">
        <v>29112</v>
      </c>
      <c r="K91" s="11" t="s">
        <v>18</v>
      </c>
      <c r="L91" s="3">
        <v>18.369098712446345</v>
      </c>
      <c r="M91" s="3">
        <v>24.604743083003953</v>
      </c>
      <c r="N91" s="3">
        <v>26.960784313725483</v>
      </c>
      <c r="O91" s="3">
        <v>7.1428571428571388</v>
      </c>
      <c r="P91" s="3">
        <v>22.008733624454152</v>
      </c>
      <c r="Q91" s="3">
        <v>26.007067137809187</v>
      </c>
      <c r="R91" s="3">
        <v>22.952460383653033</v>
      </c>
      <c r="S91" s="3">
        <v>19.891277489498393</v>
      </c>
    </row>
    <row r="92" spans="1:19" x14ac:dyDescent="0.35">
      <c r="A92" s="13" t="s">
        <v>19</v>
      </c>
      <c r="B92" s="3">
        <v>4039</v>
      </c>
      <c r="C92" s="3">
        <v>1602</v>
      </c>
      <c r="D92" s="3">
        <v>1838</v>
      </c>
      <c r="E92" s="3">
        <v>28</v>
      </c>
      <c r="F92" s="3">
        <v>7507</v>
      </c>
      <c r="G92" s="3">
        <v>1458</v>
      </c>
      <c r="H92" s="3">
        <v>8965</v>
      </c>
      <c r="I92" s="3">
        <v>28029</v>
      </c>
      <c r="K92" s="13" t="s">
        <v>19</v>
      </c>
      <c r="L92" s="3">
        <v>11.11416781292985</v>
      </c>
      <c r="M92" s="3">
        <v>25.058548009367684</v>
      </c>
      <c r="N92" s="3">
        <v>21.721854304635755</v>
      </c>
      <c r="O92" s="3">
        <v>27.272727272727266</v>
      </c>
      <c r="P92" s="3">
        <v>16.423697270471465</v>
      </c>
      <c r="Q92" s="3">
        <v>16.920609462710502</v>
      </c>
      <c r="R92" s="3">
        <v>16.504223521767386</v>
      </c>
      <c r="S92" s="3">
        <v>14.623972518709365</v>
      </c>
    </row>
    <row r="93" spans="1:19" x14ac:dyDescent="0.35">
      <c r="A93" s="11" t="s">
        <v>20</v>
      </c>
      <c r="B93" s="3">
        <v>23451</v>
      </c>
      <c r="C93" s="3">
        <v>8871</v>
      </c>
      <c r="D93" s="3">
        <v>9375</v>
      </c>
      <c r="E93" s="3">
        <v>167</v>
      </c>
      <c r="F93" s="3">
        <v>41864</v>
      </c>
      <c r="G93" s="3">
        <v>7498</v>
      </c>
      <c r="H93" s="3">
        <v>49362</v>
      </c>
      <c r="I93" s="3">
        <v>142696</v>
      </c>
      <c r="J93" s="14"/>
      <c r="K93" s="11" t="s">
        <v>20</v>
      </c>
      <c r="L93" s="3">
        <v>12.023502436228142</v>
      </c>
      <c r="M93" s="3">
        <v>19.105800214822779</v>
      </c>
      <c r="N93" s="3">
        <v>18.972081218274113</v>
      </c>
      <c r="O93" s="3">
        <v>29.457364341085281</v>
      </c>
      <c r="P93" s="3">
        <v>15.039432826797821</v>
      </c>
      <c r="Q93" s="3">
        <v>15.035286897821408</v>
      </c>
      <c r="R93" s="3">
        <v>15.038803048311536</v>
      </c>
      <c r="S93" s="3">
        <v>13.41281195358448</v>
      </c>
    </row>
    <row r="94" spans="1:19" x14ac:dyDescent="0.35">
      <c r="A94" s="11" t="s">
        <v>21</v>
      </c>
      <c r="B94" s="3">
        <v>13330</v>
      </c>
      <c r="C94" s="3">
        <v>4741</v>
      </c>
      <c r="D94" s="3">
        <v>4569</v>
      </c>
      <c r="E94" s="3">
        <v>111</v>
      </c>
      <c r="F94" s="3">
        <v>22751</v>
      </c>
      <c r="G94" s="3">
        <v>5493</v>
      </c>
      <c r="H94" s="3">
        <v>28244</v>
      </c>
      <c r="I94" s="3">
        <v>94559</v>
      </c>
      <c r="K94" s="11" t="s">
        <v>75</v>
      </c>
      <c r="L94" s="3">
        <v>4.6310832025117747</v>
      </c>
      <c r="M94" s="3">
        <v>11.134552273792792</v>
      </c>
      <c r="N94" s="3">
        <v>13.010140984417504</v>
      </c>
      <c r="O94" s="3">
        <v>3.7383177570093409</v>
      </c>
      <c r="P94" s="3">
        <v>7.5392323690678893</v>
      </c>
      <c r="Q94" s="3">
        <v>12.515362556329364</v>
      </c>
      <c r="R94" s="3">
        <v>8.4722328903909556</v>
      </c>
      <c r="S94" s="3">
        <v>6.4985527486512922</v>
      </c>
    </row>
    <row r="95" spans="1:19" x14ac:dyDescent="0.35">
      <c r="A95" s="15" t="s">
        <v>22</v>
      </c>
      <c r="B95" s="3">
        <v>16538</v>
      </c>
      <c r="C95" s="3">
        <v>5134</v>
      </c>
      <c r="D95" s="3">
        <v>5460</v>
      </c>
      <c r="E95" s="3">
        <v>111</v>
      </c>
      <c r="F95" s="3">
        <v>27243</v>
      </c>
      <c r="G95" s="3">
        <v>5774</v>
      </c>
      <c r="H95" s="3">
        <v>33017</v>
      </c>
      <c r="I95" s="3">
        <v>93616</v>
      </c>
      <c r="K95" s="15" t="s">
        <v>22</v>
      </c>
      <c r="L95" s="3">
        <v>7.8668683812409768E-2</v>
      </c>
      <c r="M95" s="3">
        <v>1.5829046299960368</v>
      </c>
      <c r="N95" s="3">
        <v>8.9385474860335137</v>
      </c>
      <c r="O95" s="3">
        <v>16.842105263157904</v>
      </c>
      <c r="P95" s="3">
        <v>2.087236753353821</v>
      </c>
      <c r="Q95" s="3">
        <v>9.5220030349013598</v>
      </c>
      <c r="R95" s="3">
        <v>3.3137242630953097</v>
      </c>
      <c r="S95" s="3">
        <v>4.1763573439569086</v>
      </c>
    </row>
    <row r="96" spans="1:19" x14ac:dyDescent="0.35">
      <c r="A96" s="15" t="s">
        <v>23</v>
      </c>
      <c r="B96" s="3">
        <v>8729</v>
      </c>
      <c r="C96" s="3">
        <v>4643</v>
      </c>
      <c r="D96" s="3">
        <v>5388</v>
      </c>
      <c r="E96" s="3">
        <v>66</v>
      </c>
      <c r="F96" s="3">
        <v>18826</v>
      </c>
      <c r="G96" s="3">
        <v>2473</v>
      </c>
      <c r="H96" s="3">
        <v>21299</v>
      </c>
      <c r="I96" s="3">
        <v>41511</v>
      </c>
      <c r="K96" s="15" t="s">
        <v>23</v>
      </c>
      <c r="L96" s="3">
        <v>13.644056763442265</v>
      </c>
      <c r="M96" s="3">
        <v>21.100678142931656</v>
      </c>
      <c r="N96" s="3">
        <v>22.67759562841529</v>
      </c>
      <c r="O96" s="3">
        <v>43.478260869565219</v>
      </c>
      <c r="P96" s="3">
        <v>18.009151883658234</v>
      </c>
      <c r="Q96" s="3">
        <v>22.304648862512352</v>
      </c>
      <c r="R96" s="3">
        <v>18.492350486787217</v>
      </c>
      <c r="S96" s="3">
        <v>17.014799154334042</v>
      </c>
    </row>
    <row r="97" spans="1:19" x14ac:dyDescent="0.35">
      <c r="A97" s="4" t="s">
        <v>24</v>
      </c>
      <c r="B97" s="3">
        <v>4384</v>
      </c>
      <c r="C97" s="3">
        <v>1229</v>
      </c>
      <c r="D97" s="3">
        <v>1529</v>
      </c>
      <c r="E97" s="3">
        <v>32</v>
      </c>
      <c r="F97" s="3">
        <v>7174</v>
      </c>
      <c r="G97" s="3">
        <v>1597</v>
      </c>
      <c r="H97" s="3">
        <v>8771</v>
      </c>
      <c r="I97" s="3">
        <v>40343</v>
      </c>
      <c r="K97" s="4" t="s">
        <v>24</v>
      </c>
      <c r="L97" s="3">
        <v>-47.333012974531471</v>
      </c>
      <c r="M97" s="3">
        <v>-52.803379416282645</v>
      </c>
      <c r="N97" s="3">
        <v>-42.862481315396117</v>
      </c>
      <c r="O97" s="3">
        <v>-30.434782608695656</v>
      </c>
      <c r="P97" s="3">
        <v>-47.443223443223445</v>
      </c>
      <c r="Q97" s="3">
        <v>-33.235785953177256</v>
      </c>
      <c r="R97" s="3">
        <v>-45.324772472260321</v>
      </c>
      <c r="S97" s="3">
        <v>-37.415841891346837</v>
      </c>
    </row>
    <row r="98" spans="1:19" x14ac:dyDescent="0.35">
      <c r="B98" s="3"/>
      <c r="C98" s="3"/>
      <c r="D98" s="3"/>
      <c r="E98" s="3"/>
      <c r="F98" s="3"/>
      <c r="G98" s="3"/>
      <c r="H98" s="3"/>
      <c r="I98" s="3"/>
      <c r="L98" s="3"/>
      <c r="M98" s="3"/>
      <c r="N98" s="3"/>
      <c r="O98" s="3"/>
      <c r="P98" s="3"/>
      <c r="Q98" s="3"/>
      <c r="R98" s="3"/>
      <c r="S98" s="3"/>
    </row>
    <row r="99" spans="1:19" x14ac:dyDescent="0.35">
      <c r="A99" s="20" t="s">
        <v>25</v>
      </c>
      <c r="B99" s="17">
        <v>39539</v>
      </c>
      <c r="C99" s="17">
        <v>14873</v>
      </c>
      <c r="D99" s="17">
        <v>15498</v>
      </c>
      <c r="E99" s="17">
        <v>293</v>
      </c>
      <c r="F99" s="17">
        <v>70203</v>
      </c>
      <c r="G99" s="17">
        <v>14774</v>
      </c>
      <c r="H99" s="17">
        <v>84977</v>
      </c>
      <c r="I99" s="17">
        <v>266367</v>
      </c>
      <c r="J99" s="18"/>
      <c r="K99" s="35" t="s">
        <v>25</v>
      </c>
      <c r="L99" s="17">
        <v>9.8183535162759767</v>
      </c>
      <c r="M99" s="17">
        <v>16.870972811566858</v>
      </c>
      <c r="N99" s="17">
        <v>17.882406632691868</v>
      </c>
      <c r="O99" s="17">
        <v>17.199999999999989</v>
      </c>
      <c r="P99" s="17">
        <v>12.999179100874031</v>
      </c>
      <c r="Q99" s="17">
        <v>15.286773312524389</v>
      </c>
      <c r="R99" s="17">
        <v>13.390355208027543</v>
      </c>
      <c r="S99" s="17">
        <v>11.501479754364951</v>
      </c>
    </row>
    <row r="100" spans="1:19" x14ac:dyDescent="0.35">
      <c r="A100" s="34" t="s">
        <v>68</v>
      </c>
      <c r="B100" s="17">
        <f>B99-B101</f>
        <v>37641</v>
      </c>
      <c r="C100" s="17">
        <f t="shared" ref="C100:I100" si="5">C99-C101</f>
        <v>14016</v>
      </c>
      <c r="D100" s="17">
        <f t="shared" si="5"/>
        <v>14299</v>
      </c>
      <c r="E100" s="17">
        <f t="shared" si="5"/>
        <v>279</v>
      </c>
      <c r="F100" s="17">
        <f t="shared" si="5"/>
        <v>66235</v>
      </c>
      <c r="G100" s="17">
        <f t="shared" si="5"/>
        <v>13573</v>
      </c>
      <c r="H100" s="17">
        <f t="shared" si="5"/>
        <v>79808</v>
      </c>
      <c r="I100" s="17">
        <f t="shared" si="5"/>
        <v>246044</v>
      </c>
      <c r="K100" s="36" t="s">
        <v>67</v>
      </c>
      <c r="L100" s="17">
        <v>8.3537234808140681</v>
      </c>
      <c r="M100" s="17">
        <v>15.472071181413739</v>
      </c>
      <c r="N100" s="17">
        <v>14.602869279474234</v>
      </c>
      <c r="O100" s="17">
        <v>16.250000000000014</v>
      </c>
      <c r="P100" s="17">
        <v>11.143739302614364</v>
      </c>
      <c r="Q100" s="17">
        <v>13.382340656586749</v>
      </c>
      <c r="R100" s="17">
        <v>11.518200237546282</v>
      </c>
      <c r="S100" s="17">
        <v>9.6682460230083791</v>
      </c>
    </row>
    <row r="101" spans="1:19" x14ac:dyDescent="0.35">
      <c r="A101" s="19" t="s">
        <v>26</v>
      </c>
      <c r="B101" s="17">
        <v>1898</v>
      </c>
      <c r="C101" s="17">
        <v>857</v>
      </c>
      <c r="D101" s="17">
        <v>1199</v>
      </c>
      <c r="E101" s="17">
        <v>14</v>
      </c>
      <c r="F101" s="17">
        <v>3968</v>
      </c>
      <c r="G101" s="17">
        <v>1201</v>
      </c>
      <c r="H101" s="17">
        <v>5169</v>
      </c>
      <c r="I101" s="17">
        <v>20323</v>
      </c>
      <c r="K101" s="37" t="s">
        <v>69</v>
      </c>
      <c r="L101" s="17">
        <v>50.039525691699595</v>
      </c>
      <c r="M101" s="17">
        <v>45.748299319727892</v>
      </c>
      <c r="N101" s="17">
        <v>78.955223880597003</v>
      </c>
      <c r="O101" s="17">
        <v>40</v>
      </c>
      <c r="P101" s="17">
        <v>56.652191077773409</v>
      </c>
      <c r="Q101" s="17">
        <v>42.298578199052145</v>
      </c>
      <c r="R101" s="17">
        <v>53.064850458987252</v>
      </c>
      <c r="S101" s="17">
        <v>39.792268537625546</v>
      </c>
    </row>
    <row r="102" spans="1:19" x14ac:dyDescent="0.35">
      <c r="A102" s="20" t="s">
        <v>71</v>
      </c>
      <c r="B102" s="17"/>
      <c r="C102" s="17"/>
      <c r="D102" s="17"/>
      <c r="E102" s="17"/>
      <c r="F102" s="17"/>
      <c r="G102" s="17"/>
      <c r="H102" s="17"/>
      <c r="I102" s="17"/>
    </row>
    <row r="103" spans="1:19" x14ac:dyDescent="0.35">
      <c r="A103" s="20" t="s">
        <v>27</v>
      </c>
      <c r="B103" s="21">
        <f>B101/B99*100</f>
        <v>4.8003237309997724</v>
      </c>
      <c r="C103" s="21">
        <f t="shared" ref="C103:I103" si="6">C101/C99*100</f>
        <v>5.7621192765413838</v>
      </c>
      <c r="D103" s="21">
        <f t="shared" si="6"/>
        <v>7.7364821267260293</v>
      </c>
      <c r="E103" s="21">
        <f t="shared" si="6"/>
        <v>4.7781569965870307</v>
      </c>
      <c r="F103" s="21">
        <f t="shared" si="6"/>
        <v>5.6521801062632653</v>
      </c>
      <c r="G103" s="21">
        <f t="shared" si="6"/>
        <v>8.1291457966698264</v>
      </c>
      <c r="H103" s="21">
        <f t="shared" si="6"/>
        <v>6.0828224107699729</v>
      </c>
      <c r="I103" s="21">
        <f t="shared" si="6"/>
        <v>7.6296988741097804</v>
      </c>
    </row>
    <row r="104" spans="1:19" x14ac:dyDescent="0.35">
      <c r="B104" s="14"/>
    </row>
    <row r="105" spans="1:19" x14ac:dyDescent="0.35">
      <c r="B105" s="14"/>
      <c r="C105" s="14"/>
      <c r="D105" s="14"/>
      <c r="E105" s="14"/>
      <c r="F105" s="14"/>
      <c r="G105" s="14"/>
      <c r="K105" s="5" t="s">
        <v>10</v>
      </c>
      <c r="L105" s="7"/>
      <c r="M105" s="7"/>
    </row>
    <row r="106" spans="1:19" x14ac:dyDescent="0.35">
      <c r="A106" s="26" t="s">
        <v>76</v>
      </c>
      <c r="B106" s="7" t="s">
        <v>2</v>
      </c>
      <c r="C106" s="7" t="s">
        <v>3</v>
      </c>
      <c r="D106" s="7" t="s">
        <v>4</v>
      </c>
      <c r="E106" s="7" t="s">
        <v>5</v>
      </c>
      <c r="F106" s="7" t="s">
        <v>6</v>
      </c>
      <c r="G106" s="7" t="s">
        <v>7</v>
      </c>
      <c r="H106" s="7" t="s">
        <v>8</v>
      </c>
      <c r="I106" s="8" t="s">
        <v>9</v>
      </c>
      <c r="J106" s="8"/>
      <c r="K106" s="6" t="s">
        <v>86</v>
      </c>
      <c r="L106" s="3" t="s">
        <v>2</v>
      </c>
      <c r="M106" s="3" t="s">
        <v>3</v>
      </c>
      <c r="N106" s="4" t="s">
        <v>4</v>
      </c>
      <c r="O106" s="4" t="s">
        <v>5</v>
      </c>
      <c r="P106" s="4" t="s">
        <v>6</v>
      </c>
      <c r="Q106" s="4" t="s">
        <v>7</v>
      </c>
      <c r="R106" s="4" t="s">
        <v>8</v>
      </c>
      <c r="S106" s="4" t="s">
        <v>9</v>
      </c>
    </row>
    <row r="107" spans="1:19" x14ac:dyDescent="0.35">
      <c r="A107" s="4" t="s">
        <v>11</v>
      </c>
      <c r="B107" s="3">
        <v>359047</v>
      </c>
      <c r="C107" s="3">
        <v>159621</v>
      </c>
      <c r="D107" s="3">
        <v>131401</v>
      </c>
      <c r="E107" s="3">
        <v>4740</v>
      </c>
      <c r="F107" s="3">
        <v>654809</v>
      </c>
      <c r="G107" s="3">
        <v>170572</v>
      </c>
      <c r="H107" s="3">
        <v>825381</v>
      </c>
      <c r="I107" s="3">
        <v>2681104</v>
      </c>
      <c r="J107" s="9"/>
      <c r="K107" s="4" t="s">
        <v>13</v>
      </c>
      <c r="L107" s="10">
        <f>B108-'2023'!B108</f>
        <v>0.90000000000000036</v>
      </c>
      <c r="M107" s="10">
        <f>C108-'2023'!C108</f>
        <v>1.2000000000000011</v>
      </c>
      <c r="N107" s="10">
        <f>D108-'2023'!D108</f>
        <v>1.7000000000000011</v>
      </c>
      <c r="O107" s="10">
        <f>E108-'2023'!E108</f>
        <v>1.0999999999999996</v>
      </c>
      <c r="P107" s="10">
        <f>F108-'2023'!F108</f>
        <v>1.1142474355612464</v>
      </c>
      <c r="Q107" s="10">
        <f>G108-'2023'!G108</f>
        <v>1.0528977179040506</v>
      </c>
      <c r="R107" s="10">
        <f>H108-'2023'!H108</f>
        <v>1.1047505825057957</v>
      </c>
      <c r="S107" s="10">
        <f>I108-'2023'!I108</f>
        <v>0.90000000000000036</v>
      </c>
    </row>
    <row r="108" spans="1:19" x14ac:dyDescent="0.35">
      <c r="A108" s="4" t="s">
        <v>12</v>
      </c>
      <c r="B108" s="23">
        <v>12</v>
      </c>
      <c r="C108" s="23">
        <v>10.4</v>
      </c>
      <c r="D108" s="23">
        <v>12.8</v>
      </c>
      <c r="E108" s="23">
        <v>7</v>
      </c>
      <c r="F108" s="23">
        <v>11.715324621378143</v>
      </c>
      <c r="G108" s="23">
        <v>9.4300354102666315</v>
      </c>
      <c r="H108" s="23">
        <v>11.243050179250552</v>
      </c>
      <c r="I108" s="23">
        <v>10.9</v>
      </c>
      <c r="K108" s="5" t="s">
        <v>15</v>
      </c>
      <c r="L108" s="3"/>
      <c r="M108" s="3"/>
    </row>
    <row r="109" spans="1:19" x14ac:dyDescent="0.35">
      <c r="A109" s="4" t="s">
        <v>14</v>
      </c>
      <c r="B109" s="3">
        <v>42911</v>
      </c>
      <c r="C109" s="3">
        <v>16613</v>
      </c>
      <c r="D109" s="3">
        <v>16859</v>
      </c>
      <c r="E109" s="3">
        <v>330</v>
      </c>
      <c r="F109" s="3">
        <v>76713</v>
      </c>
      <c r="G109" s="3">
        <v>16085</v>
      </c>
      <c r="H109" s="3">
        <v>92798</v>
      </c>
      <c r="I109" s="3">
        <v>293328</v>
      </c>
      <c r="K109" s="4" t="s">
        <v>14</v>
      </c>
      <c r="L109" s="3">
        <f>B109/'2023'!B109*100-100</f>
        <v>9.3747610429995234</v>
      </c>
      <c r="M109" s="3">
        <f>C109/'2023'!C109*100-100</f>
        <v>17.539267015706798</v>
      </c>
      <c r="N109" s="3">
        <f>D109/'2023'!D109*100-100</f>
        <v>18.725352112676049</v>
      </c>
      <c r="O109" s="3">
        <f>E109/'2023'!E109*100-100</f>
        <v>17.857142857142861</v>
      </c>
      <c r="P109" s="3">
        <f>F109/'2023'!F109*100-100</f>
        <v>13.067637478444155</v>
      </c>
      <c r="Q109" s="3">
        <f>G109/'2023'!G109*100-100</f>
        <v>14.17518455423054</v>
      </c>
      <c r="R109" s="3">
        <f>H109/'2023'!H109*100-100</f>
        <v>13.258070421675725</v>
      </c>
      <c r="S109" s="3">
        <f>I109/'2023'!I109*100-100</f>
        <v>10.802286094186158</v>
      </c>
    </row>
    <row r="110" spans="1:19" x14ac:dyDescent="0.35">
      <c r="A110" s="11" t="s">
        <v>16</v>
      </c>
      <c r="B110" s="3">
        <v>23257</v>
      </c>
      <c r="C110" s="3">
        <v>8644</v>
      </c>
      <c r="D110" s="3">
        <v>9145</v>
      </c>
      <c r="E110" s="3">
        <v>178</v>
      </c>
      <c r="F110" s="3">
        <v>41224</v>
      </c>
      <c r="G110" s="3">
        <v>8977</v>
      </c>
      <c r="H110" s="3">
        <v>50201</v>
      </c>
      <c r="I110" s="3">
        <v>163760</v>
      </c>
      <c r="K110" s="11" t="s">
        <v>16</v>
      </c>
      <c r="L110" s="3">
        <f>B110/'2023'!B110*100-100</f>
        <v>11.208339310476731</v>
      </c>
      <c r="M110" s="3">
        <f>C110/'2023'!C110*100-100</f>
        <v>18.346111719605702</v>
      </c>
      <c r="N110" s="3">
        <f>D110/'2023'!D110*100-100</f>
        <v>22.063534436732525</v>
      </c>
      <c r="O110" s="3">
        <f>E110/'2023'!E110*100-100</f>
        <v>8.5365853658536679</v>
      </c>
      <c r="P110" s="3">
        <f>F110/'2023'!F110*100-100</f>
        <v>14.91651102500488</v>
      </c>
      <c r="Q110" s="3">
        <f>G110/'2023'!G110*100-100</f>
        <v>19.295681063122913</v>
      </c>
      <c r="R110" s="3">
        <f>H110/'2023'!H110*100-100</f>
        <v>15.675837596202598</v>
      </c>
      <c r="S110" s="3">
        <f>I110/'2023'!I110*100-100</f>
        <v>12.82199670683228</v>
      </c>
    </row>
    <row r="111" spans="1:19" x14ac:dyDescent="0.35">
      <c r="A111" s="11" t="s">
        <v>17</v>
      </c>
      <c r="B111" s="3">
        <v>19654</v>
      </c>
      <c r="C111" s="3">
        <v>7969</v>
      </c>
      <c r="D111" s="3">
        <v>7714</v>
      </c>
      <c r="E111" s="3">
        <v>152</v>
      </c>
      <c r="F111" s="3">
        <v>35489</v>
      </c>
      <c r="G111" s="3">
        <v>7108</v>
      </c>
      <c r="H111" s="3">
        <v>42597</v>
      </c>
      <c r="I111" s="3">
        <v>129568</v>
      </c>
      <c r="K111" s="11" t="s">
        <v>17</v>
      </c>
      <c r="L111" s="3">
        <f>B111/'2023'!B111*100-100</f>
        <v>7.2816593886462897</v>
      </c>
      <c r="M111" s="3">
        <f>C111/'2023'!C111*100-100</f>
        <v>16.676427525622259</v>
      </c>
      <c r="N111" s="3">
        <f>D111/'2023'!D111*100-100</f>
        <v>14.997018485390569</v>
      </c>
      <c r="O111" s="3">
        <f>E111/'2023'!E111*100-100</f>
        <v>31.034482758620697</v>
      </c>
      <c r="P111" s="3">
        <f>F111/'2023'!F111*100-100</f>
        <v>10.993307061987863</v>
      </c>
      <c r="Q111" s="3">
        <f>G111/'2023'!G111*100-100</f>
        <v>8.3041292092031114</v>
      </c>
      <c r="R111" s="3">
        <f>H111/'2023'!H111*100-100</f>
        <v>10.535329683161649</v>
      </c>
      <c r="S111" s="3">
        <f>I111/'2023'!I111*100-100</f>
        <v>8.3507551303707999</v>
      </c>
    </row>
    <row r="112" spans="1:19" x14ac:dyDescent="0.35">
      <c r="A112" s="11" t="s">
        <v>18</v>
      </c>
      <c r="B112" s="3">
        <v>3431</v>
      </c>
      <c r="C112" s="3">
        <v>1558</v>
      </c>
      <c r="D112" s="3">
        <v>1877</v>
      </c>
      <c r="E112" s="3">
        <v>30</v>
      </c>
      <c r="F112" s="3">
        <v>6896</v>
      </c>
      <c r="G112" s="3">
        <v>2109</v>
      </c>
      <c r="H112" s="3">
        <v>9005</v>
      </c>
      <c r="I112" s="3">
        <v>35837</v>
      </c>
      <c r="K112" s="11" t="s">
        <v>18</v>
      </c>
      <c r="L112" s="3">
        <f>B112/'2023'!B112*100-100</f>
        <v>16.939331970006805</v>
      </c>
      <c r="M112" s="3">
        <f>C112/'2023'!C112*100-100</f>
        <v>30.050083472454077</v>
      </c>
      <c r="N112" s="3">
        <f>D112/'2023'!D112*100-100</f>
        <v>29.448275862068982</v>
      </c>
      <c r="O112" s="3">
        <f>E112/'2023'!E112*100-100</f>
        <v>42.857142857142861</v>
      </c>
      <c r="P112" s="3">
        <f>F112/'2023'!F112*100-100</f>
        <v>23.07692307692308</v>
      </c>
      <c r="Q112" s="3">
        <f>G112/'2023'!G112*100-100</f>
        <v>25.237529691211407</v>
      </c>
      <c r="R112" s="3">
        <f>H112/'2023'!H112*100-100</f>
        <v>23.576231645395907</v>
      </c>
      <c r="S112" s="3">
        <f>I112/'2023'!I112*100-100</f>
        <v>19.744052392408435</v>
      </c>
    </row>
    <row r="113" spans="1:19" x14ac:dyDescent="0.35">
      <c r="A113" s="13" t="s">
        <v>19</v>
      </c>
      <c r="B113" s="3">
        <v>4504</v>
      </c>
      <c r="C113" s="3">
        <v>1818</v>
      </c>
      <c r="D113" s="3">
        <v>2017</v>
      </c>
      <c r="E113" s="3">
        <v>30</v>
      </c>
      <c r="F113" s="3">
        <v>8369</v>
      </c>
      <c r="G113" s="3">
        <v>1554</v>
      </c>
      <c r="H113" s="3">
        <v>9923</v>
      </c>
      <c r="I113" s="3">
        <v>31097</v>
      </c>
      <c r="K113" s="13" t="s">
        <v>19</v>
      </c>
      <c r="L113" s="3">
        <f>B113/'2023'!B113*100-100</f>
        <v>9.1349648655197484</v>
      </c>
      <c r="M113" s="3">
        <f>C113/'2023'!C113*100-100</f>
        <v>23.841961852861033</v>
      </c>
      <c r="N113" s="3">
        <f>D113/'2023'!D113*100-100</f>
        <v>21.286831028262185</v>
      </c>
      <c r="O113" s="3">
        <f>E113/'2023'!E113*100-100</f>
        <v>25</v>
      </c>
      <c r="P113" s="3">
        <f>F113/'2023'!F113*100-100</f>
        <v>14.92721779730843</v>
      </c>
      <c r="Q113" s="3">
        <f>G113/'2023'!G113*100-100</f>
        <v>14.348785871964679</v>
      </c>
      <c r="R113" s="3">
        <f>H113/'2023'!H113*100-100</f>
        <v>36.17400850830245</v>
      </c>
      <c r="S113" s="3">
        <f>I113/'2023'!I113*100-100</f>
        <v>12.073377302050673</v>
      </c>
    </row>
    <row r="114" spans="1:19" x14ac:dyDescent="0.35">
      <c r="A114" s="11" t="s">
        <v>20</v>
      </c>
      <c r="B114" s="3">
        <v>25582</v>
      </c>
      <c r="C114" s="3">
        <v>9890</v>
      </c>
      <c r="D114" s="3">
        <v>10159</v>
      </c>
      <c r="E114" s="3">
        <v>185</v>
      </c>
      <c r="F114" s="3">
        <v>45816</v>
      </c>
      <c r="G114" s="3">
        <v>8162</v>
      </c>
      <c r="H114" s="3">
        <v>53978</v>
      </c>
      <c r="I114" s="3">
        <v>157705</v>
      </c>
      <c r="J114" s="14"/>
      <c r="K114" s="11" t="s">
        <v>20</v>
      </c>
      <c r="L114" s="3">
        <f>B114/'2023'!B114*100-100</f>
        <v>10.816547541693751</v>
      </c>
      <c r="M114" s="3">
        <f>C114/'2023'!C114*100-100</f>
        <v>17.221761289557904</v>
      </c>
      <c r="N114" s="3">
        <f>D114/'2023'!D114*100-100</f>
        <v>19.813657270904585</v>
      </c>
      <c r="O114" s="3">
        <f>E114/'2023'!E114*100-100</f>
        <v>21.710526315789465</v>
      </c>
      <c r="P114" s="3">
        <f>F114/'2023'!F114*100-100</f>
        <v>14.103553906308377</v>
      </c>
      <c r="Q114" s="3">
        <f>G114/'2023'!G114*100-100</f>
        <v>13.094083414161005</v>
      </c>
      <c r="R114" s="3">
        <f>H114/'2023'!H114*100-100</f>
        <v>13.949757230314546</v>
      </c>
      <c r="S114" s="3">
        <f>I114/'2023'!I114*100-100</f>
        <v>11.430247018257873</v>
      </c>
    </row>
    <row r="115" spans="1:19" x14ac:dyDescent="0.35">
      <c r="A115" s="11" t="s">
        <v>21</v>
      </c>
      <c r="B115" s="3">
        <v>13898</v>
      </c>
      <c r="C115" s="3">
        <v>5165</v>
      </c>
      <c r="D115" s="3">
        <v>4823</v>
      </c>
      <c r="E115" s="3">
        <v>115</v>
      </c>
      <c r="F115" s="3">
        <v>24001</v>
      </c>
      <c r="G115" s="3">
        <v>5814</v>
      </c>
      <c r="H115" s="3">
        <v>29815</v>
      </c>
      <c r="I115" s="3">
        <v>99786</v>
      </c>
      <c r="K115" s="11" t="s">
        <v>75</v>
      </c>
      <c r="L115" s="3">
        <f>B115/'2023'!B115*100-100</f>
        <v>5.1763281368245799</v>
      </c>
      <c r="M115" s="3">
        <f>C115/'2023'!C115*100-100</f>
        <v>14.803289619915532</v>
      </c>
      <c r="N115" s="3">
        <f>D115/'2023'!D115*100-100</f>
        <v>12.924373682978228</v>
      </c>
      <c r="O115" s="3">
        <f>E115/'2023'!E115*100-100</f>
        <v>7.476635514018696</v>
      </c>
      <c r="P115" s="3">
        <f>F115/'2023'!F115*100-100</f>
        <v>8.6460549545063685</v>
      </c>
      <c r="Q115" s="3">
        <f>G115/'2023'!G115*100-100</f>
        <v>12.087912087912088</v>
      </c>
      <c r="R115" s="3">
        <f>H115/'2023'!H115*100-100</f>
        <v>9.3005352298555692</v>
      </c>
      <c r="S115" s="3">
        <f>I115/'2023'!I115*100-100</f>
        <v>6.9804341999464015</v>
      </c>
    </row>
    <row r="116" spans="1:19" x14ac:dyDescent="0.35">
      <c r="A116" s="15" t="s">
        <v>22</v>
      </c>
      <c r="B116" s="3">
        <v>16818</v>
      </c>
      <c r="C116" s="3">
        <v>5288</v>
      </c>
      <c r="D116" s="3">
        <v>5593</v>
      </c>
      <c r="E116" s="3">
        <v>108</v>
      </c>
      <c r="F116" s="3">
        <v>27807</v>
      </c>
      <c r="G116" s="3">
        <v>5869</v>
      </c>
      <c r="H116" s="3">
        <v>33676</v>
      </c>
      <c r="I116" s="3">
        <v>95343</v>
      </c>
      <c r="K116" s="15" t="s">
        <v>22</v>
      </c>
      <c r="L116" s="3">
        <f>B116/'2023'!B116*100-100</f>
        <v>0.37001671043208262</v>
      </c>
      <c r="M116" s="3">
        <f>C116/'2023'!C116*100-100</f>
        <v>2.7993779160186563</v>
      </c>
      <c r="N116" s="3">
        <f>D116/'2023'!D116*100-100</f>
        <v>10.708630245447353</v>
      </c>
      <c r="O116" s="3">
        <f>E116/'2023'!E116*100-100</f>
        <v>12.5</v>
      </c>
      <c r="P116" s="3">
        <f>F116/'2023'!F116*100-100</f>
        <v>2.8061224489795933</v>
      </c>
      <c r="Q116" s="3">
        <f>G116/'2023'!G116*100-100</f>
        <v>9.700934579439263</v>
      </c>
      <c r="R116" s="3">
        <f>H116/'2023'!H116*100-100</f>
        <v>3.9446879437002167</v>
      </c>
      <c r="S116" s="3">
        <f>I116/'2023'!I116*100-100</f>
        <v>4.7759816257678835</v>
      </c>
    </row>
    <row r="117" spans="1:19" x14ac:dyDescent="0.35">
      <c r="A117" s="15" t="s">
        <v>23</v>
      </c>
      <c r="B117" s="3">
        <v>9609</v>
      </c>
      <c r="C117" s="3">
        <v>5224</v>
      </c>
      <c r="D117" s="3">
        <v>5855</v>
      </c>
      <c r="E117" s="3">
        <v>75</v>
      </c>
      <c r="F117" s="3">
        <v>20763</v>
      </c>
      <c r="G117" s="3">
        <v>2643</v>
      </c>
      <c r="H117" s="3">
        <v>23406</v>
      </c>
      <c r="I117" s="3">
        <v>46710</v>
      </c>
      <c r="K117" s="15" t="s">
        <v>23</v>
      </c>
      <c r="L117" s="3">
        <f>B117/'2023'!B117*100-100</f>
        <v>15.036513827367415</v>
      </c>
      <c r="M117" s="3">
        <f>C117/'2023'!C117*100-100</f>
        <v>21.856776300443201</v>
      </c>
      <c r="N117" s="3">
        <f>D117/'2023'!D117*100-100</f>
        <v>24.973319103521874</v>
      </c>
      <c r="O117" s="3">
        <f>E117/'2023'!E117*100-100</f>
        <v>38.888888888888886</v>
      </c>
      <c r="P117" s="3">
        <f>F117/'2023'!F117*100-100</f>
        <v>19.471776281719315</v>
      </c>
      <c r="Q117" s="3">
        <f>G117/'2023'!G117*100-100</f>
        <v>18.786516853932582</v>
      </c>
      <c r="R117" s="3">
        <f>H117/'2023'!H117*100-100</f>
        <v>19.394001224239958</v>
      </c>
      <c r="S117" s="3">
        <f>I117/'2023'!I117*100-100</f>
        <v>17.963482081975911</v>
      </c>
    </row>
    <row r="118" spans="1:19" x14ac:dyDescent="0.35">
      <c r="A118" s="4" t="s">
        <v>24</v>
      </c>
      <c r="B118" s="3">
        <v>2552</v>
      </c>
      <c r="C118" s="3">
        <v>770</v>
      </c>
      <c r="D118" s="3">
        <v>926</v>
      </c>
      <c r="E118" s="3">
        <v>18</v>
      </c>
      <c r="F118" s="3">
        <v>4266</v>
      </c>
      <c r="G118" s="3">
        <v>1019</v>
      </c>
      <c r="H118" s="3">
        <v>5285</v>
      </c>
      <c r="I118" s="3">
        <v>25538</v>
      </c>
      <c r="K118" s="4" t="s">
        <v>24</v>
      </c>
      <c r="L118" s="3">
        <f>B118/'2023'!B118*100-100</f>
        <v>-59.030341948948468</v>
      </c>
      <c r="M118" s="3">
        <f>C118/'2023'!C118*100-100</f>
        <v>-65.424337674000896</v>
      </c>
      <c r="N118" s="3">
        <f>D118/'2023'!D118*100-100</f>
        <v>-50.95338983050847</v>
      </c>
      <c r="O118" s="3">
        <f>E118/'2023'!E118*100-100</f>
        <v>-67.27272727272728</v>
      </c>
      <c r="P118" s="3">
        <f>F118/'2023'!F118*100-100</f>
        <v>-58.976824694682179</v>
      </c>
      <c r="Q118" s="3">
        <f>G118/'2023'!G118*100-100</f>
        <v>-49.901671583087513</v>
      </c>
      <c r="R118" s="3">
        <f>H118/'2023'!H118*100-100</f>
        <v>-57.492157966701519</v>
      </c>
      <c r="S118" s="3">
        <f>I118/'2023'!I118*100-100</f>
        <v>-51.986312959446501</v>
      </c>
    </row>
    <row r="119" spans="1:19" x14ac:dyDescent="0.35">
      <c r="B119" s="3"/>
      <c r="C119" s="3"/>
      <c r="D119" s="3"/>
      <c r="E119" s="3"/>
      <c r="F119" s="3"/>
      <c r="G119" s="3"/>
      <c r="H119" s="3"/>
      <c r="I119" s="3"/>
      <c r="L119" s="3"/>
      <c r="M119" s="3"/>
      <c r="N119" s="3"/>
      <c r="O119" s="3"/>
      <c r="P119" s="3"/>
      <c r="Q119" s="3"/>
      <c r="R119" s="3"/>
      <c r="S119" s="3"/>
    </row>
    <row r="120" spans="1:19" x14ac:dyDescent="0.35">
      <c r="A120" s="20" t="s">
        <v>25</v>
      </c>
      <c r="B120" s="17">
        <v>42911</v>
      </c>
      <c r="C120" s="17">
        <v>16613</v>
      </c>
      <c r="D120" s="17">
        <v>16859</v>
      </c>
      <c r="E120" s="17">
        <v>330</v>
      </c>
      <c r="F120" s="17">
        <v>76713</v>
      </c>
      <c r="G120" s="17">
        <v>16085</v>
      </c>
      <c r="H120" s="17">
        <v>92798</v>
      </c>
      <c r="I120" s="17">
        <v>293328</v>
      </c>
      <c r="J120" s="18"/>
      <c r="K120" s="35" t="s">
        <v>25</v>
      </c>
      <c r="L120" s="17">
        <f>B120/'2023'!B120*100-100</f>
        <v>9.3747610429995234</v>
      </c>
      <c r="M120" s="17">
        <f>C120/'2023'!C120*100-100</f>
        <v>17.539267015706798</v>
      </c>
      <c r="N120" s="17">
        <f>D120/'2023'!D120*100-100</f>
        <v>18.725352112676049</v>
      </c>
      <c r="O120" s="17">
        <f>E120/'2023'!E120*100-100</f>
        <v>17.857142857142861</v>
      </c>
      <c r="P120" s="17">
        <f>F120/'2023'!F120*100-100</f>
        <v>13.067637478444155</v>
      </c>
      <c r="Q120" s="17">
        <f>G120/'2023'!G120*100-100</f>
        <v>14.17518455423054</v>
      </c>
      <c r="R120" s="17">
        <f>H120/'2023'!H120*100-100</f>
        <v>13.258070421675725</v>
      </c>
      <c r="S120" s="17">
        <f>I120/'2023'!I120*100-100</f>
        <v>10.802286094186158</v>
      </c>
    </row>
    <row r="121" spans="1:19" x14ac:dyDescent="0.35">
      <c r="A121" s="34" t="s">
        <v>68</v>
      </c>
      <c r="B121" s="17">
        <v>40941</v>
      </c>
      <c r="C121" s="17">
        <v>15661</v>
      </c>
      <c r="D121" s="17">
        <v>15750</v>
      </c>
      <c r="E121" s="17">
        <v>316</v>
      </c>
      <c r="F121" s="17">
        <v>72668</v>
      </c>
      <c r="G121" s="17">
        <v>14858</v>
      </c>
      <c r="H121" s="17">
        <v>87526</v>
      </c>
      <c r="I121" s="17">
        <v>273521</v>
      </c>
      <c r="K121" s="36" t="s">
        <v>67</v>
      </c>
      <c r="L121" s="17">
        <f>B121/'2023'!B121*100-100</f>
        <v>8.5190977284173215</v>
      </c>
      <c r="M121" s="17">
        <f>C121/'2023'!C121*100-100</f>
        <v>16.8469745579348</v>
      </c>
      <c r="N121" s="17">
        <f>D121/'2023'!D121*100-100</f>
        <v>16.485467051253593</v>
      </c>
      <c r="O121" s="17">
        <f>E121/'2023'!E121*100-100</f>
        <v>20.610687022900763</v>
      </c>
      <c r="P121" s="17">
        <f>F121/'2023'!F121*100-100</f>
        <v>11.946759508881115</v>
      </c>
      <c r="Q121" s="17">
        <f>G121/'2023'!G121*100-100</f>
        <v>12.313855922594314</v>
      </c>
      <c r="R121" s="17">
        <f>H121/'2023'!H121*100-100</f>
        <v>12.008906861866862</v>
      </c>
      <c r="S121" s="17">
        <f>I121/'2023'!I121*100-100</f>
        <v>9.8689707252803629</v>
      </c>
    </row>
    <row r="122" spans="1:19" x14ac:dyDescent="0.35">
      <c r="A122" s="19" t="s">
        <v>26</v>
      </c>
      <c r="B122" s="17">
        <v>1970</v>
      </c>
      <c r="C122" s="17">
        <v>952</v>
      </c>
      <c r="D122" s="17">
        <v>1109</v>
      </c>
      <c r="E122" s="17">
        <v>14</v>
      </c>
      <c r="F122" s="17">
        <v>4045</v>
      </c>
      <c r="G122" s="17">
        <v>1227</v>
      </c>
      <c r="H122" s="17">
        <v>5272</v>
      </c>
      <c r="I122" s="17">
        <v>19807</v>
      </c>
      <c r="K122" s="37" t="s">
        <v>69</v>
      </c>
      <c r="L122" s="17">
        <f>B122/'2023'!B122*100-100</f>
        <v>30.810092961487385</v>
      </c>
      <c r="M122" s="17">
        <f>C122/'2023'!C122*100-100</f>
        <v>30.232558139534888</v>
      </c>
      <c r="N122" s="17">
        <f>D122/'2023'!D122*100-100</f>
        <v>63.328424153166424</v>
      </c>
      <c r="O122" s="17">
        <f>E122/'2023'!E122*100-100</f>
        <v>-22.222222222222214</v>
      </c>
      <c r="P122" s="17">
        <f>F122/'2023'!F122*100-100</f>
        <v>37.866394001363346</v>
      </c>
      <c r="Q122" s="17">
        <f>G122/'2023'!G122*100-100</f>
        <v>42.840512223515731</v>
      </c>
      <c r="R122" s="17">
        <f>H122/'2023'!H122*100-100</f>
        <v>38.992881624044287</v>
      </c>
      <c r="S122" s="17">
        <f>I122/'2023'!I122*100-100</f>
        <v>25.52759997464986</v>
      </c>
    </row>
    <row r="123" spans="1:19" x14ac:dyDescent="0.35">
      <c r="A123" s="20" t="s">
        <v>71</v>
      </c>
      <c r="B123" s="17"/>
      <c r="C123" s="17"/>
      <c r="D123" s="17"/>
      <c r="E123" s="17"/>
      <c r="F123" s="17"/>
      <c r="G123" s="17"/>
      <c r="H123" s="17"/>
      <c r="I123" s="17"/>
    </row>
    <row r="124" spans="1:19" x14ac:dyDescent="0.35">
      <c r="A124" s="20" t="s">
        <v>27</v>
      </c>
      <c r="B124" s="21">
        <v>4.5908974388851345</v>
      </c>
      <c r="C124" s="21">
        <v>5.7304520556190939</v>
      </c>
      <c r="D124" s="21">
        <v>6.578088854617711</v>
      </c>
      <c r="E124" s="21">
        <v>4.2424242424242431</v>
      </c>
      <c r="F124" s="21">
        <v>5.2729002906938849</v>
      </c>
      <c r="G124" s="21">
        <v>7.6282250543985075</v>
      </c>
      <c r="H124" s="21">
        <v>5.6811569214853765</v>
      </c>
      <c r="I124" s="21">
        <v>6.7525091365297554</v>
      </c>
    </row>
    <row r="125" spans="1:19" x14ac:dyDescent="0.35">
      <c r="B125" s="14"/>
    </row>
    <row r="126" spans="1:19" x14ac:dyDescent="0.35">
      <c r="K126" s="2"/>
      <c r="L126" s="3"/>
      <c r="M126" s="4"/>
      <c r="N126" s="4"/>
      <c r="O126" s="4"/>
      <c r="P126" s="4"/>
      <c r="Q126" s="4"/>
      <c r="R126" s="3"/>
      <c r="S126" s="4"/>
    </row>
    <row r="128" spans="1:19" x14ac:dyDescent="0.35">
      <c r="B128" s="14"/>
      <c r="C128" s="14"/>
      <c r="D128" s="14"/>
      <c r="E128" s="14"/>
      <c r="F128" s="14"/>
      <c r="G128" s="14"/>
      <c r="K128" s="5" t="s">
        <v>10</v>
      </c>
      <c r="L128" s="7"/>
      <c r="M128" s="7"/>
    </row>
    <row r="129" spans="1:19" x14ac:dyDescent="0.35">
      <c r="A129" s="26" t="s">
        <v>108</v>
      </c>
      <c r="B129" s="13" t="s">
        <v>2</v>
      </c>
      <c r="C129" s="13" t="s">
        <v>3</v>
      </c>
      <c r="D129" s="13" t="s">
        <v>4</v>
      </c>
      <c r="E129" s="13" t="s">
        <v>5</v>
      </c>
      <c r="F129" s="13" t="s">
        <v>6</v>
      </c>
      <c r="G129" s="13" t="s">
        <v>7</v>
      </c>
      <c r="H129" s="13" t="s">
        <v>8</v>
      </c>
      <c r="I129" s="38" t="s">
        <v>9</v>
      </c>
      <c r="J129" s="8"/>
      <c r="K129" s="6" t="s">
        <v>87</v>
      </c>
      <c r="L129" s="3" t="s">
        <v>2</v>
      </c>
      <c r="M129" s="3" t="s">
        <v>3</v>
      </c>
      <c r="N129" s="4" t="s">
        <v>4</v>
      </c>
      <c r="O129" s="4" t="s">
        <v>5</v>
      </c>
      <c r="P129" s="4" t="s">
        <v>6</v>
      </c>
      <c r="Q129" s="4" t="s">
        <v>7</v>
      </c>
      <c r="R129" s="4" t="s">
        <v>8</v>
      </c>
      <c r="S129" s="4" t="s">
        <v>9</v>
      </c>
    </row>
    <row r="130" spans="1:19" x14ac:dyDescent="0.35">
      <c r="A130" s="4" t="s">
        <v>11</v>
      </c>
      <c r="B130" s="3">
        <v>359047</v>
      </c>
      <c r="C130" s="3">
        <v>159621</v>
      </c>
      <c r="D130" s="3">
        <v>131401</v>
      </c>
      <c r="E130" s="3">
        <v>4740</v>
      </c>
      <c r="F130" s="3">
        <v>654809</v>
      </c>
      <c r="G130" s="3">
        <v>170572</v>
      </c>
      <c r="H130" s="3">
        <v>825381</v>
      </c>
      <c r="I130" s="3">
        <v>2681104</v>
      </c>
      <c r="J130" s="9"/>
      <c r="K130" s="4" t="s">
        <v>13</v>
      </c>
      <c r="L130" s="10">
        <v>0.80000000000000071</v>
      </c>
      <c r="M130" s="10">
        <v>1.1999999999999993</v>
      </c>
      <c r="N130" s="10">
        <v>1.7000000000000011</v>
      </c>
      <c r="O130" s="10">
        <v>1.5</v>
      </c>
      <c r="P130" s="10">
        <v>1.0715148443153755</v>
      </c>
      <c r="Q130" s="10">
        <v>1.1127096760230124</v>
      </c>
      <c r="R130" s="10">
        <v>1.0835632441306604</v>
      </c>
      <c r="S130" s="10">
        <v>0.90000000000000036</v>
      </c>
    </row>
    <row r="131" spans="1:19" x14ac:dyDescent="0.35">
      <c r="A131" s="4" t="s">
        <v>12</v>
      </c>
      <c r="B131" s="4">
        <v>12.5</v>
      </c>
      <c r="C131" s="23">
        <v>11</v>
      </c>
      <c r="D131" s="23">
        <v>13.3</v>
      </c>
      <c r="E131" s="23">
        <v>7.6</v>
      </c>
      <c r="F131" s="23">
        <v>12.252122374616109</v>
      </c>
      <c r="G131" s="23">
        <v>9.8222451516075324</v>
      </c>
      <c r="H131" s="23">
        <v>11.749967590724768</v>
      </c>
      <c r="I131" s="23">
        <v>11.4</v>
      </c>
      <c r="K131" s="5" t="s">
        <v>15</v>
      </c>
      <c r="L131" s="3"/>
      <c r="M131" s="3"/>
    </row>
    <row r="132" spans="1:19" x14ac:dyDescent="0.35">
      <c r="A132" s="4" t="s">
        <v>14</v>
      </c>
      <c r="B132" s="3">
        <v>44754</v>
      </c>
      <c r="C132" s="3">
        <v>17577</v>
      </c>
      <c r="D132" s="3">
        <v>17538</v>
      </c>
      <c r="E132" s="3">
        <v>359</v>
      </c>
      <c r="F132" s="3">
        <v>80228</v>
      </c>
      <c r="G132" s="3">
        <v>16754</v>
      </c>
      <c r="H132" s="3">
        <v>96982</v>
      </c>
      <c r="I132" s="3">
        <v>305992</v>
      </c>
      <c r="K132" s="4" t="s">
        <v>14</v>
      </c>
      <c r="L132" s="3">
        <v>8.2007639862675887</v>
      </c>
      <c r="M132" s="3">
        <v>17.062937062937067</v>
      </c>
      <c r="N132" s="3">
        <v>17.791658271206927</v>
      </c>
      <c r="O132" s="3">
        <v>23.793103448275858</v>
      </c>
      <c r="P132" s="3">
        <v>12.119179383978974</v>
      </c>
      <c r="Q132" s="3">
        <v>14.385198334129853</v>
      </c>
      <c r="R132" s="3">
        <v>12.5042051900746</v>
      </c>
      <c r="S132" s="3">
        <v>9.7740962234571072</v>
      </c>
    </row>
    <row r="133" spans="1:19" x14ac:dyDescent="0.35">
      <c r="A133" s="11" t="s">
        <v>16</v>
      </c>
      <c r="B133" s="3">
        <v>23937</v>
      </c>
      <c r="C133" s="3">
        <v>8850</v>
      </c>
      <c r="D133" s="3">
        <v>9379</v>
      </c>
      <c r="E133" s="3">
        <v>191</v>
      </c>
      <c r="F133" s="3">
        <v>42357</v>
      </c>
      <c r="G133" s="3">
        <v>9104</v>
      </c>
      <c r="H133" s="3">
        <v>51461</v>
      </c>
      <c r="I133" s="3">
        <v>166944</v>
      </c>
      <c r="K133" s="11" t="s">
        <v>16</v>
      </c>
      <c r="L133" s="3">
        <v>9.6367883479137078</v>
      </c>
      <c r="M133" s="3">
        <v>17.171984641864157</v>
      </c>
      <c r="N133" s="3">
        <v>21.5526179367548</v>
      </c>
      <c r="O133" s="3">
        <v>16.463414634146332</v>
      </c>
      <c r="P133" s="3">
        <v>13.661246176139102</v>
      </c>
      <c r="Q133" s="3">
        <v>19.584920530671226</v>
      </c>
      <c r="R133" s="3">
        <v>14.666102185877577</v>
      </c>
      <c r="S133" s="3">
        <v>11.302678160689638</v>
      </c>
    </row>
    <row r="134" spans="1:19" x14ac:dyDescent="0.35">
      <c r="A134" s="11" t="s">
        <v>17</v>
      </c>
      <c r="B134" s="3">
        <v>20817</v>
      </c>
      <c r="C134" s="3">
        <v>8727</v>
      </c>
      <c r="D134" s="3">
        <v>8159</v>
      </c>
      <c r="E134" s="3">
        <v>168</v>
      </c>
      <c r="F134" s="3">
        <v>37871</v>
      </c>
      <c r="G134" s="3">
        <v>7650</v>
      </c>
      <c r="H134" s="3">
        <v>45521</v>
      </c>
      <c r="I134" s="3">
        <v>139048</v>
      </c>
      <c r="K134" s="11" t="s">
        <v>17</v>
      </c>
      <c r="L134" s="3">
        <v>6.5953197808387642</v>
      </c>
      <c r="M134" s="3">
        <v>16.95255963548648</v>
      </c>
      <c r="N134" s="3">
        <v>13.745991914122399</v>
      </c>
      <c r="O134" s="3">
        <v>33.333333333333314</v>
      </c>
      <c r="P134" s="3">
        <v>10.443277923592873</v>
      </c>
      <c r="Q134" s="3">
        <v>8.7574637475120767</v>
      </c>
      <c r="R134" s="3">
        <v>10.156325621914618</v>
      </c>
      <c r="S134" s="3">
        <v>7.9934138991581136</v>
      </c>
    </row>
    <row r="135" spans="1:19" x14ac:dyDescent="0.35">
      <c r="A135" s="11" t="s">
        <v>18</v>
      </c>
      <c r="B135" s="3">
        <v>3683</v>
      </c>
      <c r="C135" s="3">
        <v>1695</v>
      </c>
      <c r="D135" s="3">
        <v>1957</v>
      </c>
      <c r="E135" s="3">
        <v>32</v>
      </c>
      <c r="F135" s="3">
        <v>7367</v>
      </c>
      <c r="G135" s="3">
        <v>2140</v>
      </c>
      <c r="H135" s="3">
        <v>9507</v>
      </c>
      <c r="I135" s="3">
        <v>36665</v>
      </c>
      <c r="K135" s="11" t="s">
        <v>18</v>
      </c>
      <c r="L135" s="3">
        <v>14.806733167082299</v>
      </c>
      <c r="M135" s="3">
        <v>37.246963562753024</v>
      </c>
      <c r="N135" s="3">
        <v>29.260237780713339</v>
      </c>
      <c r="O135" s="3">
        <v>60</v>
      </c>
      <c r="P135" s="3">
        <v>23.255813953488371</v>
      </c>
      <c r="Q135" s="3">
        <v>23.485285631852278</v>
      </c>
      <c r="R135" s="3">
        <v>23.307392996108959</v>
      </c>
      <c r="S135" s="3">
        <v>18.511215980347799</v>
      </c>
    </row>
    <row r="136" spans="1:19" x14ac:dyDescent="0.35">
      <c r="A136" s="13" t="s">
        <v>19</v>
      </c>
      <c r="B136" s="3">
        <v>4890</v>
      </c>
      <c r="C136" s="3">
        <v>1921</v>
      </c>
      <c r="D136" s="3">
        <v>2104</v>
      </c>
      <c r="E136" s="3">
        <v>36</v>
      </c>
      <c r="F136" s="3">
        <v>8951</v>
      </c>
      <c r="G136" s="3">
        <v>1631</v>
      </c>
      <c r="H136" s="3">
        <v>10582</v>
      </c>
      <c r="I136" s="3">
        <v>32779</v>
      </c>
      <c r="K136" s="13" t="s">
        <v>19</v>
      </c>
      <c r="L136" s="3">
        <v>7.4725274725274744</v>
      </c>
      <c r="M136" s="3">
        <v>17.780502759043529</v>
      </c>
      <c r="N136" s="3">
        <v>20.091324200913235</v>
      </c>
      <c r="O136" s="3">
        <v>71.428571428571416</v>
      </c>
      <c r="P136" s="3">
        <v>12.534573799346234</v>
      </c>
      <c r="Q136" s="3">
        <v>11.103542234332437</v>
      </c>
      <c r="R136" s="3">
        <v>12.311611122903841</v>
      </c>
      <c r="S136" s="3">
        <v>9.8676051617228069</v>
      </c>
    </row>
    <row r="137" spans="1:19" x14ac:dyDescent="0.35">
      <c r="A137" s="11" t="s">
        <v>20</v>
      </c>
      <c r="B137" s="3">
        <v>26863</v>
      </c>
      <c r="C137" s="3">
        <v>10520</v>
      </c>
      <c r="D137" s="3">
        <v>10548</v>
      </c>
      <c r="E137" s="3">
        <v>207</v>
      </c>
      <c r="F137" s="3">
        <v>48138</v>
      </c>
      <c r="G137" s="3">
        <v>8554</v>
      </c>
      <c r="H137" s="3">
        <v>56692</v>
      </c>
      <c r="I137" s="3">
        <v>165834</v>
      </c>
      <c r="J137" s="14"/>
      <c r="K137" s="11" t="s">
        <v>20</v>
      </c>
      <c r="L137" s="3">
        <v>9.1769965454175946</v>
      </c>
      <c r="M137" s="3">
        <v>15.604395604395592</v>
      </c>
      <c r="N137" s="3">
        <v>17.999776261326758</v>
      </c>
      <c r="O137" s="3">
        <v>29.375</v>
      </c>
      <c r="P137" s="3">
        <v>12.4614522007289</v>
      </c>
      <c r="Q137" s="3">
        <v>13.058419243986251</v>
      </c>
      <c r="R137" s="3">
        <v>12.551121699424243</v>
      </c>
      <c r="S137" s="3">
        <v>9.9556421936228219</v>
      </c>
    </row>
    <row r="138" spans="1:19" x14ac:dyDescent="0.35">
      <c r="A138" s="11" t="s">
        <v>21</v>
      </c>
      <c r="B138" s="3">
        <v>14208</v>
      </c>
      <c r="C138" s="3">
        <v>5362</v>
      </c>
      <c r="D138" s="3">
        <v>5033</v>
      </c>
      <c r="E138" s="3">
        <v>120</v>
      </c>
      <c r="F138" s="3">
        <v>24723</v>
      </c>
      <c r="G138" s="3">
        <v>6060</v>
      </c>
      <c r="H138" s="3">
        <v>30783</v>
      </c>
      <c r="I138" s="3">
        <v>103493</v>
      </c>
      <c r="K138" s="11" t="s">
        <v>75</v>
      </c>
      <c r="L138" s="3">
        <v>4.8638275887519455</v>
      </c>
      <c r="M138" s="3">
        <v>14.572649572649567</v>
      </c>
      <c r="N138" s="3">
        <v>13.458070333633913</v>
      </c>
      <c r="O138" s="3">
        <v>9.0909090909090793</v>
      </c>
      <c r="P138" s="3">
        <v>8.5532381997804663</v>
      </c>
      <c r="Q138" s="3">
        <v>13.313388182498116</v>
      </c>
      <c r="R138" s="3">
        <v>9.4584503786935983</v>
      </c>
      <c r="S138" s="3">
        <v>6.7048149293741517</v>
      </c>
    </row>
    <row r="139" spans="1:19" x14ac:dyDescent="0.35">
      <c r="A139" s="15" t="s">
        <v>22</v>
      </c>
      <c r="B139" s="3">
        <v>17275</v>
      </c>
      <c r="C139" s="3">
        <v>5485</v>
      </c>
      <c r="D139" s="3">
        <v>5806</v>
      </c>
      <c r="E139" s="3">
        <v>115</v>
      </c>
      <c r="F139" s="3">
        <v>28681</v>
      </c>
      <c r="G139" s="3">
        <v>6056</v>
      </c>
      <c r="H139" s="3">
        <v>34737</v>
      </c>
      <c r="I139" s="3">
        <v>98623</v>
      </c>
      <c r="K139" s="15" t="s">
        <v>22</v>
      </c>
      <c r="L139" s="3">
        <v>1.2602579132473579</v>
      </c>
      <c r="M139" s="3">
        <v>5.7451320609215344</v>
      </c>
      <c r="N139" s="3">
        <v>14.24635970090516</v>
      </c>
      <c r="O139" s="3">
        <v>19.791666666666671</v>
      </c>
      <c r="P139" s="3">
        <v>4.5797629899726502</v>
      </c>
      <c r="Q139" s="3">
        <v>12.168920170401918</v>
      </c>
      <c r="R139" s="3">
        <v>5.8280526444065401</v>
      </c>
      <c r="S139" s="3">
        <v>6.980301123790511</v>
      </c>
    </row>
    <row r="140" spans="1:19" x14ac:dyDescent="0.35">
      <c r="A140" s="15" t="s">
        <v>23</v>
      </c>
      <c r="B140" s="3">
        <v>10118</v>
      </c>
      <c r="C140" s="3">
        <v>5548</v>
      </c>
      <c r="D140" s="3">
        <v>6122</v>
      </c>
      <c r="E140" s="3">
        <v>81</v>
      </c>
      <c r="F140" s="3">
        <v>21869</v>
      </c>
      <c r="G140" s="3">
        <v>2760</v>
      </c>
      <c r="H140" s="3">
        <v>24629</v>
      </c>
      <c r="I140" s="3">
        <v>49543</v>
      </c>
      <c r="K140" s="15" t="s">
        <v>23</v>
      </c>
      <c r="L140" s="3">
        <v>13.774879118407739</v>
      </c>
      <c r="M140" s="3">
        <v>19.904905986600397</v>
      </c>
      <c r="N140" s="3">
        <v>23.927125506072883</v>
      </c>
      <c r="O140" s="3">
        <v>30.645161290322562</v>
      </c>
      <c r="P140" s="3">
        <v>18.070402764280317</v>
      </c>
      <c r="Q140" s="3">
        <v>16.308470290771183</v>
      </c>
      <c r="R140" s="3">
        <v>17.870303900454658</v>
      </c>
      <c r="S140" s="3">
        <v>16.519673557703612</v>
      </c>
    </row>
    <row r="141" spans="1:19" x14ac:dyDescent="0.35">
      <c r="A141" s="4" t="s">
        <v>24</v>
      </c>
      <c r="B141" s="3">
        <v>2649</v>
      </c>
      <c r="C141" s="3">
        <v>836</v>
      </c>
      <c r="D141" s="3">
        <v>708</v>
      </c>
      <c r="E141" s="3">
        <v>22</v>
      </c>
      <c r="F141" s="3">
        <v>4215</v>
      </c>
      <c r="G141" s="3">
        <v>1046</v>
      </c>
      <c r="H141" s="3">
        <v>5261</v>
      </c>
      <c r="I141" s="3">
        <v>25637</v>
      </c>
      <c r="K141" s="4" t="s">
        <v>24</v>
      </c>
      <c r="L141" s="3">
        <v>-61.129860601614091</v>
      </c>
      <c r="M141" s="3">
        <v>-62.544802867383517</v>
      </c>
      <c r="N141" s="3">
        <v>-69.923534409515725</v>
      </c>
      <c r="O141" s="3">
        <v>-58.490566037735846</v>
      </c>
      <c r="P141" s="3">
        <v>-63.20062860136197</v>
      </c>
      <c r="Q141" s="3">
        <v>-46.331452026680353</v>
      </c>
      <c r="R141" s="3">
        <v>-60.747593822278596</v>
      </c>
      <c r="S141" s="3">
        <v>-52.228599113032459</v>
      </c>
    </row>
    <row r="142" spans="1:19" x14ac:dyDescent="0.35">
      <c r="B142" s="3"/>
      <c r="C142" s="3"/>
      <c r="D142" s="3"/>
      <c r="E142" s="3"/>
      <c r="F142" s="3"/>
      <c r="G142" s="3"/>
      <c r="H142" s="3"/>
      <c r="I142" s="3"/>
      <c r="L142" s="3"/>
      <c r="M142" s="3"/>
      <c r="N142" s="3"/>
      <c r="O142" s="3"/>
      <c r="P142" s="3"/>
      <c r="Q142" s="3"/>
      <c r="R142" s="3"/>
      <c r="S142" s="3"/>
    </row>
    <row r="143" spans="1:19" x14ac:dyDescent="0.35">
      <c r="A143" s="20" t="s">
        <v>25</v>
      </c>
      <c r="B143" s="17">
        <v>44754</v>
      </c>
      <c r="C143" s="17">
        <v>17577</v>
      </c>
      <c r="D143" s="17">
        <v>17538</v>
      </c>
      <c r="E143" s="17">
        <v>359</v>
      </c>
      <c r="F143" s="17">
        <v>80228</v>
      </c>
      <c r="G143" s="17">
        <v>16754</v>
      </c>
      <c r="H143" s="17">
        <v>96982</v>
      </c>
      <c r="I143" s="17">
        <v>305992</v>
      </c>
      <c r="J143" s="18"/>
      <c r="K143" s="35" t="s">
        <v>25</v>
      </c>
      <c r="L143" s="17">
        <v>8.2007639862675887</v>
      </c>
      <c r="M143" s="17">
        <v>17.062937062937067</v>
      </c>
      <c r="N143" s="17">
        <v>17.791658271206927</v>
      </c>
      <c r="O143" s="17">
        <v>23.793103448275858</v>
      </c>
      <c r="P143" s="17">
        <v>12.119179383978974</v>
      </c>
      <c r="Q143" s="17">
        <v>14.385198334129853</v>
      </c>
      <c r="R143" s="17">
        <v>12.5042051900746</v>
      </c>
      <c r="S143" s="17">
        <v>9.7740962234571072</v>
      </c>
    </row>
    <row r="144" spans="1:19" x14ac:dyDescent="0.35">
      <c r="A144" s="34" t="s">
        <v>77</v>
      </c>
      <c r="B144" s="17">
        <v>42676</v>
      </c>
      <c r="C144" s="17">
        <v>16612</v>
      </c>
      <c r="D144" s="17">
        <v>16462</v>
      </c>
      <c r="E144" s="17">
        <v>337</v>
      </c>
      <c r="F144" s="17">
        <v>76087</v>
      </c>
      <c r="G144" s="17">
        <v>15515</v>
      </c>
      <c r="H144" s="17">
        <v>91602</v>
      </c>
      <c r="I144" s="17">
        <v>285102</v>
      </c>
      <c r="K144" s="36" t="s">
        <v>67</v>
      </c>
      <c r="L144" s="17">
        <v>7.3178091837248047</v>
      </c>
      <c r="M144" s="17">
        <v>16.477352404992288</v>
      </c>
      <c r="N144" s="17">
        <v>15.847994370161871</v>
      </c>
      <c r="O144" s="17">
        <v>22.992700729927009</v>
      </c>
      <c r="P144" s="17">
        <v>11.056457262961231</v>
      </c>
      <c r="Q144" s="17">
        <v>12.224231464737784</v>
      </c>
      <c r="R144" s="17">
        <v>11.252535312192563</v>
      </c>
      <c r="S144" s="17">
        <v>9.5088843308520126</v>
      </c>
    </row>
    <row r="145" spans="1:23" x14ac:dyDescent="0.35">
      <c r="A145" s="19" t="s">
        <v>26</v>
      </c>
      <c r="B145" s="17">
        <v>2078</v>
      </c>
      <c r="C145" s="17">
        <v>965</v>
      </c>
      <c r="D145" s="17">
        <v>1076</v>
      </c>
      <c r="E145" s="17">
        <v>22</v>
      </c>
      <c r="F145" s="17">
        <v>4141</v>
      </c>
      <c r="G145" s="17">
        <v>1239</v>
      </c>
      <c r="H145" s="17">
        <v>5380</v>
      </c>
      <c r="I145" s="17">
        <v>20890</v>
      </c>
      <c r="K145" s="37" t="s">
        <v>69</v>
      </c>
      <c r="L145" s="17">
        <v>30.200501253132813</v>
      </c>
      <c r="M145" s="17">
        <v>28.154050464807426</v>
      </c>
      <c r="N145" s="17">
        <v>58.468335787923422</v>
      </c>
      <c r="O145" s="17">
        <v>37.5</v>
      </c>
      <c r="P145" s="17">
        <v>36.038107752956648</v>
      </c>
      <c r="Q145" s="17">
        <v>50.729927007299267</v>
      </c>
      <c r="R145" s="17">
        <v>39.161924469736164</v>
      </c>
      <c r="S145" s="17">
        <v>13.526438780501053</v>
      </c>
    </row>
    <row r="146" spans="1:23" x14ac:dyDescent="0.35">
      <c r="A146" s="20" t="s">
        <v>71</v>
      </c>
      <c r="B146" s="17"/>
      <c r="C146" s="17"/>
      <c r="D146" s="17"/>
      <c r="E146" s="17"/>
      <c r="F146" s="17"/>
      <c r="G146" s="17"/>
      <c r="H146" s="17"/>
      <c r="I146" s="17"/>
    </row>
    <row r="147" spans="1:23" x14ac:dyDescent="0.35">
      <c r="A147" s="20" t="s">
        <v>27</v>
      </c>
      <c r="B147" s="21">
        <v>4.6431603878982886</v>
      </c>
      <c r="C147" s="21">
        <v>5.4901291460431247</v>
      </c>
      <c r="D147" s="21">
        <v>6.1352491732238574</v>
      </c>
      <c r="E147" s="21">
        <v>6.1281337047353759</v>
      </c>
      <c r="F147" s="21">
        <v>5.1615396121054991</v>
      </c>
      <c r="G147" s="21">
        <v>7.3952488957860814</v>
      </c>
      <c r="H147" s="21">
        <v>5.5474211709389367</v>
      </c>
      <c r="I147" s="21">
        <v>6.8269758686501607</v>
      </c>
    </row>
    <row r="150" spans="1:23" x14ac:dyDescent="0.35">
      <c r="B150" s="14"/>
      <c r="C150" s="14"/>
      <c r="D150" s="14"/>
      <c r="E150" s="14"/>
      <c r="F150" s="14"/>
      <c r="G150" s="14"/>
      <c r="K150" s="5" t="s">
        <v>10</v>
      </c>
      <c r="L150" s="7"/>
      <c r="M150" s="7"/>
    </row>
    <row r="151" spans="1:23" x14ac:dyDescent="0.35">
      <c r="A151" s="26" t="s">
        <v>107</v>
      </c>
      <c r="B151" s="13" t="s">
        <v>2</v>
      </c>
      <c r="C151" s="13" t="s">
        <v>3</v>
      </c>
      <c r="D151" s="13" t="s">
        <v>4</v>
      </c>
      <c r="E151" s="13" t="s">
        <v>5</v>
      </c>
      <c r="F151" s="13" t="s">
        <v>6</v>
      </c>
      <c r="G151" s="13" t="s">
        <v>7</v>
      </c>
      <c r="H151" s="13" t="s">
        <v>8</v>
      </c>
      <c r="I151" s="38" t="s">
        <v>9</v>
      </c>
      <c r="J151" s="8"/>
      <c r="K151" s="6" t="s">
        <v>88</v>
      </c>
      <c r="L151" s="3" t="s">
        <v>2</v>
      </c>
      <c r="M151" s="3" t="s">
        <v>3</v>
      </c>
      <c r="N151" s="4" t="s">
        <v>4</v>
      </c>
      <c r="O151" s="4" t="s">
        <v>5</v>
      </c>
      <c r="P151" s="4" t="s">
        <v>6</v>
      </c>
      <c r="Q151" s="4" t="s">
        <v>7</v>
      </c>
      <c r="R151" s="4" t="s">
        <v>8</v>
      </c>
      <c r="S151" s="4" t="s">
        <v>9</v>
      </c>
    </row>
    <row r="152" spans="1:23" x14ac:dyDescent="0.35">
      <c r="A152" s="4" t="s">
        <v>11</v>
      </c>
      <c r="B152" s="3">
        <v>359047</v>
      </c>
      <c r="C152" s="3">
        <v>159621</v>
      </c>
      <c r="D152" s="3">
        <v>131401</v>
      </c>
      <c r="E152" s="3">
        <v>4740</v>
      </c>
      <c r="F152" s="3">
        <v>654809</v>
      </c>
      <c r="G152" s="3">
        <v>170572</v>
      </c>
      <c r="H152" s="3">
        <v>825381</v>
      </c>
      <c r="I152" s="3">
        <v>2681104</v>
      </c>
      <c r="J152" s="9"/>
      <c r="K152" s="4" t="s">
        <v>13</v>
      </c>
      <c r="L152" s="10">
        <v>0.9499937334109454</v>
      </c>
      <c r="M152" s="10">
        <v>1.3847501268630058</v>
      </c>
      <c r="N152" s="10">
        <v>1.7473938554501114</v>
      </c>
      <c r="O152" s="10">
        <v>1.4354430379746832</v>
      </c>
      <c r="P152" s="10">
        <v>1.2159521819615708</v>
      </c>
      <c r="Q152" s="10">
        <v>1.230419352467143</v>
      </c>
      <c r="R152" s="10">
        <v>1.2223346057035158</v>
      </c>
      <c r="S152" s="10">
        <v>1.0282415005162058</v>
      </c>
      <c r="U152" s="14"/>
      <c r="V152" s="3"/>
    </row>
    <row r="153" spans="1:23" x14ac:dyDescent="0.35">
      <c r="A153" s="4" t="s">
        <v>12</v>
      </c>
      <c r="B153" s="10">
        <v>11.749993733410946</v>
      </c>
      <c r="C153" s="10">
        <v>10.184750126863007</v>
      </c>
      <c r="D153" s="10">
        <v>12.447393855450111</v>
      </c>
      <c r="E153" s="10">
        <v>6.8354430379746836</v>
      </c>
      <c r="F153" s="10">
        <v>11.472811155619425</v>
      </c>
      <c r="G153" s="10">
        <v>9.1157986070398422</v>
      </c>
      <c r="H153" s="10">
        <v>10.985714476102551</v>
      </c>
      <c r="I153" s="10">
        <v>10.428241500516206</v>
      </c>
      <c r="K153" s="5" t="s">
        <v>15</v>
      </c>
      <c r="L153" s="3"/>
      <c r="M153" s="3"/>
      <c r="V153" s="14"/>
    </row>
    <row r="154" spans="1:23" x14ac:dyDescent="0.35">
      <c r="A154" s="4" t="s">
        <v>14</v>
      </c>
      <c r="B154" s="3">
        <v>42188</v>
      </c>
      <c r="C154" s="3">
        <v>16257</v>
      </c>
      <c r="D154" s="3">
        <v>16356</v>
      </c>
      <c r="E154" s="3">
        <v>324</v>
      </c>
      <c r="F154" s="3">
        <v>75125</v>
      </c>
      <c r="G154" s="3">
        <v>15549</v>
      </c>
      <c r="H154" s="3">
        <v>90674</v>
      </c>
      <c r="I154" s="3">
        <v>279592</v>
      </c>
      <c r="K154" s="4" t="s">
        <v>14</v>
      </c>
      <c r="L154" s="3">
        <v>10.750006562885559</v>
      </c>
      <c r="M154" s="3">
        <v>19.977859778597789</v>
      </c>
      <c r="N154" s="3">
        <v>19.004656577415588</v>
      </c>
      <c r="O154" s="3">
        <v>26.070038910505829</v>
      </c>
      <c r="P154" s="3">
        <v>14.443056486502954</v>
      </c>
      <c r="Q154" s="3">
        <v>17.253600784254573</v>
      </c>
      <c r="R154" s="3">
        <v>14.915404600468918</v>
      </c>
      <c r="S154" s="3">
        <v>12.058227056663966</v>
      </c>
      <c r="U154" s="3"/>
      <c r="W154" s="14"/>
    </row>
    <row r="155" spans="1:23" x14ac:dyDescent="0.35">
      <c r="A155" s="11" t="s">
        <v>16</v>
      </c>
      <c r="B155" s="3">
        <v>23219</v>
      </c>
      <c r="C155" s="3">
        <v>8528</v>
      </c>
      <c r="D155" s="3">
        <v>9016</v>
      </c>
      <c r="E155" s="3">
        <v>176</v>
      </c>
      <c r="F155" s="3">
        <v>40939</v>
      </c>
      <c r="G155" s="3">
        <v>8826</v>
      </c>
      <c r="H155" s="3">
        <v>49765</v>
      </c>
      <c r="I155" s="3">
        <v>159531</v>
      </c>
      <c r="K155" s="11" t="s">
        <v>16</v>
      </c>
      <c r="L155" s="3">
        <v>11.410201046015061</v>
      </c>
      <c r="M155" s="3">
        <v>18.493816868139518</v>
      </c>
      <c r="N155" s="3">
        <v>21.199085898642295</v>
      </c>
      <c r="O155" s="3">
        <v>14.285714285714278</v>
      </c>
      <c r="P155" s="3">
        <v>14.897140130784976</v>
      </c>
      <c r="Q155" s="3">
        <v>20.179738562091501</v>
      </c>
      <c r="R155" s="3">
        <v>15.799883653286798</v>
      </c>
      <c r="S155" s="3">
        <v>12.339445665032954</v>
      </c>
      <c r="U155" s="14"/>
      <c r="W155" s="14"/>
    </row>
    <row r="156" spans="1:23" x14ac:dyDescent="0.35">
      <c r="A156" s="11" t="s">
        <v>17</v>
      </c>
      <c r="B156" s="3">
        <v>18969</v>
      </c>
      <c r="C156" s="3">
        <v>7729</v>
      </c>
      <c r="D156" s="3">
        <v>7340</v>
      </c>
      <c r="E156" s="3">
        <v>148</v>
      </c>
      <c r="F156" s="3">
        <v>34186</v>
      </c>
      <c r="G156" s="3">
        <v>6723</v>
      </c>
      <c r="H156" s="3">
        <v>40909</v>
      </c>
      <c r="I156" s="3">
        <v>120061</v>
      </c>
      <c r="K156" s="11" t="s">
        <v>17</v>
      </c>
      <c r="L156" s="3">
        <v>9.9524692789241982</v>
      </c>
      <c r="M156" s="3">
        <v>21.659058712419338</v>
      </c>
      <c r="N156" s="3">
        <v>16.415543219666944</v>
      </c>
      <c r="O156" s="3">
        <v>43.689320388349529</v>
      </c>
      <c r="P156" s="3">
        <v>13.90397494419085</v>
      </c>
      <c r="Q156" s="3">
        <v>13.621767787730278</v>
      </c>
      <c r="R156" s="3">
        <v>13.857500695797384</v>
      </c>
      <c r="S156" s="3">
        <v>11.686729055424294</v>
      </c>
    </row>
    <row r="157" spans="1:23" x14ac:dyDescent="0.35">
      <c r="A157" s="11" t="s">
        <v>18</v>
      </c>
      <c r="B157" s="3">
        <v>3207</v>
      </c>
      <c r="C157" s="3">
        <v>1441</v>
      </c>
      <c r="D157" s="3">
        <v>1695</v>
      </c>
      <c r="E157" s="3">
        <v>23</v>
      </c>
      <c r="F157" s="3">
        <v>6366</v>
      </c>
      <c r="G157" s="3">
        <v>1901</v>
      </c>
      <c r="H157" s="3">
        <v>8267</v>
      </c>
      <c r="I157" s="3">
        <v>31547</v>
      </c>
      <c r="K157" s="11" t="s">
        <v>18</v>
      </c>
      <c r="L157" s="3">
        <v>19.530376444278801</v>
      </c>
      <c r="M157" s="3">
        <v>39.227053140096615</v>
      </c>
      <c r="N157" s="3">
        <v>28.60394537177541</v>
      </c>
      <c r="O157" s="3">
        <v>91.666666666666686</v>
      </c>
      <c r="P157" s="3">
        <v>26.109350237717905</v>
      </c>
      <c r="Q157" s="3">
        <v>23.924380704041724</v>
      </c>
      <c r="R157" s="3">
        <v>25.600121543603763</v>
      </c>
      <c r="S157" s="3">
        <v>21.073840957936767</v>
      </c>
      <c r="U157" s="3"/>
      <c r="W157" s="3"/>
    </row>
    <row r="158" spans="1:23" x14ac:dyDescent="0.35">
      <c r="A158" s="13" t="s">
        <v>19</v>
      </c>
      <c r="B158" s="3">
        <v>4444</v>
      </c>
      <c r="C158" s="3">
        <v>1729</v>
      </c>
      <c r="D158" s="3">
        <v>1951</v>
      </c>
      <c r="E158" s="3">
        <v>34</v>
      </c>
      <c r="F158" s="3">
        <v>8158</v>
      </c>
      <c r="G158" s="3">
        <v>1522</v>
      </c>
      <c r="H158" s="3">
        <v>9680</v>
      </c>
      <c r="I158" s="3">
        <v>29199</v>
      </c>
      <c r="K158" s="13" t="s">
        <v>19</v>
      </c>
      <c r="L158" s="3">
        <v>10.081743869209816</v>
      </c>
      <c r="M158" s="3">
        <v>18.343600273785071</v>
      </c>
      <c r="N158" s="3">
        <v>24.188415022278804</v>
      </c>
      <c r="O158" s="3">
        <v>54.545454545454533</v>
      </c>
      <c r="P158" s="3">
        <v>15.047242984064297</v>
      </c>
      <c r="Q158" s="3">
        <v>19.560094265514522</v>
      </c>
      <c r="R158" s="3">
        <v>15.734098517455749</v>
      </c>
      <c r="S158" s="3">
        <v>13.170032169295752</v>
      </c>
      <c r="U158" s="14"/>
      <c r="W158" s="14"/>
    </row>
    <row r="159" spans="1:23" x14ac:dyDescent="0.35">
      <c r="A159" s="11" t="s">
        <v>20</v>
      </c>
      <c r="B159" s="3">
        <v>25095</v>
      </c>
      <c r="C159" s="3">
        <v>9717</v>
      </c>
      <c r="D159" s="3">
        <v>9829</v>
      </c>
      <c r="E159" s="3">
        <v>179</v>
      </c>
      <c r="F159" s="3">
        <v>44820</v>
      </c>
      <c r="G159" s="3">
        <v>7851</v>
      </c>
      <c r="H159" s="3">
        <v>52671</v>
      </c>
      <c r="I159" s="3">
        <v>149552</v>
      </c>
      <c r="J159" s="14"/>
      <c r="K159" s="11" t="s">
        <v>20</v>
      </c>
      <c r="L159" s="3">
        <v>12.176478476599172</v>
      </c>
      <c r="M159" s="3">
        <v>20.140949554896139</v>
      </c>
      <c r="N159" s="3">
        <v>19.749025341130604</v>
      </c>
      <c r="O159" s="3">
        <v>31.617647058823536</v>
      </c>
      <c r="P159" s="3">
        <v>15.506533000025783</v>
      </c>
      <c r="Q159" s="3">
        <v>16.587466587466594</v>
      </c>
      <c r="R159" s="3">
        <v>15.666381184531247</v>
      </c>
      <c r="S159" s="3">
        <v>12.742651659643116</v>
      </c>
    </row>
    <row r="160" spans="1:23" x14ac:dyDescent="0.35">
      <c r="A160" s="11" t="s">
        <v>21</v>
      </c>
      <c r="B160" s="3">
        <v>13886</v>
      </c>
      <c r="C160" s="3">
        <v>5099</v>
      </c>
      <c r="D160" s="3">
        <v>4832</v>
      </c>
      <c r="E160" s="3">
        <v>122</v>
      </c>
      <c r="F160" s="3">
        <v>23939</v>
      </c>
      <c r="G160" s="3">
        <v>5797</v>
      </c>
      <c r="H160" s="3">
        <v>29736</v>
      </c>
      <c r="I160" s="3">
        <v>98493</v>
      </c>
      <c r="K160" s="11" t="s">
        <v>75</v>
      </c>
      <c r="L160" s="3">
        <v>6.4958969246107898</v>
      </c>
      <c r="M160" s="3">
        <v>15.179579850914848</v>
      </c>
      <c r="N160" s="3">
        <v>14.556661925082977</v>
      </c>
      <c r="O160" s="3">
        <v>11.926605504587144</v>
      </c>
      <c r="P160" s="3">
        <v>9.8471986417657149</v>
      </c>
      <c r="Q160" s="3">
        <v>16.102543560985367</v>
      </c>
      <c r="R160" s="3">
        <v>11.013215859030836</v>
      </c>
      <c r="S160" s="3">
        <v>8.4712723428156096</v>
      </c>
    </row>
    <row r="161" spans="1:19" x14ac:dyDescent="0.35">
      <c r="A161" s="15" t="s">
        <v>22</v>
      </c>
      <c r="B161" s="3">
        <v>16965</v>
      </c>
      <c r="C161" s="3">
        <v>5407</v>
      </c>
      <c r="D161" s="3">
        <v>5791</v>
      </c>
      <c r="E161" s="3">
        <v>115</v>
      </c>
      <c r="F161" s="3">
        <v>28278</v>
      </c>
      <c r="G161" s="3">
        <v>5975</v>
      </c>
      <c r="H161" s="3">
        <v>34253</v>
      </c>
      <c r="I161" s="3">
        <v>96920</v>
      </c>
      <c r="K161" s="15" t="s">
        <v>22</v>
      </c>
      <c r="L161" s="3">
        <v>0.90406233271873759</v>
      </c>
      <c r="M161" s="3">
        <v>6.689029202841354</v>
      </c>
      <c r="N161" s="3">
        <v>16.121916984158815</v>
      </c>
      <c r="O161" s="3">
        <v>19.791666666666671</v>
      </c>
      <c r="P161" s="3">
        <v>4.8731642189586069</v>
      </c>
      <c r="Q161" s="3">
        <v>11.619652531290868</v>
      </c>
      <c r="R161" s="3">
        <v>5.9906550731813013</v>
      </c>
      <c r="S161" s="3">
        <v>6.7636043181317405</v>
      </c>
    </row>
    <row r="162" spans="1:19" x14ac:dyDescent="0.35">
      <c r="A162" s="15" t="s">
        <v>23</v>
      </c>
      <c r="B162" s="3">
        <v>9604</v>
      </c>
      <c r="C162" s="3">
        <v>5175</v>
      </c>
      <c r="D162" s="3">
        <v>5662</v>
      </c>
      <c r="E162" s="3">
        <v>72</v>
      </c>
      <c r="F162" s="3">
        <v>20513</v>
      </c>
      <c r="G162" s="3">
        <v>2605</v>
      </c>
      <c r="H162" s="3">
        <v>23118</v>
      </c>
      <c r="I162" s="3">
        <v>44760</v>
      </c>
      <c r="K162" s="15" t="s">
        <v>23</v>
      </c>
      <c r="L162" s="3">
        <v>18.10132808657157</v>
      </c>
      <c r="M162" s="3">
        <v>25.454545454545467</v>
      </c>
      <c r="N162" s="3">
        <v>24.35756643971007</v>
      </c>
      <c r="O162" s="3">
        <v>24.137931034482762</v>
      </c>
      <c r="P162" s="3">
        <v>21.608963718283135</v>
      </c>
      <c r="Q162" s="3">
        <v>21.388630009319655</v>
      </c>
      <c r="R162" s="3">
        <v>21.584095929315254</v>
      </c>
      <c r="S162" s="3">
        <v>19.01090135602233</v>
      </c>
    </row>
    <row r="163" spans="1:19" x14ac:dyDescent="0.35">
      <c r="A163" s="4" t="s">
        <v>24</v>
      </c>
      <c r="B163" s="3">
        <v>3151</v>
      </c>
      <c r="C163" s="3">
        <v>826</v>
      </c>
      <c r="D163" s="3">
        <v>904</v>
      </c>
      <c r="E163" s="3">
        <v>19</v>
      </c>
      <c r="F163" s="3">
        <v>4900</v>
      </c>
      <c r="G163" s="3">
        <v>950</v>
      </c>
      <c r="H163" s="3">
        <v>5850</v>
      </c>
      <c r="I163" s="3">
        <v>29223</v>
      </c>
      <c r="K163" s="4" t="s">
        <v>24</v>
      </c>
      <c r="L163" s="3">
        <v>-54.603083129232097</v>
      </c>
      <c r="M163" s="3">
        <v>-63.190730837789658</v>
      </c>
      <c r="N163" s="3">
        <v>-62.016806722689076</v>
      </c>
      <c r="O163" s="3">
        <v>-59.574468085106389</v>
      </c>
      <c r="P163" s="3">
        <v>-57.802273510161903</v>
      </c>
      <c r="Q163" s="3">
        <v>-53.522504892367905</v>
      </c>
      <c r="R163" s="3">
        <v>-57.161687170474515</v>
      </c>
      <c r="S163" s="3">
        <v>-46.685032474640586</v>
      </c>
    </row>
    <row r="164" spans="1:19" x14ac:dyDescent="0.35">
      <c r="B164" s="3"/>
      <c r="C164" s="3"/>
      <c r="D164" s="3"/>
      <c r="E164" s="3"/>
      <c r="F164" s="3"/>
      <c r="G164" s="3"/>
      <c r="H164" s="3"/>
      <c r="I164" s="3"/>
      <c r="L164" s="3"/>
      <c r="M164" s="3"/>
      <c r="N164" s="3"/>
      <c r="O164" s="3"/>
      <c r="P164" s="3"/>
      <c r="Q164" s="3"/>
      <c r="R164" s="3"/>
      <c r="S164" s="3"/>
    </row>
    <row r="165" spans="1:19" x14ac:dyDescent="0.35">
      <c r="A165" s="20" t="s">
        <v>25</v>
      </c>
      <c r="B165" s="17">
        <v>42188</v>
      </c>
      <c r="C165" s="17">
        <v>16257</v>
      </c>
      <c r="D165" s="17">
        <v>16356</v>
      </c>
      <c r="E165" s="17">
        <v>324</v>
      </c>
      <c r="F165" s="17">
        <v>75125</v>
      </c>
      <c r="G165" s="17">
        <v>15549</v>
      </c>
      <c r="H165" s="17">
        <v>90674</v>
      </c>
      <c r="I165" s="17">
        <v>279592</v>
      </c>
      <c r="J165" s="18"/>
      <c r="K165" s="35" t="s">
        <v>25</v>
      </c>
      <c r="L165" s="17">
        <v>10.750006562885559</v>
      </c>
      <c r="M165" s="17">
        <v>19.977859778597789</v>
      </c>
      <c r="N165" s="17">
        <v>19.004656577415588</v>
      </c>
      <c r="O165" s="17">
        <v>26.070038910505829</v>
      </c>
      <c r="P165" s="17">
        <v>14.443056486502954</v>
      </c>
      <c r="Q165" s="17">
        <v>17.253600784254573</v>
      </c>
      <c r="R165" s="17">
        <v>14.915404600468918</v>
      </c>
      <c r="S165" s="17">
        <v>12.058227056663966</v>
      </c>
    </row>
    <row r="166" spans="1:19" x14ac:dyDescent="0.35">
      <c r="A166" s="34" t="s">
        <v>77</v>
      </c>
      <c r="B166" s="17">
        <v>40480</v>
      </c>
      <c r="C166" s="17">
        <v>15497</v>
      </c>
      <c r="D166" s="17">
        <v>15385</v>
      </c>
      <c r="E166" s="17">
        <v>308</v>
      </c>
      <c r="F166" s="17">
        <v>71670</v>
      </c>
      <c r="G166" s="17">
        <v>14459</v>
      </c>
      <c r="H166" s="17">
        <v>86129</v>
      </c>
      <c r="I166" s="17">
        <v>262424</v>
      </c>
      <c r="K166" s="36" t="s">
        <v>67</v>
      </c>
      <c r="L166" s="17">
        <v>10.023918243096318</v>
      </c>
      <c r="M166" s="17">
        <v>19.621767657275186</v>
      </c>
      <c r="N166" s="17">
        <v>17.353165522501897</v>
      </c>
      <c r="O166" s="17">
        <v>25.714285714285708</v>
      </c>
      <c r="P166" s="17">
        <v>13.578016544642011</v>
      </c>
      <c r="Q166" s="17">
        <v>15.247887772995369</v>
      </c>
      <c r="R166" s="17">
        <v>13.854959813874785</v>
      </c>
      <c r="S166" s="17">
        <v>11.757290814935956</v>
      </c>
    </row>
    <row r="167" spans="1:19" x14ac:dyDescent="0.35">
      <c r="A167" s="19" t="s">
        <v>26</v>
      </c>
      <c r="B167" s="17">
        <v>1708</v>
      </c>
      <c r="C167" s="17">
        <v>760</v>
      </c>
      <c r="D167" s="17">
        <v>971</v>
      </c>
      <c r="E167" s="17">
        <v>16</v>
      </c>
      <c r="F167" s="17">
        <v>3455</v>
      </c>
      <c r="G167" s="17">
        <v>1090</v>
      </c>
      <c r="H167" s="17">
        <v>4545</v>
      </c>
      <c r="I167" s="17">
        <v>17168</v>
      </c>
      <c r="K167" s="37" t="s">
        <v>69</v>
      </c>
      <c r="L167" s="17">
        <v>31.283627978478108</v>
      </c>
      <c r="M167" s="17">
        <v>27.731092436974777</v>
      </c>
      <c r="N167" s="17">
        <v>53.154574132492115</v>
      </c>
      <c r="O167" s="17">
        <v>33.333333333333314</v>
      </c>
      <c r="P167" s="17">
        <v>35.916601101494877</v>
      </c>
      <c r="Q167" s="17">
        <v>52.447552447552425</v>
      </c>
      <c r="R167" s="17">
        <v>39.545594105004596</v>
      </c>
      <c r="S167" s="17">
        <v>16.868618107556159</v>
      </c>
    </row>
    <row r="168" spans="1:19" x14ac:dyDescent="0.35">
      <c r="A168" s="20" t="s">
        <v>71</v>
      </c>
      <c r="B168" s="17"/>
      <c r="C168" s="17"/>
      <c r="D168" s="17"/>
      <c r="E168" s="17"/>
      <c r="F168" s="17"/>
      <c r="G168" s="17"/>
      <c r="H168" s="17"/>
      <c r="I168" s="17"/>
    </row>
    <row r="169" spans="1:19" x14ac:dyDescent="0.35">
      <c r="A169" s="20" t="s">
        <v>27</v>
      </c>
      <c r="B169" s="21">
        <v>4.0485446098416613</v>
      </c>
      <c r="C169" s="21">
        <v>4.6749092698529866</v>
      </c>
      <c r="D169" s="21">
        <v>5.9366593299095136</v>
      </c>
      <c r="E169" s="21">
        <v>4.9382716049382713</v>
      </c>
      <c r="F169" s="21">
        <v>4.5990016638935112</v>
      </c>
      <c r="G169" s="21">
        <v>7.010097112354492</v>
      </c>
      <c r="H169" s="21">
        <v>5.0124622273198494</v>
      </c>
      <c r="I169" s="21">
        <v>6.1403759764227877</v>
      </c>
    </row>
    <row r="172" spans="1:19" x14ac:dyDescent="0.35">
      <c r="B172" s="14"/>
      <c r="C172" s="14"/>
      <c r="D172" s="14"/>
      <c r="E172" s="14"/>
      <c r="F172" s="14"/>
      <c r="G172" s="14"/>
      <c r="K172" s="5" t="s">
        <v>10</v>
      </c>
      <c r="L172" s="7"/>
      <c r="M172" s="7"/>
    </row>
    <row r="173" spans="1:19" x14ac:dyDescent="0.35">
      <c r="A173" s="26" t="s">
        <v>109</v>
      </c>
      <c r="B173" s="13" t="s">
        <v>2</v>
      </c>
      <c r="C173" s="13" t="s">
        <v>3</v>
      </c>
      <c r="D173" s="13" t="s">
        <v>4</v>
      </c>
      <c r="E173" s="13" t="s">
        <v>5</v>
      </c>
      <c r="F173" s="13" t="s">
        <v>6</v>
      </c>
      <c r="G173" s="13" t="s">
        <v>7</v>
      </c>
      <c r="H173" s="13" t="s">
        <v>8</v>
      </c>
      <c r="I173" s="38" t="s">
        <v>9</v>
      </c>
      <c r="J173" s="8"/>
      <c r="K173" s="6" t="s">
        <v>89</v>
      </c>
      <c r="L173" s="3" t="s">
        <v>2</v>
      </c>
      <c r="M173" s="3" t="s">
        <v>3</v>
      </c>
      <c r="N173" s="4" t="s">
        <v>4</v>
      </c>
      <c r="O173" s="4" t="s">
        <v>5</v>
      </c>
      <c r="P173" s="4" t="s">
        <v>6</v>
      </c>
      <c r="Q173" s="4" t="s">
        <v>7</v>
      </c>
      <c r="R173" s="4" t="s">
        <v>8</v>
      </c>
      <c r="S173" s="4" t="s">
        <v>9</v>
      </c>
    </row>
    <row r="174" spans="1:19" x14ac:dyDescent="0.35">
      <c r="A174" s="4" t="s">
        <v>11</v>
      </c>
      <c r="B174" s="3">
        <v>359047</v>
      </c>
      <c r="C174" s="3">
        <v>159621</v>
      </c>
      <c r="D174" s="3">
        <v>131401</v>
      </c>
      <c r="E174" s="3">
        <v>4740</v>
      </c>
      <c r="F174" s="3">
        <v>654809</v>
      </c>
      <c r="G174" s="3">
        <v>170572</v>
      </c>
      <c r="H174" s="3">
        <v>825381</v>
      </c>
      <c r="I174" s="3">
        <v>2681104</v>
      </c>
      <c r="J174" s="9"/>
      <c r="K174" s="4" t="s">
        <v>13</v>
      </c>
      <c r="L174" s="10">
        <v>1.0999999999999996</v>
      </c>
      <c r="M174" s="10">
        <v>1.5</v>
      </c>
      <c r="N174" s="10">
        <v>1.9000000000000004</v>
      </c>
      <c r="O174" s="10">
        <v>1.6000000000000005</v>
      </c>
      <c r="P174" s="10">
        <v>1.3077454162123328</v>
      </c>
      <c r="Q174" s="10">
        <v>1.2569260732586578</v>
      </c>
      <c r="R174" s="10">
        <v>1.3005335562134839</v>
      </c>
      <c r="S174" s="10">
        <v>1</v>
      </c>
    </row>
    <row r="175" spans="1:19" x14ac:dyDescent="0.35">
      <c r="A175" s="4" t="s">
        <v>12</v>
      </c>
      <c r="B175" s="23">
        <v>11.7</v>
      </c>
      <c r="C175" s="23">
        <v>10.199999999999999</v>
      </c>
      <c r="D175" s="23">
        <v>12.6</v>
      </c>
      <c r="E175" s="23">
        <v>6.9</v>
      </c>
      <c r="F175" s="23">
        <v>11.442573330543716</v>
      </c>
      <c r="G175" s="23">
        <v>9.091761836643764</v>
      </c>
      <c r="H175" s="23">
        <v>10.956758151689947</v>
      </c>
      <c r="I175" s="23">
        <v>10.4</v>
      </c>
      <c r="K175" s="5" t="s">
        <v>15</v>
      </c>
      <c r="L175" s="3"/>
      <c r="M175" s="3"/>
    </row>
    <row r="176" spans="1:19" x14ac:dyDescent="0.35">
      <c r="A176" s="4" t="s">
        <v>14</v>
      </c>
      <c r="B176" s="3">
        <v>41847</v>
      </c>
      <c r="C176" s="3">
        <v>16255</v>
      </c>
      <c r="D176" s="3">
        <v>16500</v>
      </c>
      <c r="E176" s="3">
        <v>325</v>
      </c>
      <c r="F176" s="3">
        <v>74927</v>
      </c>
      <c r="G176" s="3">
        <v>15508</v>
      </c>
      <c r="H176" s="3">
        <v>90435</v>
      </c>
      <c r="I176" s="3">
        <v>279705</v>
      </c>
      <c r="K176" s="4" t="s">
        <v>14</v>
      </c>
      <c r="L176" s="3">
        <v>11.830571886691615</v>
      </c>
      <c r="M176" s="3">
        <v>21.387499066537231</v>
      </c>
      <c r="N176" s="3">
        <v>19.582548195390629</v>
      </c>
      <c r="O176" s="3">
        <v>27.952755905511808</v>
      </c>
      <c r="P176" s="3">
        <v>15.515779411991431</v>
      </c>
      <c r="Q176" s="3">
        <v>17.698846387370978</v>
      </c>
      <c r="R176" s="3">
        <v>15.884365509552921</v>
      </c>
      <c r="S176" s="3">
        <v>11.985474578510534</v>
      </c>
    </row>
    <row r="177" spans="1:19" x14ac:dyDescent="0.35">
      <c r="A177" s="11" t="s">
        <v>16</v>
      </c>
      <c r="B177" s="3">
        <v>23171</v>
      </c>
      <c r="C177" s="3">
        <v>8567</v>
      </c>
      <c r="D177" s="3">
        <v>9178</v>
      </c>
      <c r="E177" s="3">
        <v>176</v>
      </c>
      <c r="F177" s="3">
        <v>41092</v>
      </c>
      <c r="G177" s="3">
        <v>8830</v>
      </c>
      <c r="H177" s="3">
        <v>49922</v>
      </c>
      <c r="I177" s="3">
        <v>161314</v>
      </c>
      <c r="K177" s="11" t="s">
        <v>16</v>
      </c>
      <c r="L177" s="3">
        <v>12.126784418098225</v>
      </c>
      <c r="M177" s="3">
        <v>18.9861111111111</v>
      </c>
      <c r="N177" s="3">
        <v>20.509453781512605</v>
      </c>
      <c r="O177" s="3">
        <v>18.120805369127524</v>
      </c>
      <c r="P177" s="3">
        <v>15.329778276733094</v>
      </c>
      <c r="Q177" s="3">
        <v>19.292083220751152</v>
      </c>
      <c r="R177" s="3">
        <v>16.011340397843469</v>
      </c>
      <c r="S177" s="3">
        <v>11.369316377393915</v>
      </c>
    </row>
    <row r="178" spans="1:19" x14ac:dyDescent="0.35">
      <c r="A178" s="11" t="s">
        <v>17</v>
      </c>
      <c r="B178" s="3">
        <v>18676</v>
      </c>
      <c r="C178" s="3">
        <v>7688</v>
      </c>
      <c r="D178" s="3">
        <v>7322</v>
      </c>
      <c r="E178" s="3">
        <v>149</v>
      </c>
      <c r="F178" s="3">
        <v>33835</v>
      </c>
      <c r="G178" s="3">
        <v>6678</v>
      </c>
      <c r="H178" s="3">
        <v>40513</v>
      </c>
      <c r="I178" s="3">
        <v>118391</v>
      </c>
      <c r="K178" s="11" t="s">
        <v>17</v>
      </c>
      <c r="L178" s="3">
        <v>11.465234258430314</v>
      </c>
      <c r="M178" s="3">
        <v>24.180261670166374</v>
      </c>
      <c r="N178" s="3">
        <v>18.44063409899708</v>
      </c>
      <c r="O178" s="3">
        <v>41.904761904761898</v>
      </c>
      <c r="P178" s="3">
        <v>15.742482810522347</v>
      </c>
      <c r="Q178" s="3">
        <v>15.656390717007284</v>
      </c>
      <c r="R178" s="3">
        <v>15.728282914845607</v>
      </c>
      <c r="S178" s="3">
        <v>12.836079791847354</v>
      </c>
    </row>
    <row r="179" spans="1:19" x14ac:dyDescent="0.35">
      <c r="A179" s="11" t="s">
        <v>18</v>
      </c>
      <c r="B179" s="3">
        <v>3037</v>
      </c>
      <c r="C179" s="3">
        <v>1368</v>
      </c>
      <c r="D179" s="3">
        <v>1717</v>
      </c>
      <c r="E179" s="3">
        <v>22</v>
      </c>
      <c r="F179" s="3">
        <v>6144</v>
      </c>
      <c r="G179" s="3">
        <v>1918</v>
      </c>
      <c r="H179" s="3">
        <v>8062</v>
      </c>
      <c r="I179" s="3">
        <v>31018</v>
      </c>
      <c r="K179" s="11" t="s">
        <v>18</v>
      </c>
      <c r="L179" s="3">
        <v>19.004702194357364</v>
      </c>
      <c r="M179" s="3">
        <v>31.41210374639769</v>
      </c>
      <c r="N179" s="3">
        <v>31.16883116883119</v>
      </c>
      <c r="O179" s="3">
        <v>83.333333333333314</v>
      </c>
      <c r="P179" s="3">
        <v>25.030525030525027</v>
      </c>
      <c r="Q179" s="3">
        <v>26.350461133069828</v>
      </c>
      <c r="R179" s="3">
        <v>25.342039800995025</v>
      </c>
      <c r="S179" s="3">
        <v>19.497630696921831</v>
      </c>
    </row>
    <row r="180" spans="1:19" x14ac:dyDescent="0.35">
      <c r="A180" s="13" t="s">
        <v>19</v>
      </c>
      <c r="B180" s="3">
        <v>4464</v>
      </c>
      <c r="C180" s="3">
        <v>1804</v>
      </c>
      <c r="D180" s="3">
        <v>2000</v>
      </c>
      <c r="E180" s="3">
        <v>31</v>
      </c>
      <c r="F180" s="3">
        <v>8299</v>
      </c>
      <c r="G180" s="3">
        <v>1527</v>
      </c>
      <c r="H180" s="14">
        <v>9826</v>
      </c>
      <c r="I180" s="3">
        <v>29416</v>
      </c>
      <c r="K180" s="13" t="s">
        <v>19</v>
      </c>
      <c r="L180" s="3">
        <v>13.32825590251332</v>
      </c>
      <c r="M180" s="3">
        <v>25.5393180236604</v>
      </c>
      <c r="N180" s="3">
        <v>21.359223300970868</v>
      </c>
      <c r="O180" s="3">
        <v>72.222222222222229</v>
      </c>
      <c r="P180" s="3">
        <v>17.850042601533644</v>
      </c>
      <c r="Q180" s="3">
        <v>19.296874999999986</v>
      </c>
      <c r="R180" s="3">
        <v>18.072578707041572</v>
      </c>
      <c r="S180" s="3">
        <v>13.540219237301216</v>
      </c>
    </row>
    <row r="181" spans="1:19" x14ac:dyDescent="0.35">
      <c r="A181" s="11" t="s">
        <v>20</v>
      </c>
      <c r="B181" s="3">
        <v>24928</v>
      </c>
      <c r="C181" s="3">
        <v>9781</v>
      </c>
      <c r="D181" s="3">
        <v>9984</v>
      </c>
      <c r="E181" s="3">
        <v>171</v>
      </c>
      <c r="F181" s="3">
        <v>44864</v>
      </c>
      <c r="G181" s="3">
        <v>7818</v>
      </c>
      <c r="H181" s="3">
        <v>52682</v>
      </c>
      <c r="I181" s="3">
        <v>149266</v>
      </c>
      <c r="J181" s="14"/>
      <c r="K181" s="11" t="s">
        <v>20</v>
      </c>
      <c r="L181" s="3">
        <v>13.355463598744933</v>
      </c>
      <c r="M181" s="3">
        <v>22.969575056575309</v>
      </c>
      <c r="N181" s="3">
        <v>20.988851187590882</v>
      </c>
      <c r="O181" s="3">
        <v>29.545454545454533</v>
      </c>
      <c r="P181" s="3">
        <v>17.049753450390043</v>
      </c>
      <c r="Q181" s="3">
        <v>17.141144740785137</v>
      </c>
      <c r="R181" s="3">
        <v>17.063306890651745</v>
      </c>
      <c r="S181" s="3">
        <v>12.659536730242365</v>
      </c>
    </row>
    <row r="182" spans="1:19" x14ac:dyDescent="0.35">
      <c r="A182" s="11" t="s">
        <v>21</v>
      </c>
      <c r="B182" s="3">
        <v>13882</v>
      </c>
      <c r="C182" s="3">
        <v>5106</v>
      </c>
      <c r="D182" s="3">
        <v>4799</v>
      </c>
      <c r="E182" s="3">
        <v>132</v>
      </c>
      <c r="F182" s="3">
        <v>23919</v>
      </c>
      <c r="G182" s="3">
        <v>5772</v>
      </c>
      <c r="H182" s="3">
        <v>29691</v>
      </c>
      <c r="I182" s="3">
        <v>99421</v>
      </c>
      <c r="K182" s="11" t="s">
        <v>75</v>
      </c>
      <c r="L182" s="3">
        <v>7.8046128756698039</v>
      </c>
      <c r="M182" s="3">
        <v>16.151046405823479</v>
      </c>
      <c r="N182" s="3">
        <v>13.26410195893321</v>
      </c>
      <c r="O182" s="3">
        <v>20</v>
      </c>
      <c r="P182" s="3">
        <v>10.633672525439408</v>
      </c>
      <c r="Q182" s="3">
        <v>15.810593900481535</v>
      </c>
      <c r="R182" s="3">
        <v>11.60351826792963</v>
      </c>
      <c r="S182" s="3">
        <v>8.8721952715207237</v>
      </c>
    </row>
    <row r="183" spans="1:19" x14ac:dyDescent="0.35">
      <c r="A183" s="15" t="s">
        <v>22</v>
      </c>
      <c r="B183" s="3">
        <v>17143</v>
      </c>
      <c r="C183" s="3">
        <v>5514</v>
      </c>
      <c r="D183" s="3">
        <v>5910</v>
      </c>
      <c r="E183" s="3">
        <v>125</v>
      </c>
      <c r="F183" s="3">
        <v>28692</v>
      </c>
      <c r="G183" s="3">
        <v>6068</v>
      </c>
      <c r="H183" s="3">
        <v>34760</v>
      </c>
      <c r="I183" s="3">
        <v>98727</v>
      </c>
      <c r="K183" s="15" t="s">
        <v>22</v>
      </c>
      <c r="L183" s="3">
        <v>3.146811070998794</v>
      </c>
      <c r="M183" s="3">
        <v>10.346207724634766</v>
      </c>
      <c r="N183" s="3">
        <v>20.464737056665314</v>
      </c>
      <c r="O183" s="3">
        <v>28.86597938144331</v>
      </c>
      <c r="P183" s="3">
        <v>7.7836213373403353</v>
      </c>
      <c r="Q183" s="3">
        <v>13.760779902512184</v>
      </c>
      <c r="R183" s="3">
        <v>8.7813732240095135</v>
      </c>
      <c r="S183" s="3">
        <v>9.7954826010075777</v>
      </c>
    </row>
    <row r="184" spans="1:19" x14ac:dyDescent="0.35">
      <c r="A184" s="15" t="s">
        <v>23</v>
      </c>
      <c r="B184" s="3">
        <v>9598</v>
      </c>
      <c r="C184" s="3">
        <v>5154</v>
      </c>
      <c r="D184" s="3">
        <v>5859</v>
      </c>
      <c r="E184" s="3">
        <v>74</v>
      </c>
      <c r="F184" s="3">
        <v>20685</v>
      </c>
      <c r="G184" s="3">
        <v>2582</v>
      </c>
      <c r="H184" s="3">
        <v>23267</v>
      </c>
      <c r="I184" s="3">
        <v>43953</v>
      </c>
      <c r="K184" s="15" t="s">
        <v>23</v>
      </c>
      <c r="L184" s="3">
        <v>21.003530005042876</v>
      </c>
      <c r="M184" s="3">
        <v>27.954319761668316</v>
      </c>
      <c r="N184" s="3">
        <v>28.515025224829998</v>
      </c>
      <c r="O184" s="3">
        <v>25.423728813559322</v>
      </c>
      <c r="P184" s="3">
        <v>24.773796597900841</v>
      </c>
      <c r="Q184" s="3">
        <v>25.036319612590802</v>
      </c>
      <c r="R184" s="3">
        <v>24.802875073754223</v>
      </c>
      <c r="S184" s="3">
        <v>20.214977298834853</v>
      </c>
    </row>
    <row r="185" spans="1:19" x14ac:dyDescent="0.35">
      <c r="A185" s="4" t="s">
        <v>24</v>
      </c>
      <c r="B185" s="3">
        <v>3151</v>
      </c>
      <c r="C185" s="3">
        <v>853</v>
      </c>
      <c r="D185" s="3">
        <v>739</v>
      </c>
      <c r="E185" s="3">
        <v>22</v>
      </c>
      <c r="F185" s="3">
        <v>4765</v>
      </c>
      <c r="G185" s="3">
        <v>1002</v>
      </c>
      <c r="H185" s="3">
        <v>5767</v>
      </c>
      <c r="I185" s="3">
        <v>27220</v>
      </c>
      <c r="K185" s="4" t="s">
        <v>24</v>
      </c>
      <c r="L185" s="3">
        <v>-53.627667402501835</v>
      </c>
      <c r="M185" s="3">
        <v>-57.604373757455271</v>
      </c>
      <c r="N185" s="3">
        <v>-69.040636782572264</v>
      </c>
      <c r="O185" s="3">
        <v>-38.888888888888886</v>
      </c>
      <c r="P185" s="3">
        <v>-57.569011576135352</v>
      </c>
      <c r="Q185" s="3">
        <v>-52.240228789323169</v>
      </c>
      <c r="R185" s="3">
        <v>-56.730192076830733</v>
      </c>
      <c r="S185" s="3">
        <v>-47.801407559399387</v>
      </c>
    </row>
    <row r="186" spans="1:19" x14ac:dyDescent="0.35">
      <c r="B186" s="3"/>
      <c r="C186" s="3"/>
      <c r="D186" s="3"/>
      <c r="E186" s="3"/>
      <c r="F186" s="3"/>
      <c r="G186" s="3"/>
      <c r="H186" s="3"/>
      <c r="I186" s="3"/>
      <c r="L186" s="3"/>
      <c r="M186" s="3"/>
      <c r="N186" s="3"/>
      <c r="O186" s="3"/>
      <c r="P186" s="3"/>
      <c r="Q186" s="3"/>
      <c r="R186" s="3"/>
      <c r="S186" s="3"/>
    </row>
    <row r="187" spans="1:19" x14ac:dyDescent="0.35">
      <c r="A187" s="20" t="s">
        <v>25</v>
      </c>
      <c r="B187" s="17">
        <v>41847</v>
      </c>
      <c r="C187" s="17">
        <v>16255</v>
      </c>
      <c r="D187" s="17">
        <v>16500</v>
      </c>
      <c r="E187" s="17">
        <v>325</v>
      </c>
      <c r="F187" s="17">
        <v>74927</v>
      </c>
      <c r="G187" s="17">
        <v>15508</v>
      </c>
      <c r="H187" s="17">
        <v>90435</v>
      </c>
      <c r="I187" s="17">
        <v>279705</v>
      </c>
      <c r="J187" s="18"/>
      <c r="K187" s="35" t="s">
        <v>25</v>
      </c>
      <c r="L187" s="17">
        <v>11.830571886691615</v>
      </c>
      <c r="M187" s="17">
        <v>21.387499066537231</v>
      </c>
      <c r="N187" s="17">
        <v>19.582548195390629</v>
      </c>
      <c r="O187" s="17">
        <v>27.952755905511808</v>
      </c>
      <c r="P187" s="17">
        <v>15.515779411991431</v>
      </c>
      <c r="Q187" s="17">
        <v>17.698846387370978</v>
      </c>
      <c r="R187" s="17">
        <v>15.884365509552921</v>
      </c>
      <c r="S187" s="17">
        <v>11.985474578510534</v>
      </c>
    </row>
    <row r="188" spans="1:19" x14ac:dyDescent="0.35">
      <c r="A188" s="34" t="s">
        <v>77</v>
      </c>
      <c r="B188" s="17">
        <v>40174</v>
      </c>
      <c r="C188" s="17">
        <v>15479</v>
      </c>
      <c r="D188" s="17">
        <v>15546</v>
      </c>
      <c r="E188" s="17">
        <v>311</v>
      </c>
      <c r="F188" s="17">
        <v>71510</v>
      </c>
      <c r="G188" s="17">
        <v>14416</v>
      </c>
      <c r="H188" s="17">
        <v>85926</v>
      </c>
      <c r="I188" s="17">
        <v>260584</v>
      </c>
      <c r="K188" s="36" t="s">
        <v>67</v>
      </c>
      <c r="L188" s="17">
        <v>11.418032559558469</v>
      </c>
      <c r="M188" s="17">
        <v>21.461079723791585</v>
      </c>
      <c r="N188" s="17">
        <v>19.245225128480484</v>
      </c>
      <c r="O188" s="17">
        <v>27.45901639344261</v>
      </c>
      <c r="P188" s="17">
        <v>15.186366418607648</v>
      </c>
      <c r="Q188" s="17">
        <v>16.747651441528987</v>
      </c>
      <c r="R188" s="17">
        <v>15.445384925433302</v>
      </c>
      <c r="S188" s="17">
        <v>12.278585185727778</v>
      </c>
    </row>
    <row r="189" spans="1:19" x14ac:dyDescent="0.35">
      <c r="A189" s="19" t="s">
        <v>26</v>
      </c>
      <c r="B189" s="17">
        <v>1673</v>
      </c>
      <c r="C189" s="17">
        <v>776</v>
      </c>
      <c r="D189" s="17">
        <v>954</v>
      </c>
      <c r="E189" s="17">
        <v>14</v>
      </c>
      <c r="F189" s="17">
        <v>3417</v>
      </c>
      <c r="G189" s="17">
        <v>1092</v>
      </c>
      <c r="H189" s="17">
        <v>4509</v>
      </c>
      <c r="I189" s="17">
        <v>19121</v>
      </c>
      <c r="K189" s="37" t="s">
        <v>69</v>
      </c>
      <c r="L189" s="17">
        <v>22.743947175348495</v>
      </c>
      <c r="M189" s="17">
        <v>19.938176197836171</v>
      </c>
      <c r="N189" s="17">
        <v>25.361366622864651</v>
      </c>
      <c r="O189" s="17">
        <v>40</v>
      </c>
      <c r="P189" s="17">
        <v>22.869471413160738</v>
      </c>
      <c r="Q189" s="17">
        <v>31.884057971014499</v>
      </c>
      <c r="R189" s="17">
        <v>24.937655860349125</v>
      </c>
      <c r="S189" s="17">
        <v>8.1382196584096818</v>
      </c>
    </row>
    <row r="190" spans="1:19" x14ac:dyDescent="0.35">
      <c r="A190" s="20" t="s">
        <v>71</v>
      </c>
      <c r="B190" s="17"/>
      <c r="C190" s="17"/>
      <c r="D190" s="17"/>
      <c r="E190" s="17"/>
      <c r="F190" s="17"/>
      <c r="G190" s="17"/>
      <c r="H190" s="17"/>
      <c r="I190" s="17"/>
      <c r="K190" s="26"/>
      <c r="L190" s="7"/>
      <c r="M190" s="7"/>
      <c r="N190" s="7"/>
      <c r="O190" s="7"/>
      <c r="P190" s="7"/>
      <c r="Q190" s="7"/>
      <c r="R190" s="7"/>
      <c r="S190" s="8"/>
    </row>
    <row r="191" spans="1:19" x14ac:dyDescent="0.35">
      <c r="A191" s="20" t="s">
        <v>27</v>
      </c>
      <c r="B191" s="21">
        <v>3.9978971013453775</v>
      </c>
      <c r="C191" s="21">
        <v>4.7739157182405414</v>
      </c>
      <c r="D191" s="21">
        <v>5.7818181818181813</v>
      </c>
      <c r="E191" s="21">
        <v>4.3076923076923075</v>
      </c>
      <c r="F191" s="21">
        <v>4.5604388271250684</v>
      </c>
      <c r="G191" s="21">
        <v>7.0415269538302807</v>
      </c>
      <c r="H191" s="21">
        <v>4.9859014761983751</v>
      </c>
      <c r="I191" s="21">
        <v>6.8361309236517052</v>
      </c>
      <c r="K191" s="4"/>
      <c r="L191" s="3"/>
      <c r="M191" s="3"/>
      <c r="N191" s="3"/>
      <c r="O191" s="3"/>
      <c r="P191" s="3"/>
      <c r="Q191" s="3"/>
      <c r="R191" s="3"/>
      <c r="S191" s="3"/>
    </row>
    <row r="194" spans="1:19" x14ac:dyDescent="0.35">
      <c r="B194" s="14"/>
      <c r="C194" s="14"/>
      <c r="D194" s="14"/>
      <c r="E194" s="14"/>
      <c r="F194" s="14"/>
      <c r="G194" s="14"/>
      <c r="K194" s="5" t="s">
        <v>10</v>
      </c>
      <c r="L194" s="7"/>
      <c r="M194" s="7"/>
    </row>
    <row r="195" spans="1:19" x14ac:dyDescent="0.35">
      <c r="A195" s="26" t="s">
        <v>110</v>
      </c>
      <c r="B195" s="13" t="s">
        <v>2</v>
      </c>
      <c r="C195" s="13" t="s">
        <v>3</v>
      </c>
      <c r="D195" s="13" t="s">
        <v>4</v>
      </c>
      <c r="E195" s="13" t="s">
        <v>5</v>
      </c>
      <c r="F195" s="13" t="s">
        <v>6</v>
      </c>
      <c r="G195" s="13" t="s">
        <v>7</v>
      </c>
      <c r="H195" s="13" t="s">
        <v>8</v>
      </c>
      <c r="I195" s="38" t="s">
        <v>9</v>
      </c>
      <c r="J195" s="8"/>
      <c r="K195" s="6" t="s">
        <v>90</v>
      </c>
      <c r="L195" s="3" t="s">
        <v>2</v>
      </c>
      <c r="M195" s="3" t="s">
        <v>3</v>
      </c>
      <c r="N195" s="4" t="s">
        <v>4</v>
      </c>
      <c r="O195" s="4" t="s">
        <v>5</v>
      </c>
      <c r="P195" s="4" t="s">
        <v>6</v>
      </c>
      <c r="Q195" s="4" t="s">
        <v>7</v>
      </c>
      <c r="R195" s="4" t="s">
        <v>8</v>
      </c>
      <c r="S195" s="4" t="s">
        <v>9</v>
      </c>
    </row>
    <row r="196" spans="1:19" x14ac:dyDescent="0.35">
      <c r="A196" s="4" t="s">
        <v>11</v>
      </c>
      <c r="B196" s="3">
        <v>359047</v>
      </c>
      <c r="C196" s="3">
        <v>159621</v>
      </c>
      <c r="D196" s="3">
        <v>131401</v>
      </c>
      <c r="E196" s="3">
        <v>4740</v>
      </c>
      <c r="F196" s="3">
        <v>654809</v>
      </c>
      <c r="G196" s="3">
        <v>170572</v>
      </c>
      <c r="H196" s="3">
        <v>825381</v>
      </c>
      <c r="I196" s="3">
        <v>2681104</v>
      </c>
      <c r="J196" s="9"/>
      <c r="K196" s="4" t="s">
        <v>13</v>
      </c>
      <c r="L196" s="10">
        <v>1.0034817168782926</v>
      </c>
      <c r="M196" s="10">
        <v>1.3722204471842669</v>
      </c>
      <c r="N196" s="10">
        <v>1.5957945525528725</v>
      </c>
      <c r="O196" s="10">
        <v>1.7097046413502097</v>
      </c>
      <c r="P196" s="10">
        <v>1.2404091908119828</v>
      </c>
      <c r="Q196" s="10">
        <v>1.1366364533139581</v>
      </c>
      <c r="R196" s="10">
        <v>1.222089442457337</v>
      </c>
      <c r="S196" s="10">
        <v>0.93561876003318112</v>
      </c>
    </row>
    <row r="197" spans="1:19" x14ac:dyDescent="0.35">
      <c r="A197" s="4" t="s">
        <v>12</v>
      </c>
      <c r="B197" s="23">
        <v>11.703481716878292</v>
      </c>
      <c r="C197" s="23">
        <v>10.172220447184268</v>
      </c>
      <c r="D197" s="23">
        <v>12.595794552552873</v>
      </c>
      <c r="E197" s="23">
        <v>7.1097046413502101</v>
      </c>
      <c r="F197" s="23">
        <v>11.476018197672909</v>
      </c>
      <c r="G197" s="23">
        <v>9.1873226555354925</v>
      </c>
      <c r="H197" s="23">
        <v>11.003039808282477</v>
      </c>
      <c r="I197" s="23">
        <v>10.63561876003318</v>
      </c>
      <c r="K197" s="5" t="s">
        <v>15</v>
      </c>
      <c r="L197" s="3"/>
      <c r="M197" s="3"/>
    </row>
    <row r="198" spans="1:19" x14ac:dyDescent="0.35">
      <c r="A198" s="4" t="s">
        <v>14</v>
      </c>
      <c r="B198" s="3">
        <v>42021</v>
      </c>
      <c r="C198" s="3">
        <v>16237</v>
      </c>
      <c r="D198" s="3">
        <v>16551</v>
      </c>
      <c r="E198" s="3">
        <v>337</v>
      </c>
      <c r="F198" s="3">
        <v>75146</v>
      </c>
      <c r="G198" s="3">
        <v>15671</v>
      </c>
      <c r="H198" s="3">
        <v>90817</v>
      </c>
      <c r="I198" s="3">
        <v>285152</v>
      </c>
      <c r="K198" s="4" t="s">
        <v>14</v>
      </c>
      <c r="L198" s="3">
        <v>11.562151542505177</v>
      </c>
      <c r="M198" s="3">
        <v>20.291895095569728</v>
      </c>
      <c r="N198" s="3">
        <v>17.482964224872234</v>
      </c>
      <c r="O198" s="3">
        <v>31.640625</v>
      </c>
      <c r="P198" s="3">
        <v>14.71270684496551</v>
      </c>
      <c r="Q198" s="3">
        <v>15.74710096757515</v>
      </c>
      <c r="R198" s="3">
        <v>14.889875643604441</v>
      </c>
      <c r="S198" s="3">
        <v>11.357050806420105</v>
      </c>
    </row>
    <row r="199" spans="1:19" x14ac:dyDescent="0.35">
      <c r="A199" s="11" t="s">
        <v>16</v>
      </c>
      <c r="B199" s="3">
        <v>23380</v>
      </c>
      <c r="C199" s="3">
        <v>8635</v>
      </c>
      <c r="D199" s="3">
        <v>9286</v>
      </c>
      <c r="E199" s="3">
        <v>184</v>
      </c>
      <c r="F199" s="3">
        <v>41485</v>
      </c>
      <c r="G199" s="3">
        <v>8903</v>
      </c>
      <c r="H199" s="3">
        <v>50388</v>
      </c>
      <c r="I199" s="3">
        <v>165169</v>
      </c>
      <c r="K199" s="11" t="s">
        <v>16</v>
      </c>
      <c r="L199" s="3">
        <v>11.137519608309177</v>
      </c>
      <c r="M199" s="3">
        <v>17.259641499185221</v>
      </c>
      <c r="N199" s="3">
        <v>17.070095814422586</v>
      </c>
      <c r="O199" s="3">
        <v>19.480519480519476</v>
      </c>
      <c r="P199" s="3">
        <v>13.698029435141294</v>
      </c>
      <c r="Q199" s="3">
        <v>15.894298359802136</v>
      </c>
      <c r="R199" s="3">
        <v>14.080010867350396</v>
      </c>
      <c r="S199" s="3">
        <v>9.6797970675733183</v>
      </c>
    </row>
    <row r="200" spans="1:19" x14ac:dyDescent="0.35">
      <c r="A200" s="11" t="s">
        <v>17</v>
      </c>
      <c r="B200" s="3">
        <v>18637</v>
      </c>
      <c r="C200" s="3">
        <v>7596</v>
      </c>
      <c r="D200" s="3">
        <v>7263</v>
      </c>
      <c r="E200" s="3">
        <v>153</v>
      </c>
      <c r="F200" s="3">
        <v>33649</v>
      </c>
      <c r="G200" s="3">
        <v>6768</v>
      </c>
      <c r="H200" s="3">
        <v>40417</v>
      </c>
      <c r="I200" s="3">
        <v>119930</v>
      </c>
      <c r="K200" s="11" t="s">
        <v>17</v>
      </c>
      <c r="L200" s="3">
        <v>12.075290155752</v>
      </c>
      <c r="M200" s="3">
        <v>23.834365829801115</v>
      </c>
      <c r="N200" s="3">
        <v>17.982456140350877</v>
      </c>
      <c r="O200" s="3">
        <v>50</v>
      </c>
      <c r="P200" s="3">
        <v>15.947072809344959</v>
      </c>
      <c r="Q200" s="3">
        <v>15.554037903363493</v>
      </c>
      <c r="R200" s="3">
        <v>15.881071162337278</v>
      </c>
      <c r="S200" s="3">
        <v>13.701435370409001</v>
      </c>
    </row>
    <row r="201" spans="1:19" x14ac:dyDescent="0.35">
      <c r="A201" s="11" t="s">
        <v>18</v>
      </c>
      <c r="B201" s="3">
        <v>3021</v>
      </c>
      <c r="C201" s="3">
        <v>1321</v>
      </c>
      <c r="D201" s="3">
        <v>1699</v>
      </c>
      <c r="E201" s="3">
        <v>24</v>
      </c>
      <c r="F201" s="3">
        <v>6065</v>
      </c>
      <c r="G201" s="3">
        <v>1931</v>
      </c>
      <c r="H201" s="3">
        <v>7996</v>
      </c>
      <c r="I201" s="3">
        <v>31347</v>
      </c>
      <c r="K201" s="11" t="s">
        <v>18</v>
      </c>
      <c r="L201" s="3">
        <v>16.237014236244704</v>
      </c>
      <c r="M201" s="3">
        <v>25.451092117758776</v>
      </c>
      <c r="N201" s="3">
        <v>25.665680473372788</v>
      </c>
      <c r="O201" s="3">
        <v>84.615384615384613</v>
      </c>
      <c r="P201" s="3">
        <v>20.888977476579626</v>
      </c>
      <c r="Q201" s="3">
        <v>23.782051282051285</v>
      </c>
      <c r="R201" s="3">
        <v>21.575186255131527</v>
      </c>
      <c r="S201" s="3">
        <v>18.036675829348198</v>
      </c>
    </row>
    <row r="202" spans="1:19" x14ac:dyDescent="0.35">
      <c r="A202" s="13" t="s">
        <v>19</v>
      </c>
      <c r="B202" s="3">
        <v>4480</v>
      </c>
      <c r="C202" s="3">
        <v>1780</v>
      </c>
      <c r="D202" s="3">
        <v>1988</v>
      </c>
      <c r="E202" s="3">
        <v>36</v>
      </c>
      <c r="F202" s="3">
        <v>8284</v>
      </c>
      <c r="G202" s="3">
        <v>1527</v>
      </c>
      <c r="H202" s="3">
        <v>9811</v>
      </c>
      <c r="I202" s="3">
        <v>30064</v>
      </c>
      <c r="K202" s="13" t="s">
        <v>19</v>
      </c>
      <c r="L202" s="3">
        <v>13.389015439129338</v>
      </c>
      <c r="M202" s="3">
        <v>23.697011813759559</v>
      </c>
      <c r="N202" s="3">
        <v>18.262938726948235</v>
      </c>
      <c r="O202" s="3">
        <v>63.636363636363654</v>
      </c>
      <c r="P202" s="3">
        <v>16.791202594106863</v>
      </c>
      <c r="Q202" s="3">
        <v>15.506807866868371</v>
      </c>
      <c r="R202" s="3">
        <v>16.589423648247177</v>
      </c>
      <c r="S202" s="3">
        <v>13.273802795674627</v>
      </c>
    </row>
    <row r="203" spans="1:19" x14ac:dyDescent="0.35">
      <c r="A203" s="11" t="s">
        <v>20</v>
      </c>
      <c r="B203" s="3">
        <v>25023</v>
      </c>
      <c r="C203" s="3">
        <v>9767</v>
      </c>
      <c r="D203" s="3">
        <v>9997</v>
      </c>
      <c r="E203" s="3">
        <v>181</v>
      </c>
      <c r="F203" s="3">
        <v>44968</v>
      </c>
      <c r="G203" s="3">
        <v>7943</v>
      </c>
      <c r="H203" s="3">
        <v>52911</v>
      </c>
      <c r="I203" s="3">
        <v>152288</v>
      </c>
      <c r="J203" s="14"/>
      <c r="K203" s="11" t="s">
        <v>20</v>
      </c>
      <c r="L203" s="3">
        <v>12.914579666982533</v>
      </c>
      <c r="M203" s="3">
        <v>22.026486756621694</v>
      </c>
      <c r="N203" s="3">
        <v>18.926956935522242</v>
      </c>
      <c r="O203" s="3">
        <v>36.090225563909769</v>
      </c>
      <c r="P203" s="3">
        <v>16.184373708143852</v>
      </c>
      <c r="Q203" s="3">
        <v>15.333236532597638</v>
      </c>
      <c r="R203" s="3">
        <v>16.055800486938224</v>
      </c>
      <c r="S203" s="3">
        <v>12.009414533686382</v>
      </c>
    </row>
    <row r="204" spans="1:19" x14ac:dyDescent="0.35">
      <c r="A204" s="11" t="s">
        <v>21</v>
      </c>
      <c r="B204" s="3">
        <v>13977</v>
      </c>
      <c r="C204" s="3">
        <v>5149</v>
      </c>
      <c r="D204" s="3">
        <v>4855</v>
      </c>
      <c r="E204" s="3">
        <v>132</v>
      </c>
      <c r="F204" s="3">
        <v>24113</v>
      </c>
      <c r="G204" s="3">
        <v>5797</v>
      </c>
      <c r="H204" s="3">
        <v>29910</v>
      </c>
      <c r="I204" s="3">
        <v>101517</v>
      </c>
      <c r="K204" s="11" t="s">
        <v>75</v>
      </c>
      <c r="L204" s="3">
        <v>8.2984658298465916</v>
      </c>
      <c r="M204" s="3">
        <v>15.942355325377179</v>
      </c>
      <c r="N204" s="3">
        <v>12.124711316397224</v>
      </c>
      <c r="O204" s="3">
        <v>20</v>
      </c>
      <c r="P204" s="3">
        <v>10.676091247073941</v>
      </c>
      <c r="Q204" s="3">
        <v>13.845247446975634</v>
      </c>
      <c r="R204" s="3">
        <v>11.276461177871198</v>
      </c>
      <c r="S204" s="3">
        <v>8.5128216091413549</v>
      </c>
    </row>
    <row r="205" spans="1:19" x14ac:dyDescent="0.35">
      <c r="A205" s="15" t="s">
        <v>22</v>
      </c>
      <c r="B205" s="3">
        <v>17497</v>
      </c>
      <c r="C205" s="3">
        <v>5686</v>
      </c>
      <c r="D205" s="3">
        <v>6067</v>
      </c>
      <c r="E205" s="3">
        <v>126</v>
      </c>
      <c r="F205" s="3">
        <v>29376</v>
      </c>
      <c r="G205" s="3">
        <v>6207</v>
      </c>
      <c r="H205" s="3">
        <v>35583</v>
      </c>
      <c r="I205" s="3">
        <v>101038</v>
      </c>
      <c r="K205" s="15" t="s">
        <v>22</v>
      </c>
      <c r="L205" s="3">
        <v>6.3001215066828706</v>
      </c>
      <c r="M205" s="3">
        <v>16.588066434283363</v>
      </c>
      <c r="N205" s="3">
        <v>23.338076844887183</v>
      </c>
      <c r="O205" s="3">
        <v>35.483870967741922</v>
      </c>
      <c r="P205" s="3">
        <v>11.488102015256743</v>
      </c>
      <c r="Q205" s="3">
        <v>15.200445434298445</v>
      </c>
      <c r="R205" s="3">
        <v>12.118347669912083</v>
      </c>
      <c r="S205" s="3">
        <v>12.976194469602945</v>
      </c>
    </row>
    <row r="206" spans="1:19" x14ac:dyDescent="0.35">
      <c r="A206" s="15" t="s">
        <v>23</v>
      </c>
      <c r="B206" s="3">
        <v>9371</v>
      </c>
      <c r="C206" s="3">
        <v>4997</v>
      </c>
      <c r="D206" s="3">
        <v>5776</v>
      </c>
      <c r="E206" s="3">
        <v>77</v>
      </c>
      <c r="F206" s="3">
        <v>20221</v>
      </c>
      <c r="G206" s="3">
        <v>2547</v>
      </c>
      <c r="H206" s="3">
        <v>22768</v>
      </c>
      <c r="I206" s="3">
        <v>43393</v>
      </c>
      <c r="K206" s="15" t="s">
        <v>23</v>
      </c>
      <c r="L206" s="3">
        <v>16.685344290872877</v>
      </c>
      <c r="M206" s="3">
        <v>23.504695996045484</v>
      </c>
      <c r="N206" s="3">
        <v>23.129396717117885</v>
      </c>
      <c r="O206" s="3">
        <v>32.758620689655174</v>
      </c>
      <c r="P206" s="3">
        <v>20.177106858433376</v>
      </c>
      <c r="Q206" s="3">
        <v>20.482497634815516</v>
      </c>
      <c r="R206" s="3">
        <v>20.211193241816261</v>
      </c>
      <c r="S206" s="3">
        <v>17.612142566743458</v>
      </c>
    </row>
    <row r="207" spans="1:19" x14ac:dyDescent="0.35">
      <c r="A207" s="4" t="s">
        <v>24</v>
      </c>
      <c r="B207" s="3">
        <v>2512</v>
      </c>
      <c r="C207" s="3">
        <v>756</v>
      </c>
      <c r="D207" s="3">
        <v>693</v>
      </c>
      <c r="E207" s="3">
        <v>23</v>
      </c>
      <c r="F207" s="3">
        <v>3984</v>
      </c>
      <c r="G207" s="3">
        <v>992</v>
      </c>
      <c r="H207" s="3">
        <v>4976</v>
      </c>
      <c r="I207" s="3">
        <v>23966</v>
      </c>
      <c r="K207" s="4" t="s">
        <v>24</v>
      </c>
      <c r="L207" s="3">
        <v>-62.395209580838326</v>
      </c>
      <c r="M207" s="3">
        <v>-56.300578034682083</v>
      </c>
      <c r="N207" s="3">
        <v>-62.068965517241381</v>
      </c>
      <c r="O207" s="3">
        <v>-30.303030303030297</v>
      </c>
      <c r="P207" s="3">
        <v>-61.207400194741965</v>
      </c>
      <c r="Q207" s="3">
        <v>-42.157434402332363</v>
      </c>
      <c r="R207" s="3">
        <v>-58.481435127242385</v>
      </c>
      <c r="S207" s="3">
        <v>-46.778885656547708</v>
      </c>
    </row>
    <row r="208" spans="1:19" x14ac:dyDescent="0.35">
      <c r="B208" s="3"/>
      <c r="C208" s="3"/>
      <c r="D208" s="3"/>
      <c r="E208" s="3"/>
      <c r="F208" s="3"/>
      <c r="G208" s="3"/>
      <c r="H208" s="3"/>
      <c r="I208" s="3"/>
      <c r="L208" s="3"/>
      <c r="M208" s="3"/>
      <c r="N208" s="3"/>
      <c r="O208" s="3"/>
      <c r="P208" s="3"/>
      <c r="Q208" s="3"/>
      <c r="R208" s="3"/>
      <c r="S208" s="3"/>
    </row>
    <row r="209" spans="1:19" x14ac:dyDescent="0.35">
      <c r="A209" s="20" t="s">
        <v>25</v>
      </c>
      <c r="B209" s="17">
        <v>42021</v>
      </c>
      <c r="C209" s="17">
        <v>16237</v>
      </c>
      <c r="D209" s="17">
        <v>16551</v>
      </c>
      <c r="E209" s="17">
        <v>337</v>
      </c>
      <c r="F209" s="17">
        <v>75146</v>
      </c>
      <c r="G209" s="17">
        <v>15671</v>
      </c>
      <c r="H209" s="17">
        <v>90817</v>
      </c>
      <c r="I209" s="17">
        <v>285152</v>
      </c>
      <c r="J209" s="18"/>
      <c r="K209" s="35" t="s">
        <v>25</v>
      </c>
      <c r="L209" s="17">
        <v>11.562151542505177</v>
      </c>
      <c r="M209" s="17">
        <v>20.291895095569728</v>
      </c>
      <c r="N209" s="17">
        <v>17.482964224872234</v>
      </c>
      <c r="O209" s="17">
        <v>31.640625</v>
      </c>
      <c r="P209" s="17">
        <v>14.71270684496551</v>
      </c>
      <c r="Q209" s="17">
        <v>15.74710096757515</v>
      </c>
      <c r="R209" s="17">
        <v>14.889875643604441</v>
      </c>
      <c r="S209" s="17">
        <v>11.357050806420105</v>
      </c>
    </row>
    <row r="210" spans="1:19" x14ac:dyDescent="0.35">
      <c r="A210" s="34" t="s">
        <v>77</v>
      </c>
      <c r="B210" s="17">
        <v>40225</v>
      </c>
      <c r="C210" s="17">
        <v>15400</v>
      </c>
      <c r="D210" s="17">
        <v>15505</v>
      </c>
      <c r="E210" s="17">
        <v>320</v>
      </c>
      <c r="F210" s="17">
        <v>71450</v>
      </c>
      <c r="G210" s="17">
        <v>14465</v>
      </c>
      <c r="H210" s="17">
        <v>85915</v>
      </c>
      <c r="I210" s="17">
        <v>263418</v>
      </c>
      <c r="K210" s="36" t="s">
        <v>67</v>
      </c>
      <c r="L210" s="17">
        <v>11.18635634916248</v>
      </c>
      <c r="M210" s="17">
        <v>20.632931223562579</v>
      </c>
      <c r="N210" s="17">
        <v>17.711812936532027</v>
      </c>
      <c r="O210" s="17">
        <v>33.333333333333314</v>
      </c>
      <c r="P210" s="17">
        <v>14.584001539547103</v>
      </c>
      <c r="Q210" s="17">
        <v>15.30490235153448</v>
      </c>
      <c r="R210" s="17">
        <v>14.704743594878565</v>
      </c>
      <c r="S210" s="17">
        <v>12.150989024089114</v>
      </c>
    </row>
    <row r="211" spans="1:19" x14ac:dyDescent="0.35">
      <c r="A211" s="19" t="s">
        <v>26</v>
      </c>
      <c r="B211" s="17">
        <v>1796</v>
      </c>
      <c r="C211" s="17">
        <v>837</v>
      </c>
      <c r="D211" s="17">
        <v>1046</v>
      </c>
      <c r="E211" s="17">
        <v>17</v>
      </c>
      <c r="F211" s="17">
        <v>3696</v>
      </c>
      <c r="G211" s="17">
        <v>1206</v>
      </c>
      <c r="H211" s="17">
        <v>4902</v>
      </c>
      <c r="I211" s="17">
        <v>21734</v>
      </c>
      <c r="K211" s="37" t="s">
        <v>69</v>
      </c>
      <c r="L211" s="17">
        <v>20.6989247311828</v>
      </c>
      <c r="M211" s="17">
        <v>14.344262295081961</v>
      </c>
      <c r="N211" s="17">
        <v>14.192139737991269</v>
      </c>
      <c r="O211" s="17">
        <v>6.25</v>
      </c>
      <c r="P211" s="17">
        <v>17.258883248730967</v>
      </c>
      <c r="Q211" s="17">
        <v>21.327967806841059</v>
      </c>
      <c r="R211" s="17">
        <v>18.234442836468887</v>
      </c>
      <c r="S211" s="17">
        <v>2.5575688939222232</v>
      </c>
    </row>
    <row r="212" spans="1:19" x14ac:dyDescent="0.35">
      <c r="A212" s="20" t="s">
        <v>71</v>
      </c>
      <c r="B212" s="17"/>
      <c r="C212" s="17"/>
      <c r="D212" s="17"/>
      <c r="E212" s="17"/>
      <c r="F212" s="17"/>
      <c r="G212" s="17"/>
      <c r="H212" s="17"/>
      <c r="I212" s="17"/>
      <c r="K212" s="26"/>
      <c r="L212" s="7"/>
      <c r="M212" s="7"/>
      <c r="N212" s="7"/>
      <c r="O212" s="7"/>
      <c r="P212" s="7"/>
      <c r="Q212" s="7"/>
      <c r="R212" s="7"/>
      <c r="S212" s="8"/>
    </row>
    <row r="213" spans="1:19" x14ac:dyDescent="0.35">
      <c r="A213" s="20" t="s">
        <v>27</v>
      </c>
      <c r="B213" s="21">
        <v>4.2740534494657432</v>
      </c>
      <c r="C213" s="21">
        <v>5.1548931452854596</v>
      </c>
      <c r="D213" s="21">
        <v>6.3198598272007729</v>
      </c>
      <c r="E213" s="21">
        <v>5.0445103857566762</v>
      </c>
      <c r="F213" s="21">
        <v>4.9184254650946153</v>
      </c>
      <c r="G213" s="21">
        <v>7.6957437304575329</v>
      </c>
      <c r="H213" s="21">
        <v>5.3976678375194069</v>
      </c>
      <c r="I213" s="21">
        <v>7.6218998990012343</v>
      </c>
      <c r="K213" s="4"/>
      <c r="L213" s="3"/>
      <c r="M213" s="3"/>
      <c r="N213" s="3"/>
      <c r="O213" s="3"/>
      <c r="P213" s="3"/>
      <c r="Q213" s="3"/>
      <c r="R213" s="3"/>
      <c r="S213" s="3"/>
    </row>
    <row r="215" spans="1:19" x14ac:dyDescent="0.35">
      <c r="B215" s="54"/>
      <c r="C215" s="48"/>
      <c r="E215" s="54"/>
      <c r="F215" s="48"/>
      <c r="G215" s="48"/>
      <c r="H215" s="32"/>
    </row>
    <row r="216" spans="1:19" x14ac:dyDescent="0.35">
      <c r="B216" s="14"/>
      <c r="C216" s="14"/>
      <c r="D216" s="14"/>
      <c r="E216" s="14"/>
      <c r="F216" s="14"/>
      <c r="G216" s="14"/>
      <c r="K216" s="5" t="s">
        <v>10</v>
      </c>
      <c r="L216" s="7"/>
      <c r="M216" s="7"/>
    </row>
    <row r="217" spans="1:19" x14ac:dyDescent="0.35">
      <c r="A217" s="26" t="s">
        <v>111</v>
      </c>
      <c r="B217" s="13" t="s">
        <v>2</v>
      </c>
      <c r="C217" s="13" t="s">
        <v>3</v>
      </c>
      <c r="D217" s="13" t="s">
        <v>4</v>
      </c>
      <c r="E217" s="13" t="s">
        <v>5</v>
      </c>
      <c r="F217" s="13" t="s">
        <v>6</v>
      </c>
      <c r="G217" s="13" t="s">
        <v>7</v>
      </c>
      <c r="H217" s="13" t="s">
        <v>8</v>
      </c>
      <c r="I217" s="38" t="s">
        <v>9</v>
      </c>
      <c r="J217" s="8"/>
      <c r="K217" s="6" t="s">
        <v>91</v>
      </c>
      <c r="L217" s="3" t="s">
        <v>2</v>
      </c>
      <c r="M217" s="3" t="s">
        <v>3</v>
      </c>
      <c r="N217" s="4" t="s">
        <v>4</v>
      </c>
      <c r="O217" s="4" t="s">
        <v>5</v>
      </c>
      <c r="P217" s="4" t="s">
        <v>6</v>
      </c>
      <c r="Q217" s="4" t="s">
        <v>7</v>
      </c>
      <c r="R217" s="4" t="s">
        <v>8</v>
      </c>
      <c r="S217" s="4" t="s">
        <v>9</v>
      </c>
    </row>
    <row r="218" spans="1:19" x14ac:dyDescent="0.35">
      <c r="A218" s="4" t="s">
        <v>11</v>
      </c>
      <c r="B218" s="3">
        <v>359047</v>
      </c>
      <c r="C218" s="3">
        <v>159621</v>
      </c>
      <c r="D218" s="3">
        <v>131401</v>
      </c>
      <c r="E218" s="3">
        <v>4740</v>
      </c>
      <c r="F218" s="3">
        <v>654809</v>
      </c>
      <c r="G218" s="3">
        <v>170572</v>
      </c>
      <c r="H218" s="3">
        <v>825381</v>
      </c>
      <c r="I218" s="3">
        <v>2681104</v>
      </c>
      <c r="J218" s="9"/>
      <c r="K218" s="4" t="s">
        <v>13</v>
      </c>
      <c r="L218" s="10">
        <v>1.0357763746807525</v>
      </c>
      <c r="M218" s="10">
        <v>1.1999999999999993</v>
      </c>
      <c r="N218" s="10">
        <v>1.2999999999999989</v>
      </c>
      <c r="O218" s="10">
        <v>1.6000000000000005</v>
      </c>
      <c r="P218" s="10">
        <v>1.1395541756013738</v>
      </c>
      <c r="Q218" s="10">
        <v>0.99232082801845856</v>
      </c>
      <c r="R218" s="10">
        <v>1.1119908944375414</v>
      </c>
      <c r="S218" s="10">
        <v>0.90000000000000036</v>
      </c>
    </row>
    <row r="219" spans="1:19" x14ac:dyDescent="0.35">
      <c r="A219" s="4" t="s">
        <v>12</v>
      </c>
      <c r="B219" s="23">
        <v>11.835776374680753</v>
      </c>
      <c r="C219" s="23">
        <v>10.199999999999999</v>
      </c>
      <c r="D219" s="23">
        <v>12.7</v>
      </c>
      <c r="E219" s="23">
        <v>6.9</v>
      </c>
      <c r="F219" s="23">
        <v>11.573756622160051</v>
      </c>
      <c r="G219" s="23">
        <v>9.4247590460333477</v>
      </c>
      <c r="H219" s="23">
        <v>11.129648004981942</v>
      </c>
      <c r="I219" s="23">
        <v>10.9</v>
      </c>
      <c r="K219" s="5" t="s">
        <v>15</v>
      </c>
      <c r="L219" s="3"/>
      <c r="M219" s="3"/>
    </row>
    <row r="220" spans="1:19" x14ac:dyDescent="0.35">
      <c r="A220" s="4" t="s">
        <v>14</v>
      </c>
      <c r="B220" s="3">
        <v>42496</v>
      </c>
      <c r="C220" s="3">
        <v>16336</v>
      </c>
      <c r="D220" s="3">
        <v>16628</v>
      </c>
      <c r="E220" s="3">
        <v>326</v>
      </c>
      <c r="F220" s="3">
        <v>75786</v>
      </c>
      <c r="G220" s="3">
        <v>16076</v>
      </c>
      <c r="H220" s="3">
        <v>91862</v>
      </c>
      <c r="I220" s="3">
        <v>292409</v>
      </c>
      <c r="K220" s="4" t="s">
        <v>14</v>
      </c>
      <c r="L220" s="3">
        <v>11.69636755506491</v>
      </c>
      <c r="M220" s="3">
        <v>17.643669883335747</v>
      </c>
      <c r="N220" s="3">
        <v>13.952850877192986</v>
      </c>
      <c r="O220" s="3">
        <v>27.843137254901947</v>
      </c>
      <c r="P220" s="3">
        <v>13.487773102322592</v>
      </c>
      <c r="Q220" s="3">
        <v>13.362950426627179</v>
      </c>
      <c r="R220" s="3">
        <v>13.465909090909093</v>
      </c>
      <c r="S220" s="3">
        <v>10.636518764874367</v>
      </c>
    </row>
    <row r="221" spans="1:19" x14ac:dyDescent="0.35">
      <c r="A221" s="11" t="s">
        <v>16</v>
      </c>
      <c r="B221" s="3">
        <v>23718</v>
      </c>
      <c r="C221" s="3">
        <v>8758</v>
      </c>
      <c r="D221" s="3">
        <v>9508</v>
      </c>
      <c r="E221" s="3">
        <v>176</v>
      </c>
      <c r="F221" s="3">
        <v>42160</v>
      </c>
      <c r="G221" s="3">
        <v>9191</v>
      </c>
      <c r="H221" s="3">
        <v>51351</v>
      </c>
      <c r="I221" s="3">
        <v>171359</v>
      </c>
      <c r="K221" s="11" t="s">
        <v>16</v>
      </c>
      <c r="L221" s="3">
        <v>10.764488861906329</v>
      </c>
      <c r="M221" s="3">
        <v>15.358271865121182</v>
      </c>
      <c r="N221" s="3">
        <v>13.298379408960926</v>
      </c>
      <c r="O221" s="3">
        <v>18.120805369127524</v>
      </c>
      <c r="P221" s="3">
        <v>12.288925584616209</v>
      </c>
      <c r="Q221" s="3">
        <v>11.853474504076928</v>
      </c>
      <c r="R221" s="3">
        <v>12.210737932390799</v>
      </c>
      <c r="S221" s="3">
        <v>8.4173230837366759</v>
      </c>
    </row>
    <row r="222" spans="1:19" x14ac:dyDescent="0.35">
      <c r="A222" s="11" t="s">
        <v>17</v>
      </c>
      <c r="B222" s="3">
        <v>18776</v>
      </c>
      <c r="C222" s="3">
        <v>7573</v>
      </c>
      <c r="D222" s="3">
        <v>7116</v>
      </c>
      <c r="E222" s="3">
        <v>150</v>
      </c>
      <c r="F222" s="3">
        <v>33615</v>
      </c>
      <c r="G222" s="3">
        <v>6883</v>
      </c>
      <c r="H222" s="3">
        <v>40498</v>
      </c>
      <c r="I222" s="3">
        <v>120964</v>
      </c>
      <c r="K222" s="11" t="s">
        <v>17</v>
      </c>
      <c r="L222" s="3">
        <v>12.884025731978596</v>
      </c>
      <c r="M222" s="3">
        <v>20.32094057832856</v>
      </c>
      <c r="N222" s="3">
        <v>14.774193548387089</v>
      </c>
      <c r="O222" s="3">
        <v>41.509433962264154</v>
      </c>
      <c r="P222" s="3">
        <v>14.989908664865055</v>
      </c>
      <c r="Q222" s="3">
        <v>15.409121395036891</v>
      </c>
      <c r="R222" s="3">
        <v>15.060942693979598</v>
      </c>
      <c r="S222" s="3">
        <v>13.857043353852518</v>
      </c>
    </row>
    <row r="223" spans="1:19" x14ac:dyDescent="0.35">
      <c r="A223" s="11" t="s">
        <v>18</v>
      </c>
      <c r="B223" s="3">
        <v>2976</v>
      </c>
      <c r="C223" s="3">
        <v>1330</v>
      </c>
      <c r="D223" s="3">
        <v>1681</v>
      </c>
      <c r="E223" s="3">
        <v>24</v>
      </c>
      <c r="F223" s="3">
        <v>6011</v>
      </c>
      <c r="G223" s="3">
        <v>1943</v>
      </c>
      <c r="H223" s="3">
        <v>7954</v>
      </c>
      <c r="I223" s="3">
        <v>32094</v>
      </c>
      <c r="K223" s="11" t="s">
        <v>18</v>
      </c>
      <c r="L223" s="3">
        <v>18.518518518518505</v>
      </c>
      <c r="M223" s="3">
        <v>22.130394857667596</v>
      </c>
      <c r="N223" s="3">
        <v>19.21985815602838</v>
      </c>
      <c r="O223" s="3">
        <v>118.18181818181816</v>
      </c>
      <c r="P223" s="3">
        <v>19.717187811192986</v>
      </c>
      <c r="Q223" s="3">
        <v>19.129368485591655</v>
      </c>
      <c r="R223" s="3">
        <v>19.573060733613957</v>
      </c>
      <c r="S223" s="3">
        <v>17.435691024186767</v>
      </c>
    </row>
    <row r="224" spans="1:19" x14ac:dyDescent="0.35">
      <c r="A224" s="13" t="s">
        <v>19</v>
      </c>
      <c r="B224" s="3">
        <v>4486</v>
      </c>
      <c r="C224" s="3">
        <v>1791</v>
      </c>
      <c r="D224" s="3">
        <v>1950</v>
      </c>
      <c r="E224" s="3">
        <v>30</v>
      </c>
      <c r="F224" s="3">
        <v>8257</v>
      </c>
      <c r="G224" s="3">
        <v>1549</v>
      </c>
      <c r="H224" s="3">
        <v>9806</v>
      </c>
      <c r="I224" s="3">
        <v>30731</v>
      </c>
      <c r="K224" s="13" t="s">
        <v>19</v>
      </c>
      <c r="L224" s="3">
        <v>11.926147704590818</v>
      </c>
      <c r="M224" s="3">
        <v>21.753908905506464</v>
      </c>
      <c r="N224" s="3">
        <v>12.068965517241367</v>
      </c>
      <c r="O224" s="3">
        <v>36.363636363636346</v>
      </c>
      <c r="P224" s="3">
        <v>14.031211158679739</v>
      </c>
      <c r="Q224" s="3">
        <v>13.148283418553703</v>
      </c>
      <c r="R224" s="3">
        <v>13.890824622531952</v>
      </c>
      <c r="S224" s="3">
        <v>11.989358988375059</v>
      </c>
    </row>
    <row r="225" spans="1:19" x14ac:dyDescent="0.35">
      <c r="A225" s="11" t="s">
        <v>20</v>
      </c>
      <c r="B225" s="3">
        <v>25374</v>
      </c>
      <c r="C225" s="3">
        <v>9809</v>
      </c>
      <c r="D225" s="3">
        <v>10032</v>
      </c>
      <c r="E225" s="3">
        <v>171</v>
      </c>
      <c r="F225" s="3">
        <v>45386</v>
      </c>
      <c r="G225" s="3">
        <v>8190</v>
      </c>
      <c r="H225" s="3">
        <v>53576</v>
      </c>
      <c r="I225" s="3">
        <v>156224</v>
      </c>
      <c r="J225" s="14"/>
      <c r="K225" s="11" t="s">
        <v>20</v>
      </c>
      <c r="L225" s="3">
        <v>12.69319594954699</v>
      </c>
      <c r="M225" s="3">
        <v>18.940220686310184</v>
      </c>
      <c r="N225" s="3">
        <v>14.92725398098294</v>
      </c>
      <c r="O225" s="3">
        <v>27.611940298507463</v>
      </c>
      <c r="P225" s="3">
        <v>14.535910765658926</v>
      </c>
      <c r="Q225" s="3">
        <v>12.716763005780351</v>
      </c>
      <c r="R225" s="3">
        <v>14.254030538258135</v>
      </c>
      <c r="S225" s="3">
        <v>10.899410804287641</v>
      </c>
    </row>
    <row r="226" spans="1:19" x14ac:dyDescent="0.35">
      <c r="A226" s="11" t="s">
        <v>21</v>
      </c>
      <c r="B226" s="3">
        <v>14146</v>
      </c>
      <c r="C226" s="3">
        <v>5197</v>
      </c>
      <c r="D226" s="3">
        <v>4915</v>
      </c>
      <c r="E226" s="3">
        <v>131</v>
      </c>
      <c r="F226" s="3">
        <v>24389</v>
      </c>
      <c r="G226" s="3">
        <v>5943</v>
      </c>
      <c r="H226" s="3">
        <v>30332</v>
      </c>
      <c r="I226" s="3">
        <v>104091</v>
      </c>
      <c r="K226" s="11" t="s">
        <v>75</v>
      </c>
      <c r="L226" s="3">
        <v>8.6565788463015565</v>
      </c>
      <c r="M226" s="3">
        <v>14.219780219780205</v>
      </c>
      <c r="N226" s="3">
        <v>10.375028070963396</v>
      </c>
      <c r="O226" s="3">
        <v>19.090909090909093</v>
      </c>
      <c r="P226" s="3">
        <v>10.197903488161941</v>
      </c>
      <c r="Q226" s="3">
        <v>12.471612414837253</v>
      </c>
      <c r="R226" s="3">
        <v>10.636124890574834</v>
      </c>
      <c r="S226" s="3">
        <v>8.3175508335240949</v>
      </c>
    </row>
    <row r="227" spans="1:19" x14ac:dyDescent="0.35">
      <c r="A227" s="15" t="s">
        <v>22</v>
      </c>
      <c r="B227" s="3">
        <v>17716</v>
      </c>
      <c r="C227" s="3">
        <v>5803</v>
      </c>
      <c r="D227" s="3">
        <v>6169</v>
      </c>
      <c r="E227" s="3">
        <v>125</v>
      </c>
      <c r="F227" s="3">
        <v>29813</v>
      </c>
      <c r="G227" s="3">
        <v>6381</v>
      </c>
      <c r="H227" s="3">
        <v>36194</v>
      </c>
      <c r="I227" s="3">
        <v>102585</v>
      </c>
      <c r="K227" s="15" t="s">
        <v>22</v>
      </c>
      <c r="L227" s="3">
        <v>8.5539215686274446</v>
      </c>
      <c r="M227" s="3">
        <v>18.889571809055525</v>
      </c>
      <c r="N227" s="3">
        <v>24.752275025278053</v>
      </c>
      <c r="O227" s="3">
        <v>32.978723404255305</v>
      </c>
      <c r="P227" s="3">
        <v>13.616615853658544</v>
      </c>
      <c r="Q227" s="3">
        <v>17.795827949049283</v>
      </c>
      <c r="R227" s="3">
        <v>14.331743374293211</v>
      </c>
      <c r="S227" s="3">
        <v>15.048168044231616</v>
      </c>
    </row>
    <row r="228" spans="1:19" x14ac:dyDescent="0.35">
      <c r="A228" s="15" t="s">
        <v>23</v>
      </c>
      <c r="B228" s="3">
        <v>9316</v>
      </c>
      <c r="C228" s="3">
        <v>4918</v>
      </c>
      <c r="D228" s="3">
        <v>5645</v>
      </c>
      <c r="E228" s="3">
        <v>75</v>
      </c>
      <c r="F228" s="3">
        <v>19954</v>
      </c>
      <c r="G228" s="3">
        <v>2600</v>
      </c>
      <c r="H228" s="3">
        <v>22554</v>
      </c>
      <c r="I228" s="3">
        <v>44009</v>
      </c>
      <c r="K228" s="15" t="s">
        <v>23</v>
      </c>
      <c r="L228" s="3">
        <v>13.140636385717769</v>
      </c>
      <c r="M228" s="3">
        <v>17.852863647256186</v>
      </c>
      <c r="N228" s="3">
        <v>14.063447161042646</v>
      </c>
      <c r="O228" s="3">
        <v>19.047619047619051</v>
      </c>
      <c r="P228" s="3">
        <v>14.553074229289862</v>
      </c>
      <c r="Q228" s="3">
        <v>15.761353517364213</v>
      </c>
      <c r="R228" s="3">
        <v>14.691075514874143</v>
      </c>
      <c r="S228" s="3">
        <v>14.663505380266287</v>
      </c>
    </row>
    <row r="229" spans="1:19" x14ac:dyDescent="0.35">
      <c r="A229" s="4" t="s">
        <v>24</v>
      </c>
      <c r="B229" s="3">
        <v>2225</v>
      </c>
      <c r="C229" s="3">
        <v>737</v>
      </c>
      <c r="D229" s="3">
        <v>620</v>
      </c>
      <c r="E229" s="3">
        <v>35</v>
      </c>
      <c r="F229" s="3">
        <v>3617</v>
      </c>
      <c r="G229" s="3">
        <v>888</v>
      </c>
      <c r="H229" s="3">
        <v>4505</v>
      </c>
      <c r="I229" s="3">
        <v>22287</v>
      </c>
      <c r="K229" s="4" t="s">
        <v>24</v>
      </c>
      <c r="L229" s="3">
        <v>-57.731762917933132</v>
      </c>
      <c r="M229" s="3">
        <v>-50.370370370370374</v>
      </c>
      <c r="N229" s="3">
        <v>-60.332693538067815</v>
      </c>
      <c r="O229" s="3">
        <v>45.833333333333314</v>
      </c>
      <c r="P229" s="3">
        <v>-56.60988483685221</v>
      </c>
      <c r="Q229" s="3">
        <v>-45.45454545454546</v>
      </c>
      <c r="R229" s="3">
        <v>-54.787234042553187</v>
      </c>
      <c r="S229" s="3">
        <v>-42.668621700879761</v>
      </c>
    </row>
    <row r="230" spans="1:19" x14ac:dyDescent="0.35">
      <c r="B230" s="3"/>
      <c r="C230" s="3"/>
      <c r="D230" s="3"/>
      <c r="E230" s="3"/>
      <c r="F230" s="3"/>
      <c r="G230" s="3"/>
      <c r="H230" s="3"/>
      <c r="I230" s="3"/>
      <c r="L230" s="3"/>
      <c r="M230" s="3"/>
      <c r="N230" s="3"/>
      <c r="O230" s="3"/>
      <c r="P230" s="3"/>
      <c r="Q230" s="3"/>
      <c r="R230" s="3"/>
      <c r="S230" s="3"/>
    </row>
    <row r="231" spans="1:19" x14ac:dyDescent="0.35">
      <c r="A231" s="20" t="s">
        <v>25</v>
      </c>
      <c r="B231" s="17">
        <v>42496</v>
      </c>
      <c r="C231" s="17">
        <v>16336</v>
      </c>
      <c r="D231" s="17">
        <v>16628</v>
      </c>
      <c r="E231" s="17">
        <v>320</v>
      </c>
      <c r="F231" s="17">
        <v>77713</v>
      </c>
      <c r="G231" s="17">
        <v>16076</v>
      </c>
      <c r="H231" s="17">
        <v>93789</v>
      </c>
      <c r="I231" s="17">
        <v>292409</v>
      </c>
      <c r="J231" s="18"/>
      <c r="K231" s="35" t="s">
        <v>25</v>
      </c>
      <c r="L231" s="17">
        <v>11.69636755506491</v>
      </c>
      <c r="M231" s="17">
        <v>17.643669883335747</v>
      </c>
      <c r="N231" s="17">
        <v>13.952850877192986</v>
      </c>
      <c r="O231" s="17">
        <v>25.490196078431367</v>
      </c>
      <c r="P231" s="17">
        <v>16.373410802797281</v>
      </c>
      <c r="Q231" s="17">
        <v>13.362950426627179</v>
      </c>
      <c r="R231" s="17">
        <v>15.846096837944671</v>
      </c>
      <c r="S231" s="17">
        <v>10.636518764874367</v>
      </c>
    </row>
    <row r="232" spans="1:19" x14ac:dyDescent="0.35">
      <c r="A232" s="34" t="s">
        <v>77</v>
      </c>
      <c r="B232" s="17">
        <v>40532</v>
      </c>
      <c r="C232" s="17">
        <v>15393</v>
      </c>
      <c r="D232" s="17">
        <v>15394</v>
      </c>
      <c r="E232" s="17">
        <v>302</v>
      </c>
      <c r="F232" s="17">
        <v>73554</v>
      </c>
      <c r="G232" s="17">
        <v>14708</v>
      </c>
      <c r="H232" s="17">
        <v>88262</v>
      </c>
      <c r="I232" s="17">
        <v>267792</v>
      </c>
      <c r="K232" s="36" t="s">
        <v>67</v>
      </c>
      <c r="L232" s="17">
        <v>11.963757907240137</v>
      </c>
      <c r="M232" s="17">
        <v>18.435023466953908</v>
      </c>
      <c r="N232" s="17">
        <v>15.164210368818743</v>
      </c>
      <c r="O232" s="17">
        <v>26.890756302520998</v>
      </c>
      <c r="P232" s="17">
        <v>17.118608983647277</v>
      </c>
      <c r="Q232" s="17">
        <v>14.709093745125571</v>
      </c>
      <c r="R232" s="17">
        <v>16.710082644628102</v>
      </c>
      <c r="S232" s="17">
        <v>12.38778722064842</v>
      </c>
    </row>
    <row r="233" spans="1:19" x14ac:dyDescent="0.35">
      <c r="A233" s="19" t="s">
        <v>26</v>
      </c>
      <c r="B233" s="17">
        <v>1964</v>
      </c>
      <c r="C233" s="17">
        <v>943</v>
      </c>
      <c r="D233" s="17">
        <v>1234</v>
      </c>
      <c r="E233" s="17">
        <v>18</v>
      </c>
      <c r="F233" s="17">
        <v>4159</v>
      </c>
      <c r="G233" s="17">
        <v>1368</v>
      </c>
      <c r="H233" s="17">
        <v>5527</v>
      </c>
      <c r="I233" s="17">
        <v>24617</v>
      </c>
      <c r="K233" s="37" t="s">
        <v>69</v>
      </c>
      <c r="L233" s="17">
        <v>6.4498644986449989</v>
      </c>
      <c r="M233" s="17">
        <v>6.0742407199100086</v>
      </c>
      <c r="N233" s="17">
        <v>0.73469387755102389</v>
      </c>
      <c r="O233" s="17">
        <v>5.8823529411764781</v>
      </c>
      <c r="P233" s="17">
        <v>4.6026156941649816</v>
      </c>
      <c r="Q233" s="17">
        <v>0.66225165562914867</v>
      </c>
      <c r="R233" s="17">
        <v>3.5988753514526621</v>
      </c>
      <c r="S233" s="17">
        <v>-5.3992775343939741</v>
      </c>
    </row>
    <row r="234" spans="1:19" x14ac:dyDescent="0.35">
      <c r="A234" s="20" t="s">
        <v>71</v>
      </c>
      <c r="B234" s="17"/>
      <c r="C234" s="17"/>
      <c r="D234" s="17"/>
      <c r="E234" s="17"/>
      <c r="F234" s="17"/>
      <c r="G234" s="17"/>
      <c r="H234" s="17"/>
      <c r="I234" s="17"/>
      <c r="K234" s="26"/>
      <c r="L234" s="7"/>
      <c r="M234" s="7"/>
      <c r="N234" s="7"/>
      <c r="O234" s="7"/>
      <c r="P234" s="7"/>
      <c r="Q234" s="7"/>
      <c r="R234" s="7"/>
      <c r="S234" s="8"/>
    </row>
    <row r="235" spans="1:19" x14ac:dyDescent="0.35">
      <c r="A235" s="20" t="s">
        <v>27</v>
      </c>
      <c r="B235" s="21">
        <v>4.6216114457831328</v>
      </c>
      <c r="C235" s="21">
        <v>5.7725269343780603</v>
      </c>
      <c r="D235" s="21">
        <v>7.4212172239595864</v>
      </c>
      <c r="E235" s="21">
        <v>5.625</v>
      </c>
      <c r="F235" s="21">
        <v>5.3517429516297144</v>
      </c>
      <c r="G235" s="21">
        <v>8.5095794973874099</v>
      </c>
      <c r="H235" s="21">
        <v>5.8930151723549669</v>
      </c>
      <c r="I235" s="21">
        <v>8.4186875232978462</v>
      </c>
      <c r="K235" s="4"/>
      <c r="L235" s="3"/>
      <c r="M235" s="3"/>
      <c r="N235" s="3"/>
      <c r="O235" s="3"/>
      <c r="P235" s="3"/>
      <c r="Q235" s="3"/>
      <c r="R235" s="3"/>
      <c r="S235" s="3"/>
    </row>
    <row r="238" spans="1:19" x14ac:dyDescent="0.35">
      <c r="K238" s="5" t="s">
        <v>10</v>
      </c>
      <c r="L238" s="7"/>
      <c r="M238" s="7"/>
    </row>
    <row r="239" spans="1:19" x14ac:dyDescent="0.35">
      <c r="A239" s="26" t="s">
        <v>112</v>
      </c>
      <c r="B239" s="13" t="s">
        <v>2</v>
      </c>
      <c r="C239" s="13" t="s">
        <v>3</v>
      </c>
      <c r="D239" s="13" t="s">
        <v>4</v>
      </c>
      <c r="E239" s="13" t="s">
        <v>5</v>
      </c>
      <c r="F239" s="13" t="s">
        <v>6</v>
      </c>
      <c r="G239" s="13" t="s">
        <v>7</v>
      </c>
      <c r="H239" s="13" t="s">
        <v>8</v>
      </c>
      <c r="I239" s="38" t="s">
        <v>9</v>
      </c>
      <c r="K239" s="6" t="s">
        <v>92</v>
      </c>
      <c r="L239" s="3" t="s">
        <v>2</v>
      </c>
      <c r="M239" s="3" t="s">
        <v>3</v>
      </c>
      <c r="N239" s="4" t="s">
        <v>4</v>
      </c>
      <c r="O239" s="4" t="s">
        <v>5</v>
      </c>
      <c r="P239" s="4" t="s">
        <v>6</v>
      </c>
      <c r="Q239" s="4" t="s">
        <v>7</v>
      </c>
      <c r="R239" s="4" t="s">
        <v>8</v>
      </c>
      <c r="S239" s="4" t="s">
        <v>9</v>
      </c>
    </row>
    <row r="240" spans="1:19" x14ac:dyDescent="0.35">
      <c r="A240" s="4" t="s">
        <v>11</v>
      </c>
      <c r="B240" s="3">
        <v>359047</v>
      </c>
      <c r="C240" s="3">
        <v>159621</v>
      </c>
      <c r="D240" s="3">
        <v>131401</v>
      </c>
      <c r="E240" s="3">
        <v>4740</v>
      </c>
      <c r="F240" s="3">
        <v>654809</v>
      </c>
      <c r="G240" s="3">
        <v>170572</v>
      </c>
      <c r="H240" s="3">
        <v>825381</v>
      </c>
      <c r="I240" s="3">
        <v>2681104</v>
      </c>
      <c r="K240" s="4" t="s">
        <v>13</v>
      </c>
      <c r="L240" s="10">
        <v>0.90000000000000036</v>
      </c>
      <c r="M240" s="10">
        <v>1.0999999999999996</v>
      </c>
      <c r="N240" s="10">
        <v>1.0999999999999996</v>
      </c>
      <c r="O240" s="10">
        <v>1.5</v>
      </c>
      <c r="P240" s="10">
        <v>1.0180926913032629</v>
      </c>
      <c r="Q240" s="10">
        <v>0.79267063888991451</v>
      </c>
      <c r="R240" s="10">
        <v>0.97416868689148117</v>
      </c>
      <c r="S240" s="10">
        <v>0.80000000000000071</v>
      </c>
    </row>
    <row r="241" spans="1:19" x14ac:dyDescent="0.35">
      <c r="A241" s="4" t="s">
        <v>12</v>
      </c>
      <c r="B241" s="23">
        <v>12.5</v>
      </c>
      <c r="C241" s="23">
        <v>10.9</v>
      </c>
      <c r="D241" s="23">
        <v>13.5</v>
      </c>
      <c r="E241" s="23">
        <v>7.4</v>
      </c>
      <c r="F241" s="23">
        <v>12.291981325852271</v>
      </c>
      <c r="G241" s="23">
        <v>10.20624721525221</v>
      </c>
      <c r="H241" s="23">
        <v>11.860946641611571</v>
      </c>
      <c r="I241" s="23">
        <v>12</v>
      </c>
      <c r="K241" s="5" t="s">
        <v>15</v>
      </c>
      <c r="L241" s="3"/>
      <c r="M241" s="3"/>
    </row>
    <row r="242" spans="1:19" x14ac:dyDescent="0.35">
      <c r="A242" s="4" t="s">
        <v>14</v>
      </c>
      <c r="B242" s="3">
        <v>45037</v>
      </c>
      <c r="C242" s="3">
        <v>17334</v>
      </c>
      <c r="D242" s="3">
        <v>17767</v>
      </c>
      <c r="E242" s="3">
        <v>351</v>
      </c>
      <c r="F242" s="3">
        <v>80489</v>
      </c>
      <c r="G242" s="3">
        <v>17409</v>
      </c>
      <c r="H242" s="3">
        <v>97898</v>
      </c>
      <c r="I242" s="3">
        <v>321654</v>
      </c>
      <c r="K242" s="4" t="s">
        <v>14</v>
      </c>
      <c r="L242" s="3">
        <v>10.352347348818981</v>
      </c>
      <c r="M242" s="3">
        <v>14.483851793144439</v>
      </c>
      <c r="N242" s="3">
        <v>11.60175879396985</v>
      </c>
      <c r="O242" s="3">
        <v>25.357142857142861</v>
      </c>
      <c r="P242" s="3">
        <v>11.553227170041438</v>
      </c>
      <c r="Q242" s="3">
        <v>9.9677847261701658</v>
      </c>
      <c r="R242" s="3">
        <v>11.267957810510993</v>
      </c>
      <c r="S242" s="3">
        <v>8.0652314142880073</v>
      </c>
    </row>
    <row r="243" spans="1:19" x14ac:dyDescent="0.35">
      <c r="A243" s="11" t="s">
        <v>16</v>
      </c>
      <c r="B243" s="3">
        <v>25014</v>
      </c>
      <c r="C243" s="3">
        <v>9383</v>
      </c>
      <c r="D243" s="3">
        <v>10191</v>
      </c>
      <c r="E243" s="3">
        <v>187</v>
      </c>
      <c r="F243" s="3">
        <v>44775</v>
      </c>
      <c r="G243" s="3">
        <v>10040</v>
      </c>
      <c r="H243" s="3">
        <v>54815</v>
      </c>
      <c r="I243" s="3">
        <v>189534</v>
      </c>
      <c r="K243" s="11" t="s">
        <v>16</v>
      </c>
      <c r="L243" s="3">
        <v>9.6528143082588116</v>
      </c>
      <c r="M243" s="3">
        <v>13.007346742141394</v>
      </c>
      <c r="N243" s="3">
        <v>10.928485903994783</v>
      </c>
      <c r="O243" s="3">
        <v>19.108280254777071</v>
      </c>
      <c r="P243" s="3">
        <v>10.667589411503002</v>
      </c>
      <c r="Q243" s="3">
        <v>7.7484438720755549</v>
      </c>
      <c r="R243" s="3">
        <v>10.121140285674102</v>
      </c>
      <c r="S243" s="3">
        <v>5.9008900783917113</v>
      </c>
    </row>
    <row r="244" spans="1:19" x14ac:dyDescent="0.35">
      <c r="A244" s="11" t="s">
        <v>17</v>
      </c>
      <c r="B244" s="3">
        <v>20019</v>
      </c>
      <c r="C244" s="3">
        <v>7944</v>
      </c>
      <c r="D244" s="3">
        <v>7571</v>
      </c>
      <c r="E244" s="3">
        <v>164</v>
      </c>
      <c r="F244" s="3">
        <v>35698</v>
      </c>
      <c r="G244" s="3">
        <v>7366</v>
      </c>
      <c r="H244" s="3">
        <v>43064</v>
      </c>
      <c r="I244" s="3">
        <v>132027</v>
      </c>
      <c r="K244" s="11" t="s">
        <v>17</v>
      </c>
      <c r="L244" s="3">
        <v>11.216666666666669</v>
      </c>
      <c r="M244" s="3">
        <v>16.174319976601353</v>
      </c>
      <c r="N244" s="3">
        <v>12.446160701024795</v>
      </c>
      <c r="O244" s="3">
        <v>33.333333333333314</v>
      </c>
      <c r="P244" s="3">
        <v>12.633305988515175</v>
      </c>
      <c r="Q244" s="3">
        <v>13.096883156763411</v>
      </c>
      <c r="R244" s="3">
        <v>12.712330201272025</v>
      </c>
      <c r="S244" s="3">
        <v>11.250895302296186</v>
      </c>
    </row>
    <row r="245" spans="1:19" x14ac:dyDescent="0.35">
      <c r="A245" s="11" t="s">
        <v>18</v>
      </c>
      <c r="B245" s="3">
        <v>3340</v>
      </c>
      <c r="C245" s="3">
        <v>1465</v>
      </c>
      <c r="D245" s="3">
        <v>1872</v>
      </c>
      <c r="E245" s="3">
        <v>33</v>
      </c>
      <c r="F245" s="3">
        <v>6710</v>
      </c>
      <c r="G245" s="3">
        <v>2186</v>
      </c>
      <c r="H245" s="3">
        <v>8896</v>
      </c>
      <c r="I245" s="3">
        <v>37491</v>
      </c>
      <c r="K245" s="11" t="s">
        <v>18</v>
      </c>
      <c r="L245" s="3">
        <v>17.316473480857056</v>
      </c>
      <c r="M245" s="3">
        <v>16.733067729083672</v>
      </c>
      <c r="N245" s="3">
        <v>14.355528405620049</v>
      </c>
      <c r="O245" s="3">
        <v>135.71428571428572</v>
      </c>
      <c r="P245" s="3">
        <v>16.634799235181646</v>
      </c>
      <c r="Q245" s="3">
        <v>14.510214772132016</v>
      </c>
      <c r="R245" s="3">
        <v>16.105455494648922</v>
      </c>
      <c r="S245" s="3">
        <v>12.302300503235088</v>
      </c>
    </row>
    <row r="246" spans="1:19" x14ac:dyDescent="0.35">
      <c r="A246" s="13" t="s">
        <v>19</v>
      </c>
      <c r="B246" s="14">
        <v>4797</v>
      </c>
      <c r="C246" s="14">
        <v>1915</v>
      </c>
      <c r="D246" s="14">
        <v>2106</v>
      </c>
      <c r="E246" s="3">
        <v>35</v>
      </c>
      <c r="F246" s="3">
        <v>8853</v>
      </c>
      <c r="G246" s="3">
        <v>1687</v>
      </c>
      <c r="H246" s="3">
        <v>10540</v>
      </c>
      <c r="I246" s="3">
        <v>34107</v>
      </c>
      <c r="K246" s="13" t="s">
        <v>19</v>
      </c>
      <c r="L246" s="3">
        <v>8.8742623694961367</v>
      </c>
      <c r="M246" s="3">
        <v>16.272009714632674</v>
      </c>
      <c r="N246" s="3">
        <v>8.3890890375707556</v>
      </c>
      <c r="O246" s="3">
        <v>75</v>
      </c>
      <c r="P246" s="3">
        <v>10.441616766467064</v>
      </c>
      <c r="Q246" s="3">
        <v>10.405759162303667</v>
      </c>
      <c r="R246" s="3">
        <v>10.435875943000838</v>
      </c>
      <c r="S246" s="3">
        <v>8.8498117061339059</v>
      </c>
    </row>
    <row r="247" spans="1:19" x14ac:dyDescent="0.35">
      <c r="A247" s="11" t="s">
        <v>20</v>
      </c>
      <c r="B247" s="3">
        <v>26974</v>
      </c>
      <c r="C247" s="3">
        <v>10409</v>
      </c>
      <c r="D247" s="3">
        <v>10719</v>
      </c>
      <c r="E247" s="3">
        <v>184</v>
      </c>
      <c r="F247" s="3">
        <v>48286</v>
      </c>
      <c r="G247" s="14">
        <v>8925</v>
      </c>
      <c r="H247" s="3">
        <v>57211</v>
      </c>
      <c r="I247" s="3">
        <v>172682</v>
      </c>
      <c r="K247" s="11" t="s">
        <v>20</v>
      </c>
      <c r="L247" s="3">
        <v>10.341160107993133</v>
      </c>
      <c r="M247" s="3">
        <v>14.838923212709631</v>
      </c>
      <c r="N247" s="3">
        <v>11.621368322399235</v>
      </c>
      <c r="O247" s="3">
        <v>26.027397260273972</v>
      </c>
      <c r="P247" s="3">
        <v>11.620703206269226</v>
      </c>
      <c r="Q247" s="3">
        <v>8.8812980358667915</v>
      </c>
      <c r="R247" s="3">
        <v>11.184312810945272</v>
      </c>
      <c r="S247" s="3">
        <v>7.9829410440481325</v>
      </c>
    </row>
    <row r="248" spans="1:19" x14ac:dyDescent="0.35">
      <c r="A248" s="11" t="s">
        <v>21</v>
      </c>
      <c r="B248" s="3">
        <v>14723</v>
      </c>
      <c r="C248" s="3">
        <v>5460</v>
      </c>
      <c r="D248" s="3">
        <v>5176</v>
      </c>
      <c r="E248" s="3">
        <v>134</v>
      </c>
      <c r="F248" s="3">
        <v>25493</v>
      </c>
      <c r="G248" s="3">
        <v>6298</v>
      </c>
      <c r="H248" s="3">
        <v>31791</v>
      </c>
      <c r="I248" s="3">
        <v>111481</v>
      </c>
      <c r="K248" s="11" t="s">
        <v>75</v>
      </c>
      <c r="L248" s="3">
        <v>8.9059841704268052</v>
      </c>
      <c r="M248" s="3">
        <v>13.231024471173797</v>
      </c>
      <c r="N248" s="3">
        <v>10.598290598290603</v>
      </c>
      <c r="O248" s="3">
        <v>11.666666666666671</v>
      </c>
      <c r="P248" s="3">
        <v>10.163778574823908</v>
      </c>
      <c r="Q248" s="3">
        <v>10.008733624454152</v>
      </c>
      <c r="R248" s="3">
        <v>10.133028476408228</v>
      </c>
      <c r="S248" s="3">
        <v>6.8357802736995552</v>
      </c>
    </row>
    <row r="249" spans="1:19" x14ac:dyDescent="0.35">
      <c r="A249" s="15" t="s">
        <v>22</v>
      </c>
      <c r="B249" s="3">
        <v>18688</v>
      </c>
      <c r="C249" s="3">
        <v>6263</v>
      </c>
      <c r="D249" s="3">
        <v>6539</v>
      </c>
      <c r="E249" s="3">
        <v>129</v>
      </c>
      <c r="F249" s="3">
        <v>31619</v>
      </c>
      <c r="G249" s="3">
        <v>6789</v>
      </c>
      <c r="H249" s="3">
        <v>38408</v>
      </c>
      <c r="I249" s="3">
        <v>109597</v>
      </c>
      <c r="K249" s="15" t="s">
        <v>22</v>
      </c>
      <c r="L249" s="3">
        <v>13.798562903422223</v>
      </c>
      <c r="M249" s="3">
        <v>27.270879902458844</v>
      </c>
      <c r="N249" s="3">
        <v>29.510794216676572</v>
      </c>
      <c r="O249" s="3">
        <v>30.303030303030312</v>
      </c>
      <c r="P249" s="3">
        <v>19.357517647502931</v>
      </c>
      <c r="Q249" s="3">
        <v>23.932092004381161</v>
      </c>
      <c r="R249" s="3">
        <v>20.141386968625866</v>
      </c>
      <c r="S249" s="3">
        <v>20.957310612749438</v>
      </c>
    </row>
    <row r="250" spans="1:19" x14ac:dyDescent="0.35">
      <c r="A250" s="15" t="s">
        <v>23</v>
      </c>
      <c r="B250" s="3">
        <v>10041</v>
      </c>
      <c r="C250" s="3">
        <v>5210</v>
      </c>
      <c r="D250" s="3">
        <v>6065</v>
      </c>
      <c r="E250" s="3">
        <v>86</v>
      </c>
      <c r="F250" s="3">
        <v>21402</v>
      </c>
      <c r="G250" s="3">
        <v>2859</v>
      </c>
      <c r="H250" s="3">
        <v>24261</v>
      </c>
      <c r="I250" s="3">
        <v>49652</v>
      </c>
      <c r="K250" s="15" t="s">
        <v>23</v>
      </c>
      <c r="L250" s="3">
        <v>10.48635563380283</v>
      </c>
      <c r="M250" s="3">
        <v>10.85106382978725</v>
      </c>
      <c r="N250" s="3">
        <v>10.453469313421976</v>
      </c>
      <c r="O250" s="3">
        <v>34.375</v>
      </c>
      <c r="P250" s="3">
        <v>10.64467766116941</v>
      </c>
      <c r="Q250" s="3">
        <v>9.5402298850574709</v>
      </c>
      <c r="R250" s="3">
        <v>10.513369471142894</v>
      </c>
      <c r="S250" s="3">
        <v>12.704573828169345</v>
      </c>
    </row>
    <row r="251" spans="1:19" x14ac:dyDescent="0.35">
      <c r="A251" s="4" t="s">
        <v>24</v>
      </c>
      <c r="B251" s="3">
        <v>2520</v>
      </c>
      <c r="C251" s="3">
        <v>599</v>
      </c>
      <c r="D251" s="3">
        <v>545</v>
      </c>
      <c r="E251" s="3">
        <v>29</v>
      </c>
      <c r="F251" s="3">
        <v>3693</v>
      </c>
      <c r="G251" s="3">
        <v>766</v>
      </c>
      <c r="H251" s="3">
        <v>4459</v>
      </c>
      <c r="I251" s="3">
        <v>23682</v>
      </c>
      <c r="K251" s="4" t="s">
        <v>24</v>
      </c>
      <c r="L251" s="3">
        <v>-52.497643732327994</v>
      </c>
      <c r="M251" s="3">
        <v>-53.348909657320867</v>
      </c>
      <c r="N251" s="3">
        <v>-74.954044117647058</v>
      </c>
      <c r="O251" s="3">
        <v>11.538461538461547</v>
      </c>
      <c r="P251" s="3">
        <v>-57.991127289273123</v>
      </c>
      <c r="Q251" s="3">
        <v>-54.70136014192785</v>
      </c>
      <c r="R251" s="3">
        <v>-57.460408319023088</v>
      </c>
      <c r="S251" s="3">
        <v>-47.249075600302938</v>
      </c>
    </row>
    <row r="252" spans="1:19" x14ac:dyDescent="0.35">
      <c r="B252" s="3"/>
      <c r="C252" s="3"/>
      <c r="D252" s="3"/>
      <c r="E252" s="3"/>
      <c r="F252" s="3"/>
      <c r="G252" s="3"/>
      <c r="H252" s="3"/>
      <c r="I252" s="3"/>
      <c r="L252" s="3"/>
      <c r="M252" s="3"/>
      <c r="N252" s="3"/>
      <c r="O252" s="3"/>
      <c r="P252" s="3"/>
      <c r="Q252" s="3"/>
      <c r="R252" s="3"/>
      <c r="S252" s="3"/>
    </row>
    <row r="253" spans="1:19" x14ac:dyDescent="0.35">
      <c r="A253" s="20" t="s">
        <v>25</v>
      </c>
      <c r="B253" s="17">
        <v>45037</v>
      </c>
      <c r="C253" s="17">
        <v>17334</v>
      </c>
      <c r="D253" s="17">
        <v>17767</v>
      </c>
      <c r="E253" s="17">
        <v>351</v>
      </c>
      <c r="F253" s="17">
        <v>80489</v>
      </c>
      <c r="G253" s="17">
        <v>17409</v>
      </c>
      <c r="H253" s="17">
        <v>97898</v>
      </c>
      <c r="I253" s="17">
        <v>321654</v>
      </c>
      <c r="K253" s="35" t="s">
        <v>25</v>
      </c>
      <c r="L253" s="17">
        <v>10.352347348818981</v>
      </c>
      <c r="M253" s="17">
        <v>14.483851793144439</v>
      </c>
      <c r="N253" s="17">
        <v>11.60175879396985</v>
      </c>
      <c r="O253" s="17">
        <v>25.357142857142861</v>
      </c>
      <c r="P253" s="17">
        <v>11.553227170041438</v>
      </c>
      <c r="Q253" s="17">
        <v>9.9677847261701658</v>
      </c>
      <c r="R253" s="17">
        <v>11.267957810510993</v>
      </c>
      <c r="S253" s="17">
        <v>8.0652314142880073</v>
      </c>
    </row>
    <row r="254" spans="1:19" x14ac:dyDescent="0.35">
      <c r="A254" s="34" t="s">
        <v>77</v>
      </c>
      <c r="B254" s="17">
        <v>42517</v>
      </c>
      <c r="C254" s="17">
        <v>16147</v>
      </c>
      <c r="D254" s="17">
        <v>16164</v>
      </c>
      <c r="E254" s="17">
        <v>328</v>
      </c>
      <c r="F254" s="17">
        <v>75156</v>
      </c>
      <c r="G254" s="17">
        <v>15571</v>
      </c>
      <c r="H254" s="17">
        <v>90727</v>
      </c>
      <c r="I254" s="17">
        <v>286636</v>
      </c>
      <c r="K254" s="36" t="s">
        <v>67</v>
      </c>
      <c r="L254" s="17">
        <v>11.408956318947673</v>
      </c>
      <c r="M254" s="17">
        <v>16.483912855287826</v>
      </c>
      <c r="N254" s="17">
        <v>13.694872335935855</v>
      </c>
      <c r="O254" s="17">
        <v>29.644268774703562</v>
      </c>
      <c r="P254" s="17">
        <v>13.025039476652395</v>
      </c>
      <c r="Q254" s="17">
        <v>13.632051375611184</v>
      </c>
      <c r="R254" s="17">
        <v>13.128756328087988</v>
      </c>
      <c r="S254" s="17">
        <v>11.069950555667504</v>
      </c>
    </row>
    <row r="255" spans="1:19" x14ac:dyDescent="0.35">
      <c r="A255" s="19" t="s">
        <v>26</v>
      </c>
      <c r="B255" s="17">
        <v>2520</v>
      </c>
      <c r="C255" s="17">
        <v>1187</v>
      </c>
      <c r="D255" s="17">
        <v>1603</v>
      </c>
      <c r="E255" s="17">
        <v>23</v>
      </c>
      <c r="F255" s="17">
        <v>5333</v>
      </c>
      <c r="G255" s="17">
        <v>1838</v>
      </c>
      <c r="H255" s="17">
        <v>7171</v>
      </c>
      <c r="I255" s="17">
        <v>35018</v>
      </c>
      <c r="K255" s="37" t="s">
        <v>69</v>
      </c>
      <c r="L255" s="17">
        <v>-4.8697621744054373</v>
      </c>
      <c r="M255" s="17">
        <v>-7.1931196247067959</v>
      </c>
      <c r="N255" s="17">
        <v>-5.8719906048150392</v>
      </c>
      <c r="O255" s="17">
        <v>-14.81481481481481</v>
      </c>
      <c r="P255" s="17">
        <v>-5.7440791799222382</v>
      </c>
      <c r="Q255" s="17">
        <v>-13.627819548872182</v>
      </c>
      <c r="R255" s="17">
        <v>-7.8987927048548556</v>
      </c>
      <c r="S255" s="17">
        <v>-11.526023244062657</v>
      </c>
    </row>
    <row r="256" spans="1:19" x14ac:dyDescent="0.35">
      <c r="A256" s="20" t="s">
        <v>71</v>
      </c>
      <c r="B256" s="17"/>
      <c r="C256" s="17"/>
      <c r="D256" s="17"/>
      <c r="E256" s="17"/>
      <c r="F256" s="17"/>
      <c r="G256" s="17"/>
      <c r="H256" s="17"/>
      <c r="I256" s="17"/>
    </row>
    <row r="257" spans="1:19" x14ac:dyDescent="0.35">
      <c r="A257" s="20" t="s">
        <v>27</v>
      </c>
      <c r="B257" s="21">
        <v>5.5953993383218243</v>
      </c>
      <c r="C257" s="21">
        <v>6.847813545632861</v>
      </c>
      <c r="D257" s="21">
        <v>9.0223447965328987</v>
      </c>
      <c r="E257" s="21">
        <v>6.5527065527065522</v>
      </c>
      <c r="F257" s="21">
        <v>6.6257501024984773</v>
      </c>
      <c r="G257" s="21">
        <v>10.557757481762307</v>
      </c>
      <c r="H257" s="21">
        <v>7.3249708880671713</v>
      </c>
      <c r="I257" s="21">
        <v>10.886853575581215</v>
      </c>
    </row>
    <row r="259" spans="1:19" x14ac:dyDescent="0.35">
      <c r="K259" s="31" t="s">
        <v>10</v>
      </c>
    </row>
    <row r="260" spans="1:19" x14ac:dyDescent="0.35">
      <c r="A260" s="30" t="s">
        <v>78</v>
      </c>
      <c r="B260" t="s">
        <v>2</v>
      </c>
      <c r="C260" t="s">
        <v>3</v>
      </c>
      <c r="D260" t="s">
        <v>4</v>
      </c>
      <c r="E260" t="s">
        <v>5</v>
      </c>
      <c r="F260" t="s">
        <v>6</v>
      </c>
      <c r="G260" t="s">
        <v>7</v>
      </c>
      <c r="H260" t="s">
        <v>8</v>
      </c>
      <c r="I260" t="s">
        <v>9</v>
      </c>
      <c r="K260" s="30" t="s">
        <v>80</v>
      </c>
      <c r="L260" s="4" t="s">
        <v>2</v>
      </c>
      <c r="M260" s="4" t="s">
        <v>3</v>
      </c>
      <c r="N260" s="4" t="s">
        <v>4</v>
      </c>
      <c r="O260" s="4" t="s">
        <v>5</v>
      </c>
      <c r="P260" s="4" t="s">
        <v>6</v>
      </c>
      <c r="Q260" s="4" t="s">
        <v>7</v>
      </c>
      <c r="R260" s="4" t="s">
        <v>8</v>
      </c>
      <c r="S260" s="4" t="s">
        <v>9</v>
      </c>
    </row>
    <row r="261" spans="1:19" x14ac:dyDescent="0.35">
      <c r="A261" s="4" t="s">
        <v>79</v>
      </c>
      <c r="B261" s="3">
        <v>359047</v>
      </c>
      <c r="C261" s="3">
        <v>159621</v>
      </c>
      <c r="D261" s="3">
        <v>131401</v>
      </c>
      <c r="E261" s="3">
        <v>4740</v>
      </c>
      <c r="F261" s="3">
        <v>654809</v>
      </c>
      <c r="G261" s="3">
        <v>170572</v>
      </c>
      <c r="H261" s="3">
        <v>825381</v>
      </c>
      <c r="I261" s="3">
        <v>2681104</v>
      </c>
      <c r="K261" s="4" t="s">
        <v>13</v>
      </c>
      <c r="L261" s="10">
        <v>0.94030025362625658</v>
      </c>
      <c r="M261" s="10">
        <v>1.147656520887125</v>
      </c>
      <c r="N261" s="10">
        <v>1.5584725864746716</v>
      </c>
      <c r="O261" s="10">
        <v>1.1502725163811238</v>
      </c>
      <c r="P261" s="10">
        <v>1.1072708922779722</v>
      </c>
      <c r="Q261" s="10">
        <v>1.1259993661225263</v>
      </c>
      <c r="R261" s="10">
        <v>1.1141464624201216</v>
      </c>
      <c r="S261" s="10">
        <v>0.96719640972714949</v>
      </c>
    </row>
    <row r="262" spans="1:19" x14ac:dyDescent="0.35">
      <c r="A262" s="4" t="s">
        <v>12</v>
      </c>
      <c r="B262" s="23">
        <v>11.632437652080831</v>
      </c>
      <c r="C262" s="23">
        <v>9.9547475478372753</v>
      </c>
      <c r="D262" s="23">
        <v>12.520265700666913</v>
      </c>
      <c r="E262" s="23">
        <v>6.6454289732770748</v>
      </c>
      <c r="F262" s="23">
        <v>11.361799140410918</v>
      </c>
      <c r="G262" s="23">
        <v>9.2799033057399036</v>
      </c>
      <c r="H262" s="23">
        <v>10.931557668519146</v>
      </c>
      <c r="I262" s="23">
        <v>10.771988355045783</v>
      </c>
      <c r="K262" s="5" t="s">
        <v>15</v>
      </c>
      <c r="L262" s="3"/>
      <c r="M262" s="3"/>
      <c r="N262" s="3"/>
      <c r="O262" s="3"/>
      <c r="P262" s="3"/>
      <c r="Q262" s="3"/>
      <c r="R262" s="3"/>
      <c r="S262" s="3"/>
    </row>
    <row r="263" spans="1:19" x14ac:dyDescent="0.35">
      <c r="A263" s="4" t="s">
        <v>14</v>
      </c>
      <c r="B263" s="3">
        <v>41743.75</v>
      </c>
      <c r="C263" s="3">
        <v>15900.916666666666</v>
      </c>
      <c r="D263" s="3">
        <v>16439.083333333332</v>
      </c>
      <c r="E263" s="3">
        <v>314.33333333333331</v>
      </c>
      <c r="F263" s="3">
        <v>74398.083333333328</v>
      </c>
      <c r="G263" s="3">
        <v>15828.916666666666</v>
      </c>
      <c r="H263" s="3">
        <v>90227</v>
      </c>
      <c r="I263" s="3">
        <v>288871.91666666669</v>
      </c>
      <c r="K263" s="4" t="s">
        <v>14</v>
      </c>
      <c r="L263" s="3">
        <v>10.572635686977392</v>
      </c>
      <c r="M263" s="3">
        <v>17.426489593461909</v>
      </c>
      <c r="N263" s="3">
        <v>16.815002990412893</v>
      </c>
      <c r="O263" s="3">
        <v>19.594166138237171</v>
      </c>
      <c r="P263" s="3">
        <v>13.361454334904877</v>
      </c>
      <c r="Q263" s="3">
        <v>15.433513014202276</v>
      </c>
      <c r="R263" s="3">
        <v>13.71956727234533</v>
      </c>
      <c r="S263" s="3">
        <v>11.255562837517346</v>
      </c>
    </row>
    <row r="264" spans="1:19" x14ac:dyDescent="0.35">
      <c r="A264" s="4" t="s">
        <v>63</v>
      </c>
      <c r="B264" s="3">
        <v>23235.083333333332</v>
      </c>
      <c r="C264" s="3">
        <v>8569.9166666666661</v>
      </c>
      <c r="D264" s="3">
        <v>9330.5833333333339</v>
      </c>
      <c r="E264" s="3">
        <v>174.08333333333334</v>
      </c>
      <c r="F264" s="3">
        <v>41309.666666666664</v>
      </c>
      <c r="G264" s="3">
        <v>9125.4166666666661</v>
      </c>
      <c r="H264" s="3">
        <v>50435.083333333336</v>
      </c>
      <c r="I264" s="3">
        <v>169140.16666666666</v>
      </c>
      <c r="K264" s="4" t="s">
        <v>63</v>
      </c>
      <c r="L264" s="3">
        <v>11.507882549610855</v>
      </c>
      <c r="M264" s="3">
        <v>17.915701607540086</v>
      </c>
      <c r="N264" s="3">
        <v>19.902122464714836</v>
      </c>
      <c r="O264" s="3">
        <v>13.286334056399141</v>
      </c>
      <c r="P264" s="3">
        <v>14.620126431838258</v>
      </c>
      <c r="Q264" s="3">
        <v>17.746045741443623</v>
      </c>
      <c r="R264" s="3">
        <v>15.173353479724526</v>
      </c>
      <c r="S264" s="3">
        <v>12.037222057237344</v>
      </c>
    </row>
    <row r="265" spans="1:19" x14ac:dyDescent="0.35">
      <c r="A265" s="4" t="s">
        <v>17</v>
      </c>
      <c r="B265" s="3">
        <v>18507.833333333332</v>
      </c>
      <c r="C265" s="3">
        <v>7329.5</v>
      </c>
      <c r="D265" s="3">
        <v>7107.583333333333</v>
      </c>
      <c r="E265" s="3">
        <v>140.25</v>
      </c>
      <c r="F265" s="3">
        <v>33085.166666666664</v>
      </c>
      <c r="G265" s="3">
        <v>6703.083333333333</v>
      </c>
      <c r="H265" s="3">
        <v>39788.25</v>
      </c>
      <c r="I265" s="3">
        <v>119712.41666666667</v>
      </c>
      <c r="K265" s="4" t="s">
        <v>17</v>
      </c>
      <c r="L265" s="3">
        <v>9.4156132070824015</v>
      </c>
      <c r="M265" s="3">
        <v>16.835812964930923</v>
      </c>
      <c r="N265" s="3">
        <v>12.981679935356524</v>
      </c>
      <c r="O265" s="3">
        <v>28.473282442748086</v>
      </c>
      <c r="P265" s="3">
        <v>11.817339458068005</v>
      </c>
      <c r="Q265" s="3">
        <v>12.420684835779156</v>
      </c>
      <c r="R265" s="3">
        <v>11.918530377649049</v>
      </c>
      <c r="S265" s="3">
        <v>10.151960814383614</v>
      </c>
    </row>
    <row r="266" spans="1:19" x14ac:dyDescent="0.35">
      <c r="A266" s="4" t="s">
        <v>18</v>
      </c>
      <c r="B266" s="3">
        <v>3055.1666666666665</v>
      </c>
      <c r="C266" s="3">
        <v>1357.5</v>
      </c>
      <c r="D266" s="3">
        <v>1719.75</v>
      </c>
      <c r="E266" s="3">
        <v>21.75</v>
      </c>
      <c r="F266" s="3">
        <v>6154.166666666667</v>
      </c>
      <c r="G266" s="3">
        <v>1951.8333333333333</v>
      </c>
      <c r="H266" s="3">
        <v>8106</v>
      </c>
      <c r="I266" s="3">
        <v>32592.083333333332</v>
      </c>
      <c r="K266" s="4" t="s">
        <v>18</v>
      </c>
      <c r="L266" s="3">
        <v>17.325908858166912</v>
      </c>
      <c r="M266" s="3">
        <v>25.849814585908518</v>
      </c>
      <c r="N266" s="3">
        <v>25.904459764504907</v>
      </c>
      <c r="O266" s="3">
        <v>51.744186046511629</v>
      </c>
      <c r="P266" s="3">
        <v>21.55378158176282</v>
      </c>
      <c r="Q266" s="3">
        <v>22.327257533817303</v>
      </c>
      <c r="R266" s="3">
        <v>21.739130434782624</v>
      </c>
      <c r="S266" s="3">
        <v>18.394684264696963</v>
      </c>
    </row>
    <row r="267" spans="1:19" x14ac:dyDescent="0.35">
      <c r="A267" s="4" t="s">
        <v>19</v>
      </c>
      <c r="B267" s="3">
        <v>4417.833333333333</v>
      </c>
      <c r="C267" s="3">
        <v>1731</v>
      </c>
      <c r="D267" s="3">
        <v>1975.5</v>
      </c>
      <c r="E267" s="3">
        <v>28.75</v>
      </c>
      <c r="F267" s="3">
        <v>8153.083333333333</v>
      </c>
      <c r="G267" s="3">
        <v>1544.4166666666667</v>
      </c>
      <c r="H267" s="3">
        <v>9697.5</v>
      </c>
      <c r="I267" s="3">
        <v>30550</v>
      </c>
      <c r="K267" s="4" t="s">
        <v>19</v>
      </c>
      <c r="L267" s="3">
        <v>11.938344594594597</v>
      </c>
      <c r="M267" s="3">
        <v>22.066169124992669</v>
      </c>
      <c r="N267" s="3">
        <v>20.164233576642346</v>
      </c>
      <c r="O267" s="3">
        <v>34.765625</v>
      </c>
      <c r="P267" s="3">
        <v>15.974206090492046</v>
      </c>
      <c r="Q267" s="3">
        <v>15.600049900199608</v>
      </c>
      <c r="R267" s="3">
        <v>17.499166994820214</v>
      </c>
      <c r="S267" s="3">
        <v>13.288009888751546</v>
      </c>
    </row>
    <row r="268" spans="1:19" x14ac:dyDescent="0.35">
      <c r="A268" s="4" t="s">
        <v>20</v>
      </c>
      <c r="B268" s="3">
        <v>24878.916666666668</v>
      </c>
      <c r="C268" s="3">
        <v>9533.3333333333339</v>
      </c>
      <c r="D268" s="3">
        <v>9917.5833333333339</v>
      </c>
      <c r="E268" s="3">
        <v>171.58333333333334</v>
      </c>
      <c r="F268" s="3">
        <v>44501.416666666664</v>
      </c>
      <c r="G268" s="3">
        <v>8085.75</v>
      </c>
      <c r="H268" s="3">
        <v>52587.166666666664</v>
      </c>
      <c r="I268" s="3">
        <v>154894.41666666666</v>
      </c>
      <c r="K268" s="4" t="s">
        <v>20</v>
      </c>
      <c r="L268" s="3">
        <v>12.280879902818057</v>
      </c>
      <c r="M268" s="3">
        <v>18.868257811120003</v>
      </c>
      <c r="N268" s="3">
        <v>17.803513981687715</v>
      </c>
      <c r="O268" s="3">
        <v>23.812387251954291</v>
      </c>
      <c r="P268" s="3">
        <v>14.886343589589131</v>
      </c>
      <c r="Q268" s="3">
        <v>15.699414521302614</v>
      </c>
      <c r="R268" s="3">
        <v>15.010616291679185</v>
      </c>
      <c r="S268" s="3">
        <v>12.524661817543418</v>
      </c>
    </row>
    <row r="269" spans="1:19" x14ac:dyDescent="0.35">
      <c r="A269" s="4" t="s">
        <v>21</v>
      </c>
      <c r="B269" s="3">
        <v>13809.666666666666</v>
      </c>
      <c r="C269" s="3">
        <v>5010.083333333333</v>
      </c>
      <c r="D269" s="3">
        <v>4801.75</v>
      </c>
      <c r="E269" s="3">
        <v>121</v>
      </c>
      <c r="F269" s="3">
        <v>23742.5</v>
      </c>
      <c r="G269" s="3">
        <v>5791.333333333333</v>
      </c>
      <c r="H269" s="3">
        <v>29533.833333333332</v>
      </c>
      <c r="I269" s="3">
        <v>101385.41666666667</v>
      </c>
      <c r="K269" s="4" t="s">
        <v>21</v>
      </c>
      <c r="L269" s="3">
        <v>6.3052082598292287</v>
      </c>
      <c r="M269" s="3">
        <v>12.778330113114095</v>
      </c>
      <c r="N269" s="3">
        <v>11.978933867112346</v>
      </c>
      <c r="O269" s="3">
        <v>10.083396512509466</v>
      </c>
      <c r="P269" s="3">
        <v>8.7558975768402831</v>
      </c>
      <c r="Q269" s="3">
        <v>12.926341788401217</v>
      </c>
      <c r="R269" s="3">
        <v>9.5492298609329396</v>
      </c>
      <c r="S269" s="3">
        <v>7.3258108595680511</v>
      </c>
    </row>
    <row r="270" spans="1:19" x14ac:dyDescent="0.35">
      <c r="A270" s="4" t="s">
        <v>22</v>
      </c>
      <c r="B270" s="3">
        <v>17018.333333333332</v>
      </c>
      <c r="C270" s="3">
        <v>5371.583333333333</v>
      </c>
      <c r="D270" s="3">
        <v>5683.666666666667</v>
      </c>
      <c r="E270" s="3">
        <v>113.83333333333333</v>
      </c>
      <c r="F270" s="3">
        <v>28187.416666666668</v>
      </c>
      <c r="G270" s="3">
        <v>5956.5</v>
      </c>
      <c r="H270" s="3">
        <v>34143.916666666664</v>
      </c>
      <c r="I270" s="3">
        <v>96999.083333333328</v>
      </c>
      <c r="K270" s="4" t="s">
        <v>22</v>
      </c>
      <c r="L270" s="3">
        <v>4.9030435340952749</v>
      </c>
      <c r="M270" s="3">
        <v>8.042104557416053</v>
      </c>
      <c r="N270" s="3">
        <v>14.472734596599594</v>
      </c>
      <c r="O270" s="3">
        <v>22.182468694096585</v>
      </c>
      <c r="P270" s="3">
        <v>7.3687050645166323</v>
      </c>
      <c r="Q270" s="3">
        <v>12.921215185074004</v>
      </c>
      <c r="R270" s="3">
        <v>8.2976946296129768</v>
      </c>
      <c r="S270" s="3">
        <v>9.4675257378077333</v>
      </c>
    </row>
    <row r="271" spans="1:19" x14ac:dyDescent="0.35">
      <c r="A271" s="4" t="s">
        <v>64</v>
      </c>
      <c r="B271" s="3">
        <v>9304.5</v>
      </c>
      <c r="C271" s="3">
        <v>4948.166666666667</v>
      </c>
      <c r="D271" s="3">
        <v>5718.916666666667</v>
      </c>
      <c r="E271" s="3">
        <v>71.583333333333329</v>
      </c>
      <c r="F271" s="3">
        <v>20043.166666666668</v>
      </c>
      <c r="G271" s="3">
        <v>2623.5</v>
      </c>
      <c r="H271" s="3">
        <v>22666.666666666668</v>
      </c>
      <c r="I271" s="3">
        <v>44315</v>
      </c>
      <c r="K271" s="4" t="s">
        <v>23</v>
      </c>
      <c r="L271" s="3">
        <v>15.260501078754231</v>
      </c>
      <c r="M271" s="3">
        <v>20.122999737007149</v>
      </c>
      <c r="N271" s="3">
        <v>22.070830146391799</v>
      </c>
      <c r="O271" s="3">
        <v>22.190611664295858</v>
      </c>
      <c r="P271" s="3">
        <v>18.35117899460694</v>
      </c>
      <c r="Q271" s="3">
        <v>21.947629377130468</v>
      </c>
      <c r="R271" s="3">
        <v>18.756549074397483</v>
      </c>
      <c r="S271" s="3">
        <v>17.313814121867125</v>
      </c>
    </row>
    <row r="272" spans="1:19" x14ac:dyDescent="0.35">
      <c r="A272" s="4" t="s">
        <v>24</v>
      </c>
      <c r="B272" s="3">
        <v>4242.833333333333</v>
      </c>
      <c r="C272" s="3">
        <v>1261.6666666666667</v>
      </c>
      <c r="D272" s="3">
        <v>1500.25</v>
      </c>
      <c r="E272" s="3">
        <v>37.583333333333336</v>
      </c>
      <c r="F272" s="3">
        <v>7042.333333333333</v>
      </c>
      <c r="G272" s="3">
        <v>1600.8333333333333</v>
      </c>
      <c r="H272" s="3">
        <v>8643.1666666666661</v>
      </c>
      <c r="I272" s="3">
        <v>42101.916666666664</v>
      </c>
      <c r="K272" s="4" t="s">
        <v>24</v>
      </c>
      <c r="L272" s="3">
        <v>-50.176633492841702</v>
      </c>
      <c r="M272" s="3">
        <v>-49.345913212218541</v>
      </c>
      <c r="N272" s="3">
        <v>-45.304572383411809</v>
      </c>
      <c r="O272" s="3">
        <v>-37.011173184357538</v>
      </c>
      <c r="P272" s="3">
        <v>-49.002166448412588</v>
      </c>
      <c r="Q272" s="3">
        <v>-38.516195109461016</v>
      </c>
      <c r="R272" s="3">
        <v>-47.338705173315468</v>
      </c>
      <c r="S272" s="3">
        <v>-37.631794979415247</v>
      </c>
    </row>
    <row r="275" spans="1:1" x14ac:dyDescent="0.35">
      <c r="A275" s="33" t="s">
        <v>65</v>
      </c>
    </row>
    <row r="276" spans="1:1" x14ac:dyDescent="0.35">
      <c r="A276" s="11" t="s">
        <v>66</v>
      </c>
    </row>
  </sheetData>
  <pageMargins left="0.7" right="0.7" top="0.75" bottom="0.75" header="0.3" footer="0.3"/>
  <pageSetup paperSize="9" orientation="portrait" horizontalDpi="3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4648F-C039-4190-9387-3E44E7A43CBE}">
  <dimension ref="A1:S270"/>
  <sheetViews>
    <sheetView topLeftCell="A37" workbookViewId="0">
      <selection activeCell="B43" sqref="B43:C43"/>
    </sheetView>
  </sheetViews>
  <sheetFormatPr defaultRowHeight="14.5" x14ac:dyDescent="0.35"/>
  <cols>
    <col min="1" max="1" width="30.81640625" customWidth="1"/>
    <col min="4" max="4" width="10.26953125" customWidth="1"/>
    <col min="5" max="5" width="10.36328125" customWidth="1"/>
    <col min="6" max="6" width="11.1796875" customWidth="1"/>
    <col min="7" max="7" width="11" customWidth="1"/>
    <col min="8" max="8" width="13.453125" customWidth="1"/>
    <col min="9" max="9" width="9.36328125" customWidth="1"/>
    <col min="10" max="10" width="4.1796875" customWidth="1"/>
    <col min="11" max="11" width="26.453125" customWidth="1"/>
    <col min="12" max="12" width="9.36328125" bestFit="1" customWidth="1"/>
    <col min="15" max="15" width="10.1796875" customWidth="1"/>
    <col min="17" max="17" width="10.54296875" customWidth="1"/>
    <col min="18" max="18" width="12.90625" customWidth="1"/>
  </cols>
  <sheetData>
    <row r="1" spans="1:19" x14ac:dyDescent="0.35">
      <c r="A1" s="1" t="s">
        <v>96</v>
      </c>
    </row>
    <row r="2" spans="1:19" x14ac:dyDescent="0.35">
      <c r="A2" s="2"/>
      <c r="B2" s="3"/>
      <c r="C2" s="3"/>
      <c r="D2" s="3"/>
      <c r="F2" s="3"/>
      <c r="G2" s="3"/>
      <c r="H2" s="3"/>
      <c r="I2" s="3"/>
      <c r="J2" s="4"/>
      <c r="K2" s="5" t="s">
        <v>10</v>
      </c>
      <c r="L2" s="7"/>
      <c r="M2" s="7"/>
    </row>
    <row r="3" spans="1:19" x14ac:dyDescent="0.35">
      <c r="A3" s="6" t="s">
        <v>93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8"/>
      <c r="K3" s="6" t="s">
        <v>94</v>
      </c>
      <c r="L3" s="3" t="s">
        <v>2</v>
      </c>
      <c r="M3" s="3" t="s">
        <v>3</v>
      </c>
      <c r="N3" s="4" t="s">
        <v>4</v>
      </c>
      <c r="O3" s="4" t="s">
        <v>5</v>
      </c>
      <c r="P3" s="4" t="s">
        <v>6</v>
      </c>
      <c r="Q3" s="4" t="s">
        <v>7</v>
      </c>
      <c r="R3" s="4" t="s">
        <v>8</v>
      </c>
      <c r="S3" s="4" t="s">
        <v>9</v>
      </c>
    </row>
    <row r="4" spans="1:19" x14ac:dyDescent="0.35">
      <c r="A4" s="4" t="s">
        <v>95</v>
      </c>
      <c r="B4" s="3">
        <v>364959</v>
      </c>
      <c r="C4" s="3">
        <v>164710</v>
      </c>
      <c r="D4" s="3">
        <v>133292</v>
      </c>
      <c r="E4" s="3">
        <v>4742</v>
      </c>
      <c r="F4" s="3">
        <v>667703</v>
      </c>
      <c r="G4" s="3">
        <v>172950</v>
      </c>
      <c r="H4" s="3">
        <v>840653</v>
      </c>
      <c r="I4" s="3">
        <v>2711733</v>
      </c>
      <c r="J4" s="9"/>
      <c r="K4" s="4" t="s">
        <v>13</v>
      </c>
      <c r="L4" s="10">
        <v>1.5</v>
      </c>
      <c r="M4" s="10">
        <v>1.5999999999999996</v>
      </c>
      <c r="N4" s="10">
        <v>1.7000000000000011</v>
      </c>
      <c r="O4" s="10">
        <v>1.7000000000000002</v>
      </c>
      <c r="P4" s="10">
        <v>1.5548760553003333</v>
      </c>
      <c r="Q4" s="10">
        <v>1.0835799145065952</v>
      </c>
      <c r="R4" s="10">
        <v>1.4595075279977827</v>
      </c>
      <c r="S4" s="10">
        <v>1.0999999999999996</v>
      </c>
    </row>
    <row r="5" spans="1:19" x14ac:dyDescent="0.35">
      <c r="A5" s="4" t="s">
        <v>12</v>
      </c>
      <c r="B5" s="10">
        <v>12.7</v>
      </c>
      <c r="C5" s="10">
        <v>10.9</v>
      </c>
      <c r="D5" s="10">
        <v>13.9</v>
      </c>
      <c r="E5" s="10">
        <v>7.7</v>
      </c>
      <c r="F5" s="10">
        <f>F6/F4*100</f>
        <v>12.482795494403948</v>
      </c>
      <c r="G5" s="10">
        <f t="shared" ref="G5:H5" si="0">G6/G4*100</f>
        <v>10.290835501590054</v>
      </c>
      <c r="H5" s="10">
        <f t="shared" si="0"/>
        <v>12.031837155163903</v>
      </c>
      <c r="I5" s="10">
        <v>12</v>
      </c>
      <c r="K5" s="5" t="s">
        <v>15</v>
      </c>
      <c r="L5" s="3"/>
      <c r="M5" s="3"/>
    </row>
    <row r="6" spans="1:19" x14ac:dyDescent="0.35">
      <c r="A6" s="4" t="s">
        <v>14</v>
      </c>
      <c r="B6" s="3">
        <v>46431</v>
      </c>
      <c r="C6" s="3">
        <v>17996</v>
      </c>
      <c r="D6" s="3">
        <v>18556</v>
      </c>
      <c r="E6" s="3">
        <v>365</v>
      </c>
      <c r="F6" s="3">
        <v>83348</v>
      </c>
      <c r="G6" s="3">
        <v>17798</v>
      </c>
      <c r="H6" s="3">
        <v>101146</v>
      </c>
      <c r="I6" s="3">
        <v>325772</v>
      </c>
      <c r="K6" s="4" t="s">
        <v>14</v>
      </c>
      <c r="L6" s="3">
        <v>14.993684523367264</v>
      </c>
      <c r="M6" s="3">
        <v>20.632792599544175</v>
      </c>
      <c r="N6" s="3">
        <v>16.134685192139187</v>
      </c>
      <c r="O6" s="3">
        <v>28.521126760563362</v>
      </c>
      <c r="P6" s="3">
        <v>16.477772964210359</v>
      </c>
      <c r="Q6" s="3">
        <v>13.326965934415796</v>
      </c>
      <c r="R6" s="3">
        <v>15.910705690907847</v>
      </c>
      <c r="S6" s="3">
        <v>11.893770780095082</v>
      </c>
    </row>
    <row r="7" spans="1:19" x14ac:dyDescent="0.35">
      <c r="A7" s="11" t="s">
        <v>16</v>
      </c>
      <c r="B7" s="3">
        <v>25766</v>
      </c>
      <c r="C7" s="3">
        <v>9705</v>
      </c>
      <c r="D7" s="3">
        <v>10697</v>
      </c>
      <c r="E7" s="3">
        <v>195</v>
      </c>
      <c r="F7" s="3">
        <v>46363</v>
      </c>
      <c r="G7" s="3">
        <v>10255</v>
      </c>
      <c r="H7" s="3">
        <v>56618</v>
      </c>
      <c r="I7" s="3">
        <v>191812</v>
      </c>
      <c r="K7" s="11" t="s">
        <v>16</v>
      </c>
      <c r="L7" s="3">
        <v>12.766423038207364</v>
      </c>
      <c r="M7" s="3">
        <v>16.339007432270435</v>
      </c>
      <c r="N7" s="3">
        <v>14.320829325638556</v>
      </c>
      <c r="O7" s="3">
        <v>21.875</v>
      </c>
      <c r="P7" s="3">
        <v>13.891618355114474</v>
      </c>
      <c r="Q7" s="3">
        <v>10.055805966945684</v>
      </c>
      <c r="R7" s="3">
        <v>13.177147883100787</v>
      </c>
      <c r="S7" s="3">
        <v>8.5529629482905989</v>
      </c>
    </row>
    <row r="8" spans="1:19" x14ac:dyDescent="0.35">
      <c r="A8" s="11" t="s">
        <v>17</v>
      </c>
      <c r="B8" s="3">
        <v>20654</v>
      </c>
      <c r="C8" s="3">
        <v>8282</v>
      </c>
      <c r="D8" s="3">
        <v>7847</v>
      </c>
      <c r="E8" s="3">
        <v>170</v>
      </c>
      <c r="F8" s="3">
        <v>36953</v>
      </c>
      <c r="G8" s="3">
        <v>7538</v>
      </c>
      <c r="H8" s="3">
        <v>44491</v>
      </c>
      <c r="I8" s="3">
        <v>133844</v>
      </c>
      <c r="K8" s="11" t="s">
        <v>17</v>
      </c>
      <c r="L8" s="3">
        <v>17.83432222729347</v>
      </c>
      <c r="M8" s="3">
        <v>25.942822384428226</v>
      </c>
      <c r="N8" s="3">
        <v>18.516840356441634</v>
      </c>
      <c r="O8" s="3">
        <v>37.096774193548384</v>
      </c>
      <c r="P8" s="3">
        <v>19.786702972543679</v>
      </c>
      <c r="Q8" s="3">
        <v>18.020980115860354</v>
      </c>
      <c r="R8" s="3">
        <v>19.483832849930181</v>
      </c>
      <c r="S8" s="3">
        <v>16.950500240290097</v>
      </c>
    </row>
    <row r="9" spans="1:19" x14ac:dyDescent="0.35">
      <c r="A9" s="11" t="s">
        <v>18</v>
      </c>
      <c r="B9" s="3">
        <v>3616</v>
      </c>
      <c r="C9" s="3">
        <v>1548</v>
      </c>
      <c r="D9" s="3">
        <v>1970</v>
      </c>
      <c r="E9" s="12">
        <v>32</v>
      </c>
      <c r="F9" s="3">
        <v>7166</v>
      </c>
      <c r="G9" s="3">
        <v>2243</v>
      </c>
      <c r="H9" s="3">
        <v>9409</v>
      </c>
      <c r="I9" s="3">
        <v>38202</v>
      </c>
      <c r="K9" s="11" t="s">
        <v>18</v>
      </c>
      <c r="L9" s="3">
        <v>29.142857142857139</v>
      </c>
      <c r="M9" s="3">
        <v>27.933884297520663</v>
      </c>
      <c r="N9" s="3">
        <v>18.531889290012032</v>
      </c>
      <c r="O9" s="3">
        <v>146.15384615384616</v>
      </c>
      <c r="P9" s="3">
        <v>26.051011433597182</v>
      </c>
      <c r="Q9" s="3">
        <v>19.181721572794899</v>
      </c>
      <c r="R9" s="3">
        <v>24.342539976212493</v>
      </c>
      <c r="S9" s="3">
        <v>18.5477114041893</v>
      </c>
    </row>
    <row r="10" spans="1:19" x14ac:dyDescent="0.35">
      <c r="A10" s="13" t="s">
        <v>19</v>
      </c>
      <c r="B10" s="3">
        <v>5008</v>
      </c>
      <c r="C10" s="3">
        <v>2032</v>
      </c>
      <c r="D10" s="3">
        <v>2250</v>
      </c>
      <c r="E10" s="12">
        <v>38</v>
      </c>
      <c r="F10" s="3">
        <v>9328</v>
      </c>
      <c r="G10" s="3">
        <v>1736</v>
      </c>
      <c r="H10" s="3">
        <v>11064</v>
      </c>
      <c r="I10" s="3">
        <v>35051</v>
      </c>
      <c r="K10" s="13" t="s">
        <v>19</v>
      </c>
      <c r="L10" s="3">
        <v>15.952766844176907</v>
      </c>
      <c r="M10" s="3">
        <v>25.664811379097088</v>
      </c>
      <c r="N10" s="3">
        <v>16.039195461578132</v>
      </c>
      <c r="O10" s="3">
        <v>65.217391304347814</v>
      </c>
      <c r="P10" s="3">
        <v>18.105849582172695</v>
      </c>
      <c r="Q10" s="3">
        <v>13.686967910936488</v>
      </c>
      <c r="R10" s="3">
        <v>17.389920424403186</v>
      </c>
      <c r="S10" s="3">
        <v>13.09692823954569</v>
      </c>
    </row>
    <row r="11" spans="1:19" x14ac:dyDescent="0.35">
      <c r="A11" s="11" t="s">
        <v>20</v>
      </c>
      <c r="B11" s="3">
        <f>B6-B9-B12</f>
        <v>27821</v>
      </c>
      <c r="C11" s="3">
        <f t="shared" ref="C11:I11" si="1">C6-C9-C12</f>
        <v>10880</v>
      </c>
      <c r="D11" s="3">
        <f t="shared" si="1"/>
        <v>11289</v>
      </c>
      <c r="E11" s="3">
        <f t="shared" si="1"/>
        <v>189</v>
      </c>
      <c r="F11" s="3">
        <f t="shared" si="1"/>
        <v>50179</v>
      </c>
      <c r="G11" s="3">
        <f t="shared" si="1"/>
        <v>9124</v>
      </c>
      <c r="H11" s="3">
        <f t="shared" si="1"/>
        <v>59303</v>
      </c>
      <c r="I11" s="3">
        <f t="shared" si="1"/>
        <v>175337</v>
      </c>
      <c r="J11" s="14"/>
      <c r="K11" s="11" t="s">
        <v>20</v>
      </c>
      <c r="L11" s="3">
        <v>15.564509429259772</v>
      </c>
      <c r="M11" s="3">
        <v>20.982986767485826</v>
      </c>
      <c r="N11" s="3">
        <v>17.593750000000014</v>
      </c>
      <c r="O11" s="3">
        <v>20.382165605095537</v>
      </c>
      <c r="P11" s="3">
        <v>17.174948626938161</v>
      </c>
      <c r="Q11" s="3">
        <v>11.896001962227132</v>
      </c>
      <c r="R11" s="3">
        <v>16.330573973086445</v>
      </c>
      <c r="S11" s="3">
        <v>12.307682453465873</v>
      </c>
    </row>
    <row r="12" spans="1:19" x14ac:dyDescent="0.35">
      <c r="A12" s="11" t="s">
        <v>21</v>
      </c>
      <c r="B12" s="3">
        <v>14994</v>
      </c>
      <c r="C12" s="3">
        <v>5568</v>
      </c>
      <c r="D12" s="3">
        <v>5297</v>
      </c>
      <c r="E12" s="3">
        <v>144</v>
      </c>
      <c r="F12" s="3">
        <v>26003</v>
      </c>
      <c r="G12" s="3">
        <v>6431</v>
      </c>
      <c r="H12" s="3">
        <v>32434</v>
      </c>
      <c r="I12" s="3">
        <v>112233</v>
      </c>
      <c r="K12" s="11" t="s">
        <v>21</v>
      </c>
      <c r="L12" s="3">
        <v>11.041990668740283</v>
      </c>
      <c r="M12" s="3">
        <v>18.091198303287385</v>
      </c>
      <c r="N12" s="3">
        <v>12.319762510602203</v>
      </c>
      <c r="O12" s="3">
        <v>26.315789473684205</v>
      </c>
      <c r="P12" s="3">
        <v>12.821069073238462</v>
      </c>
      <c r="Q12" s="3">
        <v>13.441524078320683</v>
      </c>
      <c r="R12" s="3">
        <v>12.943552599505523</v>
      </c>
      <c r="S12" s="3">
        <v>9.1792562039748162</v>
      </c>
    </row>
    <row r="13" spans="1:19" x14ac:dyDescent="0.35">
      <c r="A13" s="15" t="s">
        <v>22</v>
      </c>
      <c r="B13" s="3">
        <v>19208</v>
      </c>
      <c r="C13" s="3">
        <v>6489</v>
      </c>
      <c r="D13" s="3">
        <v>6844</v>
      </c>
      <c r="E13" s="3">
        <v>133</v>
      </c>
      <c r="F13" s="3">
        <v>32674</v>
      </c>
      <c r="G13" s="3">
        <v>6939</v>
      </c>
      <c r="H13" s="3">
        <v>39613</v>
      </c>
      <c r="I13" s="3">
        <v>112270</v>
      </c>
      <c r="K13" s="15" t="s">
        <v>22</v>
      </c>
      <c r="L13" s="3">
        <v>16.829876528191718</v>
      </c>
      <c r="M13" s="3">
        <v>30.196629213483135</v>
      </c>
      <c r="N13" s="3">
        <v>33.619679812573224</v>
      </c>
      <c r="O13" s="3">
        <v>30.392156862745111</v>
      </c>
      <c r="P13" s="3">
        <v>22.608728282487149</v>
      </c>
      <c r="Q13" s="3">
        <v>25.411169347551052</v>
      </c>
      <c r="R13" s="3">
        <v>23.090547511031019</v>
      </c>
      <c r="S13" s="3">
        <v>22.49195352135726</v>
      </c>
    </row>
    <row r="14" spans="1:19" x14ac:dyDescent="0.35">
      <c r="A14" s="15" t="s">
        <v>23</v>
      </c>
      <c r="B14" s="3">
        <v>10464</v>
      </c>
      <c r="C14" s="3">
        <v>5522</v>
      </c>
      <c r="D14" s="3">
        <v>6399</v>
      </c>
      <c r="E14" s="3">
        <v>83</v>
      </c>
      <c r="F14" s="3">
        <v>22468</v>
      </c>
      <c r="G14" s="3">
        <v>2870</v>
      </c>
      <c r="H14" s="3">
        <v>25338</v>
      </c>
      <c r="I14" s="3">
        <v>50374</v>
      </c>
      <c r="K14" s="15" t="s">
        <v>23</v>
      </c>
      <c r="L14" s="3">
        <v>18.384432628125353</v>
      </c>
      <c r="M14" s="3">
        <v>18.523288259283106</v>
      </c>
      <c r="N14" s="3">
        <v>16.092162554426721</v>
      </c>
      <c r="O14" s="3">
        <v>23.880597014925371</v>
      </c>
      <c r="P14" s="3">
        <v>17.775331551082459</v>
      </c>
      <c r="Q14" s="3">
        <v>7.6519129782445674</v>
      </c>
      <c r="R14" s="3">
        <v>16.534056937865046</v>
      </c>
      <c r="S14" s="3">
        <v>18.72540008013388</v>
      </c>
    </row>
    <row r="15" spans="1:19" x14ac:dyDescent="0.35">
      <c r="A15" s="4" t="s">
        <v>24</v>
      </c>
      <c r="B15" s="3">
        <v>5516</v>
      </c>
      <c r="C15" s="3">
        <v>1717</v>
      </c>
      <c r="D15" s="3">
        <v>1698</v>
      </c>
      <c r="E15" s="3">
        <v>77</v>
      </c>
      <c r="F15" s="3">
        <v>9008</v>
      </c>
      <c r="G15" s="3">
        <v>2599</v>
      </c>
      <c r="H15" s="3">
        <v>11607</v>
      </c>
      <c r="I15" s="3">
        <v>64343</v>
      </c>
      <c r="K15" s="4" t="s">
        <v>24</v>
      </c>
      <c r="L15" s="3">
        <v>-30.397476340694013</v>
      </c>
      <c r="M15" s="3">
        <v>-28.636741479634239</v>
      </c>
      <c r="N15" s="3">
        <v>-48.310502283105031</v>
      </c>
      <c r="O15" s="3">
        <v>113.88888888888889</v>
      </c>
      <c r="P15" s="3">
        <v>-34.016993847055375</v>
      </c>
      <c r="Q15" s="3">
        <v>-18.09013551843681</v>
      </c>
      <c r="R15" s="3">
        <v>-31.013372956909365</v>
      </c>
      <c r="S15" s="3">
        <v>-26.168974973895288</v>
      </c>
    </row>
    <row r="16" spans="1:19" x14ac:dyDescent="0.35">
      <c r="L16" s="3"/>
      <c r="M16" s="3"/>
      <c r="N16" s="3"/>
      <c r="O16" s="3"/>
      <c r="P16" s="3"/>
      <c r="Q16" s="3"/>
      <c r="R16" s="3"/>
      <c r="S16" s="3"/>
    </row>
    <row r="17" spans="1:19" x14ac:dyDescent="0.35">
      <c r="A17" s="39" t="s">
        <v>25</v>
      </c>
      <c r="B17" s="40">
        <v>46431</v>
      </c>
      <c r="C17" s="40">
        <v>17996</v>
      </c>
      <c r="D17" s="40">
        <v>18556</v>
      </c>
      <c r="E17" s="40">
        <v>365</v>
      </c>
      <c r="F17" s="40">
        <v>83348</v>
      </c>
      <c r="G17" s="40">
        <v>17798</v>
      </c>
      <c r="H17" s="40">
        <v>101146</v>
      </c>
      <c r="I17" s="40">
        <v>325772</v>
      </c>
      <c r="J17" s="18"/>
      <c r="K17" s="44" t="s">
        <v>25</v>
      </c>
      <c r="L17" s="40">
        <v>14.993684523367264</v>
      </c>
      <c r="M17" s="40">
        <v>20.632792599544175</v>
      </c>
      <c r="N17" s="40">
        <v>16.134685192139187</v>
      </c>
      <c r="O17" s="40">
        <v>28.521126760563362</v>
      </c>
      <c r="P17" s="40">
        <v>16.477772964210359</v>
      </c>
      <c r="Q17" s="40">
        <v>13.326965934415796</v>
      </c>
      <c r="R17" s="40">
        <v>15.910705690907847</v>
      </c>
      <c r="S17" s="40">
        <v>11.893770780095082</v>
      </c>
    </row>
    <row r="18" spans="1:19" x14ac:dyDescent="0.35">
      <c r="A18" s="41" t="s">
        <v>68</v>
      </c>
      <c r="B18" s="40">
        <f>B17-B19</f>
        <v>44133</v>
      </c>
      <c r="C18" s="40">
        <f t="shared" ref="C18:I18" si="2">C17-C19</f>
        <v>16887</v>
      </c>
      <c r="D18" s="40">
        <f t="shared" si="2"/>
        <v>16939</v>
      </c>
      <c r="E18" s="40">
        <f t="shared" si="2"/>
        <v>345</v>
      </c>
      <c r="F18" s="40">
        <f t="shared" si="2"/>
        <v>78304</v>
      </c>
      <c r="G18" s="40">
        <f t="shared" si="2"/>
        <v>16058</v>
      </c>
      <c r="H18" s="40">
        <f t="shared" si="2"/>
        <v>94362</v>
      </c>
      <c r="I18" s="40">
        <f t="shared" si="2"/>
        <v>295175</v>
      </c>
      <c r="K18" s="45" t="s">
        <v>67</v>
      </c>
      <c r="L18" s="40">
        <v>16.108918705603784</v>
      </c>
      <c r="M18" s="40">
        <v>22.680711950599346</v>
      </c>
      <c r="N18" s="40">
        <v>18.454545454545453</v>
      </c>
      <c r="O18" s="40">
        <v>30.681818181818187</v>
      </c>
      <c r="P18" s="40">
        <v>18.036147665777307</v>
      </c>
      <c r="Q18" s="40">
        <v>16.776961675514499</v>
      </c>
      <c r="R18" s="40">
        <v>17.819952553377448</v>
      </c>
      <c r="S18" s="40">
        <v>15.24601172860234</v>
      </c>
    </row>
    <row r="19" spans="1:19" x14ac:dyDescent="0.35">
      <c r="A19" s="42" t="s">
        <v>26</v>
      </c>
      <c r="B19" s="40">
        <v>2298</v>
      </c>
      <c r="C19" s="40">
        <v>1109</v>
      </c>
      <c r="D19" s="40">
        <v>1617</v>
      </c>
      <c r="E19" s="40">
        <v>20</v>
      </c>
      <c r="F19" s="40">
        <v>5044</v>
      </c>
      <c r="G19" s="40">
        <v>1740</v>
      </c>
      <c r="H19" s="40">
        <v>6784</v>
      </c>
      <c r="I19" s="40">
        <v>30597</v>
      </c>
      <c r="K19" s="46" t="s">
        <v>69</v>
      </c>
      <c r="L19" s="40">
        <v>-2.9150823827629893</v>
      </c>
      <c r="M19" s="40">
        <v>-3.816131830008672</v>
      </c>
      <c r="N19" s="40">
        <v>-3.635280095351618</v>
      </c>
      <c r="O19" s="40">
        <v>0</v>
      </c>
      <c r="P19" s="40">
        <v>-3.3346109620544269</v>
      </c>
      <c r="Q19" s="40">
        <v>-10.95189355168884</v>
      </c>
      <c r="R19" s="40">
        <v>-5.4099274958170724</v>
      </c>
      <c r="S19" s="40">
        <v>-12.624935747329943</v>
      </c>
    </row>
    <row r="20" spans="1:19" x14ac:dyDescent="0.35">
      <c r="A20" s="39" t="s">
        <v>71</v>
      </c>
      <c r="B20" s="39"/>
      <c r="C20" s="39"/>
      <c r="D20" s="39"/>
      <c r="E20" s="39"/>
      <c r="F20" s="39"/>
      <c r="G20" s="39"/>
      <c r="H20" s="39"/>
      <c r="I20" s="39"/>
    </row>
    <row r="21" spans="1:19" x14ac:dyDescent="0.35">
      <c r="A21" s="39" t="s">
        <v>27</v>
      </c>
      <c r="B21" s="43">
        <v>4.9492795761452477</v>
      </c>
      <c r="C21" s="43">
        <v>6.1624805512336076</v>
      </c>
      <c r="D21" s="43">
        <v>8.7141625350291001</v>
      </c>
      <c r="E21" s="43">
        <v>5.4794520547945202</v>
      </c>
      <c r="F21" s="43">
        <v>6.0517348946585399</v>
      </c>
      <c r="G21" s="43">
        <v>9.7763793684683673</v>
      </c>
      <c r="H21" s="43">
        <v>6.7071362189310504</v>
      </c>
      <c r="I21" s="43">
        <v>9.3921515661260013</v>
      </c>
    </row>
    <row r="22" spans="1:19" x14ac:dyDescent="0.35">
      <c r="A22" s="2"/>
      <c r="B22" s="3"/>
      <c r="C22" s="3"/>
      <c r="D22" s="3"/>
      <c r="F22" s="3"/>
      <c r="G22" s="3"/>
      <c r="H22" s="3"/>
      <c r="I22" s="3"/>
      <c r="J22" s="4"/>
      <c r="K22" s="5" t="s">
        <v>10</v>
      </c>
      <c r="L22" s="7"/>
      <c r="M22" s="7"/>
    </row>
    <row r="23" spans="1:19" x14ac:dyDescent="0.35">
      <c r="A23" s="26" t="s">
        <v>97</v>
      </c>
      <c r="B23" s="7" t="s">
        <v>2</v>
      </c>
      <c r="C23" s="7" t="s">
        <v>3</v>
      </c>
      <c r="D23" s="7" t="s">
        <v>4</v>
      </c>
      <c r="E23" s="7" t="s">
        <v>5</v>
      </c>
      <c r="F23" s="7" t="s">
        <v>6</v>
      </c>
      <c r="G23" s="7" t="s">
        <v>7</v>
      </c>
      <c r="H23" s="7" t="s">
        <v>8</v>
      </c>
      <c r="I23" s="7" t="s">
        <v>9</v>
      </c>
      <c r="J23" s="8"/>
      <c r="K23" s="6" t="s">
        <v>98</v>
      </c>
      <c r="L23" s="3" t="s">
        <v>2</v>
      </c>
      <c r="M23" s="3" t="s">
        <v>3</v>
      </c>
      <c r="N23" s="4" t="s">
        <v>4</v>
      </c>
      <c r="O23" s="4" t="s">
        <v>5</v>
      </c>
      <c r="P23" s="4" t="s">
        <v>6</v>
      </c>
      <c r="Q23" s="4" t="s">
        <v>7</v>
      </c>
      <c r="R23" s="4" t="s">
        <v>8</v>
      </c>
      <c r="S23" s="4" t="s">
        <v>9</v>
      </c>
    </row>
    <row r="24" spans="1:19" x14ac:dyDescent="0.35">
      <c r="A24" s="4" t="s">
        <v>95</v>
      </c>
      <c r="B24" s="3">
        <v>364959</v>
      </c>
      <c r="C24" s="3">
        <v>164710</v>
      </c>
      <c r="D24" s="3">
        <v>133292</v>
      </c>
      <c r="E24" s="3">
        <v>4742</v>
      </c>
      <c r="F24" s="3">
        <v>667703</v>
      </c>
      <c r="G24" s="3">
        <v>172950</v>
      </c>
      <c r="H24" s="3">
        <v>840653</v>
      </c>
      <c r="I24" s="3">
        <v>2711733</v>
      </c>
      <c r="J24" s="9"/>
      <c r="K24" s="4" t="s">
        <v>13</v>
      </c>
      <c r="L24" s="10">
        <v>1.7000000000000011</v>
      </c>
      <c r="M24" s="10">
        <v>1.6999999999999993</v>
      </c>
      <c r="N24" s="10">
        <v>1.8000000000000007</v>
      </c>
      <c r="O24" s="10">
        <v>1.7000000000000002</v>
      </c>
      <c r="P24" s="10">
        <v>1.7255325324122452</v>
      </c>
      <c r="Q24" s="10">
        <v>1.1219566940918284</v>
      </c>
      <c r="R24" s="10">
        <v>1.6028787933737156</v>
      </c>
      <c r="S24" s="10">
        <v>1.1999999999999993</v>
      </c>
    </row>
    <row r="25" spans="1:19" x14ac:dyDescent="0.35">
      <c r="A25" s="4" t="s">
        <v>12</v>
      </c>
      <c r="B25" s="10">
        <v>12.9</v>
      </c>
      <c r="C25" s="10">
        <v>11</v>
      </c>
      <c r="D25" s="10">
        <v>14</v>
      </c>
      <c r="E25" s="10">
        <v>7.7</v>
      </c>
      <c r="F25" s="10">
        <f>F26/F24*100</f>
        <v>12.603208312677941</v>
      </c>
      <c r="G25" s="10">
        <f t="shared" ref="G25:H25" si="3">G26/G24*100</f>
        <v>10.355594102341717</v>
      </c>
      <c r="H25" s="10">
        <f t="shared" si="3"/>
        <v>12.140800068518164</v>
      </c>
      <c r="I25" s="10">
        <v>12</v>
      </c>
      <c r="K25" s="5" t="s">
        <v>15</v>
      </c>
      <c r="L25" s="3"/>
      <c r="M25" s="3"/>
    </row>
    <row r="26" spans="1:19" x14ac:dyDescent="0.35">
      <c r="A26" s="4" t="s">
        <v>14</v>
      </c>
      <c r="B26" s="3">
        <v>46961</v>
      </c>
      <c r="C26" s="3">
        <v>18125</v>
      </c>
      <c r="D26" s="3">
        <v>18700</v>
      </c>
      <c r="E26" s="3">
        <v>366</v>
      </c>
      <c r="F26" s="3">
        <v>84152</v>
      </c>
      <c r="G26" s="3">
        <v>17910</v>
      </c>
      <c r="H26" s="3">
        <v>102062</v>
      </c>
      <c r="I26" s="3">
        <v>326407</v>
      </c>
      <c r="K26" s="4" t="s">
        <v>14</v>
      </c>
      <c r="L26" s="3">
        <v>16.926026442247831</v>
      </c>
      <c r="M26" s="3">
        <v>22.474491519697267</v>
      </c>
      <c r="N26" s="3">
        <v>16.99931176875431</v>
      </c>
      <c r="O26" s="3">
        <v>29.328621908127218</v>
      </c>
      <c r="P26" s="3">
        <v>18.144549896108273</v>
      </c>
      <c r="Q26" s="3">
        <v>13.714285714285722</v>
      </c>
      <c r="R26" s="3">
        <v>17.342316447837391</v>
      </c>
      <c r="S26" s="3">
        <v>12.681195693074599</v>
      </c>
    </row>
    <row r="27" spans="1:19" x14ac:dyDescent="0.35">
      <c r="A27" s="11" t="s">
        <v>16</v>
      </c>
      <c r="B27" s="3">
        <v>26211</v>
      </c>
      <c r="C27" s="3">
        <v>9775</v>
      </c>
      <c r="D27" s="3">
        <v>10801</v>
      </c>
      <c r="E27" s="3">
        <v>196</v>
      </c>
      <c r="F27" s="3">
        <v>46983</v>
      </c>
      <c r="G27" s="3">
        <v>10344</v>
      </c>
      <c r="H27" s="3">
        <v>57327</v>
      </c>
      <c r="I27" s="3">
        <v>192267</v>
      </c>
      <c r="K27" s="11" t="s">
        <v>16</v>
      </c>
      <c r="L27" s="3">
        <v>14.864805644419121</v>
      </c>
      <c r="M27" s="3">
        <v>17.164089655999049</v>
      </c>
      <c r="N27" s="3">
        <v>14.381022979985175</v>
      </c>
      <c r="O27" s="3">
        <v>17.365269461077844</v>
      </c>
      <c r="P27" s="3">
        <v>15.233493574021395</v>
      </c>
      <c r="Q27" s="3">
        <v>10.101117615753054</v>
      </c>
      <c r="R27" s="3">
        <v>14.27233041640919</v>
      </c>
      <c r="S27" s="3">
        <v>8.9782176197520869</v>
      </c>
    </row>
    <row r="28" spans="1:19" x14ac:dyDescent="0.35">
      <c r="A28" s="11" t="s">
        <v>17</v>
      </c>
      <c r="B28" s="3">
        <v>20731</v>
      </c>
      <c r="C28" s="3">
        <v>8342</v>
      </c>
      <c r="D28" s="3">
        <v>7891</v>
      </c>
      <c r="E28" s="3">
        <v>170</v>
      </c>
      <c r="F28" s="3">
        <v>37134</v>
      </c>
      <c r="G28" s="3">
        <v>7562</v>
      </c>
      <c r="H28" s="3">
        <v>44696</v>
      </c>
      <c r="I28" s="3">
        <v>134015</v>
      </c>
      <c r="K28" s="11" t="s">
        <v>17</v>
      </c>
      <c r="L28" s="3">
        <v>19.528367158671585</v>
      </c>
      <c r="M28" s="3">
        <v>29.213135068153662</v>
      </c>
      <c r="N28" s="3">
        <v>20.657492354740057</v>
      </c>
      <c r="O28" s="3">
        <v>46.551724137931018</v>
      </c>
      <c r="P28" s="3">
        <v>21.92671394799055</v>
      </c>
      <c r="Q28" s="3">
        <v>18.992918961447685</v>
      </c>
      <c r="R28" s="3">
        <v>21.420227649343943</v>
      </c>
      <c r="S28" s="3">
        <v>18.339720608233407</v>
      </c>
    </row>
    <row r="29" spans="1:19" x14ac:dyDescent="0.35">
      <c r="A29" s="11" t="s">
        <v>18</v>
      </c>
      <c r="B29" s="3">
        <v>3776</v>
      </c>
      <c r="C29" s="3">
        <v>1553</v>
      </c>
      <c r="D29" s="3">
        <v>1979</v>
      </c>
      <c r="E29" s="12">
        <v>28</v>
      </c>
      <c r="F29" s="3">
        <v>7336</v>
      </c>
      <c r="G29" s="3">
        <v>2251</v>
      </c>
      <c r="H29" s="3">
        <v>9587</v>
      </c>
      <c r="I29" s="3">
        <v>38089</v>
      </c>
      <c r="K29" s="11" t="s">
        <v>18</v>
      </c>
      <c r="L29" s="3">
        <v>32.724077328646757</v>
      </c>
      <c r="M29" s="3">
        <v>29.308909242298085</v>
      </c>
      <c r="N29" s="3">
        <v>18.008348240906386</v>
      </c>
      <c r="O29" s="3">
        <v>75</v>
      </c>
      <c r="P29" s="3">
        <v>27.827147586687587</v>
      </c>
      <c r="Q29" s="3">
        <v>17.976939203354306</v>
      </c>
      <c r="R29" s="3">
        <v>25.369425918660909</v>
      </c>
      <c r="S29" s="3">
        <v>19.162182455262183</v>
      </c>
    </row>
    <row r="30" spans="1:19" x14ac:dyDescent="0.35">
      <c r="A30" s="13" t="s">
        <v>19</v>
      </c>
      <c r="B30" s="3">
        <v>4990</v>
      </c>
      <c r="C30" s="3">
        <v>2016</v>
      </c>
      <c r="D30" s="3">
        <v>2209</v>
      </c>
      <c r="E30" s="12">
        <v>38</v>
      </c>
      <c r="F30" s="3">
        <v>9253</v>
      </c>
      <c r="G30" s="3">
        <v>1745</v>
      </c>
      <c r="H30" s="3">
        <v>10998</v>
      </c>
      <c r="I30" s="3">
        <v>34897</v>
      </c>
      <c r="K30" s="13" t="s">
        <v>19</v>
      </c>
      <c r="L30" s="3">
        <v>16.670563479074119</v>
      </c>
      <c r="M30" s="3">
        <v>25.921299188007495</v>
      </c>
      <c r="N30" s="3">
        <v>12.876852324987226</v>
      </c>
      <c r="O30" s="3">
        <v>90</v>
      </c>
      <c r="P30" s="3">
        <v>17.797581158497763</v>
      </c>
      <c r="Q30" s="3">
        <v>15.333773959021798</v>
      </c>
      <c r="R30" s="3">
        <v>17.399658411613999</v>
      </c>
      <c r="S30" s="3">
        <v>13.482488374361807</v>
      </c>
    </row>
    <row r="31" spans="1:19" x14ac:dyDescent="0.35">
      <c r="A31" s="11" t="s">
        <v>20</v>
      </c>
      <c r="B31" s="3">
        <f>B26-B29-B32</f>
        <v>28046</v>
      </c>
      <c r="C31" s="3">
        <f t="shared" ref="C31:I31" si="4">C26-C29-C32</f>
        <v>10946</v>
      </c>
      <c r="D31" s="3">
        <f t="shared" si="4"/>
        <v>11340</v>
      </c>
      <c r="E31" s="3">
        <f t="shared" si="4"/>
        <v>194</v>
      </c>
      <c r="F31" s="3">
        <f t="shared" si="4"/>
        <v>50526</v>
      </c>
      <c r="G31" s="3">
        <f t="shared" si="4"/>
        <v>9153</v>
      </c>
      <c r="H31" s="3">
        <f t="shared" si="4"/>
        <v>59679</v>
      </c>
      <c r="I31" s="3">
        <f t="shared" si="4"/>
        <v>175525</v>
      </c>
      <c r="J31" s="14"/>
      <c r="K31" s="11" t="s">
        <v>20</v>
      </c>
      <c r="L31" s="3">
        <v>17.514455711053387</v>
      </c>
      <c r="M31" s="3">
        <v>22.878311629995522</v>
      </c>
      <c r="N31" s="3">
        <v>17.89167273105312</v>
      </c>
      <c r="O31" s="3">
        <v>27.631578947368425</v>
      </c>
      <c r="P31" s="3">
        <v>18.75896110001176</v>
      </c>
      <c r="Q31" s="3">
        <v>12.279195289499498</v>
      </c>
      <c r="R31" s="3">
        <v>17.717024676016322</v>
      </c>
      <c r="S31" s="3">
        <v>12.880717188866583</v>
      </c>
    </row>
    <row r="32" spans="1:19" x14ac:dyDescent="0.35">
      <c r="A32" s="11" t="s">
        <v>21</v>
      </c>
      <c r="B32" s="3">
        <v>15139</v>
      </c>
      <c r="C32" s="3">
        <v>5626</v>
      </c>
      <c r="D32" s="3">
        <v>5381</v>
      </c>
      <c r="E32" s="3">
        <v>144</v>
      </c>
      <c r="F32" s="3">
        <v>26290</v>
      </c>
      <c r="G32" s="3">
        <v>6506</v>
      </c>
      <c r="H32" s="3">
        <v>32796</v>
      </c>
      <c r="I32" s="3">
        <v>112793</v>
      </c>
      <c r="K32" s="11" t="s">
        <v>21</v>
      </c>
      <c r="L32" s="3">
        <v>12.540886113589053</v>
      </c>
      <c r="M32" s="3">
        <v>19.957356076759055</v>
      </c>
      <c r="N32" s="3">
        <v>14.806912737358658</v>
      </c>
      <c r="O32" s="3">
        <v>25.217391304347842</v>
      </c>
      <c r="P32" s="3">
        <v>14.583333333333329</v>
      </c>
      <c r="Q32" s="3">
        <v>14.340949033391908</v>
      </c>
      <c r="R32" s="3">
        <v>14.535167982119162</v>
      </c>
      <c r="S32" s="3">
        <v>10.350933834248096</v>
      </c>
    </row>
    <row r="33" spans="1:19" x14ac:dyDescent="0.35">
      <c r="A33" s="15" t="s">
        <v>22</v>
      </c>
      <c r="B33" s="3">
        <v>19557</v>
      </c>
      <c r="C33" s="3">
        <v>6574</v>
      </c>
      <c r="D33" s="3">
        <v>6985</v>
      </c>
      <c r="E33" s="3">
        <v>137</v>
      </c>
      <c r="F33" s="3">
        <v>33253</v>
      </c>
      <c r="G33" s="3">
        <v>7033</v>
      </c>
      <c r="H33" s="3">
        <v>40286</v>
      </c>
      <c r="I33" s="3">
        <v>113364</v>
      </c>
      <c r="K33" s="15" t="s">
        <v>22</v>
      </c>
      <c r="L33" s="3">
        <v>18.786443148688051</v>
      </c>
      <c r="M33" s="3">
        <v>32.300261622056752</v>
      </c>
      <c r="N33" s="3">
        <v>34.482094724682327</v>
      </c>
      <c r="O33" s="3">
        <v>38.383838383838395</v>
      </c>
      <c r="P33" s="3">
        <v>24.42191124747437</v>
      </c>
      <c r="Q33" s="3">
        <v>25.768955650929897</v>
      </c>
      <c r="R33" s="3">
        <v>24.654991026672434</v>
      </c>
      <c r="S33" s="3">
        <v>22.994466746229804</v>
      </c>
    </row>
    <row r="34" spans="1:19" x14ac:dyDescent="0.35">
      <c r="A34" s="15" t="s">
        <v>23</v>
      </c>
      <c r="B34" s="3">
        <v>10630</v>
      </c>
      <c r="C34" s="3">
        <v>5537</v>
      </c>
      <c r="D34" s="3">
        <v>6392</v>
      </c>
      <c r="E34" s="3">
        <v>86</v>
      </c>
      <c r="F34" s="3">
        <v>22645</v>
      </c>
      <c r="G34" s="3">
        <v>2853</v>
      </c>
      <c r="H34" s="3">
        <v>25498</v>
      </c>
      <c r="I34" s="3">
        <v>49896</v>
      </c>
      <c r="K34" s="15" t="s">
        <v>23</v>
      </c>
      <c r="L34" s="3">
        <v>20.699443624389687</v>
      </c>
      <c r="M34" s="3">
        <v>20.160590277777771</v>
      </c>
      <c r="N34" s="3">
        <v>14.593044101828625</v>
      </c>
      <c r="O34" s="3">
        <v>43.333333333333343</v>
      </c>
      <c r="P34" s="3">
        <v>18.852674119561215</v>
      </c>
      <c r="Q34" s="3">
        <v>8.3143507972665276</v>
      </c>
      <c r="R34" s="3">
        <v>17.572739429151099</v>
      </c>
      <c r="S34" s="3">
        <v>17.960235466559496</v>
      </c>
    </row>
    <row r="35" spans="1:19" x14ac:dyDescent="0.35">
      <c r="A35" s="4" t="s">
        <v>24</v>
      </c>
      <c r="B35" s="3">
        <v>5347</v>
      </c>
      <c r="C35" s="3">
        <v>1981</v>
      </c>
      <c r="D35" s="3">
        <v>1769</v>
      </c>
      <c r="E35" s="3">
        <v>44</v>
      </c>
      <c r="F35" s="3">
        <v>9141</v>
      </c>
      <c r="G35" s="3">
        <v>2565</v>
      </c>
      <c r="H35" s="3">
        <v>11706</v>
      </c>
      <c r="I35" s="3">
        <v>63800</v>
      </c>
      <c r="K35" s="4" t="s">
        <v>24</v>
      </c>
      <c r="L35" s="3">
        <v>-29.589149328417179</v>
      </c>
      <c r="M35" s="3">
        <v>-20.760000000000005</v>
      </c>
      <c r="N35" s="3">
        <v>-45.027967681789924</v>
      </c>
      <c r="O35" s="3">
        <v>-53.191489361702125</v>
      </c>
      <c r="P35" s="3">
        <v>-31.814113083693869</v>
      </c>
      <c r="Q35" s="3">
        <v>-19.238035264483628</v>
      </c>
      <c r="R35" s="3">
        <v>-29.405379326981063</v>
      </c>
      <c r="S35" s="3">
        <v>-25.004701899567422</v>
      </c>
    </row>
    <row r="36" spans="1:19" x14ac:dyDescent="0.35">
      <c r="L36" s="3"/>
      <c r="M36" s="3"/>
      <c r="N36" s="3"/>
      <c r="O36" s="3"/>
      <c r="P36" s="3"/>
      <c r="Q36" s="3"/>
      <c r="R36" s="3"/>
      <c r="S36" s="3"/>
    </row>
    <row r="37" spans="1:19" x14ac:dyDescent="0.35">
      <c r="A37" s="39" t="s">
        <v>25</v>
      </c>
      <c r="B37" s="40">
        <v>46961</v>
      </c>
      <c r="C37" s="40">
        <v>18125</v>
      </c>
      <c r="D37" s="40">
        <v>18700</v>
      </c>
      <c r="E37" s="40">
        <v>366</v>
      </c>
      <c r="F37" s="40">
        <v>84152</v>
      </c>
      <c r="G37" s="40">
        <v>17910</v>
      </c>
      <c r="H37" s="40">
        <v>102062</v>
      </c>
      <c r="I37" s="40">
        <v>326407</v>
      </c>
      <c r="J37" s="18"/>
      <c r="K37" s="44" t="s">
        <v>25</v>
      </c>
      <c r="L37" s="40">
        <v>16.926026442247831</v>
      </c>
      <c r="M37" s="40">
        <v>22.474491519697267</v>
      </c>
      <c r="N37" s="40">
        <v>16.99931176875431</v>
      </c>
      <c r="O37" s="40">
        <v>29.328621908127218</v>
      </c>
      <c r="P37" s="40">
        <v>18.144549896108273</v>
      </c>
      <c r="Q37" s="40">
        <v>13.714285714285722</v>
      </c>
      <c r="R37" s="40">
        <v>17.342316447837391</v>
      </c>
      <c r="S37" s="40">
        <v>12.681195693074599</v>
      </c>
    </row>
    <row r="38" spans="1:19" x14ac:dyDescent="0.35">
      <c r="A38" s="41" t="s">
        <v>68</v>
      </c>
      <c r="B38" s="40">
        <f>B37-B39</f>
        <v>44651</v>
      </c>
      <c r="C38" s="40">
        <f t="shared" ref="C38:I38" si="5">C37-C39</f>
        <v>17029</v>
      </c>
      <c r="D38" s="40">
        <f t="shared" si="5"/>
        <v>17052</v>
      </c>
      <c r="E38" s="40">
        <f t="shared" si="5"/>
        <v>347</v>
      </c>
      <c r="F38" s="40">
        <f t="shared" si="5"/>
        <v>79079</v>
      </c>
      <c r="G38" s="40">
        <f t="shared" si="5"/>
        <v>16159</v>
      </c>
      <c r="H38" s="40">
        <f t="shared" si="5"/>
        <v>95238</v>
      </c>
      <c r="I38" s="40">
        <f t="shared" si="5"/>
        <v>295828</v>
      </c>
      <c r="K38" s="45" t="s">
        <v>67</v>
      </c>
      <c r="L38" s="40">
        <v>18.199385853451929</v>
      </c>
      <c r="M38" s="40">
        <v>25.075284612559685</v>
      </c>
      <c r="N38" s="40">
        <v>19.344904815229569</v>
      </c>
      <c r="O38" s="40">
        <v>31.439393939393938</v>
      </c>
      <c r="P38" s="40">
        <v>19.920234141607153</v>
      </c>
      <c r="Q38" s="40">
        <v>17.111175532685905</v>
      </c>
      <c r="R38" s="40">
        <v>19.434168119286198</v>
      </c>
      <c r="S38" s="40">
        <v>16.310651364495968</v>
      </c>
    </row>
    <row r="39" spans="1:19" x14ac:dyDescent="0.35">
      <c r="A39" s="42" t="s">
        <v>26</v>
      </c>
      <c r="B39" s="40">
        <v>2310</v>
      </c>
      <c r="C39" s="40">
        <v>1096</v>
      </c>
      <c r="D39" s="40">
        <v>1648</v>
      </c>
      <c r="E39" s="40">
        <v>19</v>
      </c>
      <c r="F39" s="40">
        <v>5073</v>
      </c>
      <c r="G39" s="40">
        <v>1751</v>
      </c>
      <c r="H39" s="40">
        <v>6824</v>
      </c>
      <c r="I39" s="40">
        <v>30579</v>
      </c>
      <c r="K39" s="46" t="s">
        <v>69</v>
      </c>
      <c r="L39" s="40">
        <v>-3.2258064516128968</v>
      </c>
      <c r="M39" s="40">
        <v>-7.4324324324324351</v>
      </c>
      <c r="N39" s="40">
        <v>-2.7728613569321539</v>
      </c>
      <c r="O39" s="40">
        <v>0</v>
      </c>
      <c r="P39" s="40">
        <v>-4.0113528855250706</v>
      </c>
      <c r="Q39" s="40">
        <v>-10.297131147540981</v>
      </c>
      <c r="R39" s="40">
        <v>-5.7067845792455358</v>
      </c>
      <c r="S39" s="40">
        <v>-13.447495046702514</v>
      </c>
    </row>
    <row r="40" spans="1:19" x14ac:dyDescent="0.35">
      <c r="A40" s="39" t="s">
        <v>71</v>
      </c>
      <c r="B40" s="39"/>
      <c r="C40" s="39"/>
      <c r="D40" s="39"/>
      <c r="E40" s="39"/>
      <c r="F40" s="39"/>
      <c r="G40" s="39"/>
      <c r="H40" s="39"/>
      <c r="I40" s="39"/>
      <c r="L40" s="3"/>
    </row>
    <row r="41" spans="1:19" x14ac:dyDescent="0.35">
      <c r="A41" s="39" t="s">
        <v>27</v>
      </c>
      <c r="B41" s="43">
        <v>4.9189753199463384</v>
      </c>
      <c r="C41" s="43">
        <v>6.0468965517241378</v>
      </c>
      <c r="D41" s="43">
        <v>8.8128342245989302</v>
      </c>
      <c r="E41" s="43">
        <v>5.1912568306010929</v>
      </c>
      <c r="F41" s="43">
        <v>6.0283772221694081</v>
      </c>
      <c r="G41" s="43">
        <v>9.7766610831937459</v>
      </c>
      <c r="H41" s="43">
        <v>6.6861319590053103</v>
      </c>
      <c r="I41" s="43">
        <v>9.3683652617744091</v>
      </c>
    </row>
    <row r="42" spans="1:19" x14ac:dyDescent="0.35">
      <c r="B42" s="14"/>
    </row>
    <row r="43" spans="1:19" x14ac:dyDescent="0.35">
      <c r="A43" s="2"/>
      <c r="B43" s="3"/>
      <c r="C43" s="3"/>
      <c r="D43" s="3"/>
      <c r="F43" s="3"/>
      <c r="G43" s="3"/>
      <c r="H43" s="3"/>
      <c r="I43" s="3"/>
      <c r="J43" s="4"/>
      <c r="K43" s="5" t="s">
        <v>10</v>
      </c>
      <c r="L43" s="7"/>
      <c r="M43" s="7"/>
    </row>
    <row r="44" spans="1:19" x14ac:dyDescent="0.35">
      <c r="A44" s="26" t="s">
        <v>99</v>
      </c>
      <c r="B44" s="7" t="s">
        <v>2</v>
      </c>
      <c r="C44" s="7" t="s">
        <v>3</v>
      </c>
      <c r="D44" s="7" t="s">
        <v>4</v>
      </c>
      <c r="E44" s="7" t="s">
        <v>5</v>
      </c>
      <c r="F44" s="7" t="s">
        <v>6</v>
      </c>
      <c r="G44" s="7" t="s">
        <v>7</v>
      </c>
      <c r="H44" s="7" t="s">
        <v>8</v>
      </c>
      <c r="I44" s="7" t="s">
        <v>9</v>
      </c>
      <c r="J44" s="8"/>
      <c r="K44" s="6" t="s">
        <v>100</v>
      </c>
      <c r="L44" s="3" t="s">
        <v>2</v>
      </c>
      <c r="M44" s="3" t="s">
        <v>3</v>
      </c>
      <c r="N44" s="4" t="s">
        <v>4</v>
      </c>
      <c r="O44" s="4" t="s">
        <v>5</v>
      </c>
      <c r="P44" s="4" t="s">
        <v>6</v>
      </c>
      <c r="Q44" s="4" t="s">
        <v>7</v>
      </c>
      <c r="R44" s="4" t="s">
        <v>8</v>
      </c>
      <c r="S44" s="4" t="s">
        <v>9</v>
      </c>
    </row>
    <row r="45" spans="1:19" x14ac:dyDescent="0.35">
      <c r="A45" s="4" t="s">
        <v>95</v>
      </c>
      <c r="B45" s="3">
        <v>364959</v>
      </c>
      <c r="C45" s="3">
        <v>164710</v>
      </c>
      <c r="D45" s="3">
        <v>133292</v>
      </c>
      <c r="E45" s="3">
        <v>4742</v>
      </c>
      <c r="F45" s="3">
        <v>667703</v>
      </c>
      <c r="G45" s="3">
        <v>172950</v>
      </c>
      <c r="H45" s="3">
        <v>840653</v>
      </c>
      <c r="I45" s="3">
        <v>2711733</v>
      </c>
      <c r="J45" s="9"/>
      <c r="K45" s="4" t="s">
        <v>13</v>
      </c>
      <c r="L45" s="10">
        <f>B46-'2024'!B46</f>
        <v>1.7000000000000011</v>
      </c>
      <c r="M45" s="10">
        <f>C46-'2024'!C46</f>
        <v>1.5999999999999996</v>
      </c>
      <c r="N45" s="10">
        <f>D46-'2024'!D46</f>
        <v>1.6000000000000014</v>
      </c>
      <c r="O45" s="10">
        <f>E46-'2024'!E46</f>
        <v>1.5</v>
      </c>
      <c r="P45" s="10">
        <f>F46-'2024'!F46</f>
        <v>1.6399906019127695</v>
      </c>
      <c r="Q45" s="10">
        <f>G46-'2024'!G46</f>
        <v>1.0516520245398198</v>
      </c>
      <c r="R45" s="10">
        <f>H46-'2024'!H46</f>
        <v>1.5205420234185389</v>
      </c>
      <c r="S45" s="10">
        <f>I46-'2024'!I46</f>
        <v>1.1000000000000014</v>
      </c>
    </row>
    <row r="46" spans="1:19" x14ac:dyDescent="0.35">
      <c r="A46" s="4" t="s">
        <v>12</v>
      </c>
      <c r="B46" s="10">
        <v>12.9</v>
      </c>
      <c r="C46" s="10">
        <v>10.9</v>
      </c>
      <c r="D46" s="10">
        <v>13.8</v>
      </c>
      <c r="E46" s="10">
        <v>7.4</v>
      </c>
      <c r="F46" s="10">
        <v>12.534465173887194</v>
      </c>
      <c r="G46" s="10">
        <v>10.226076900838391</v>
      </c>
      <c r="H46" s="10">
        <v>12.0595537040848</v>
      </c>
      <c r="I46" s="10">
        <v>11.8</v>
      </c>
      <c r="K46" s="5" t="s">
        <v>15</v>
      </c>
      <c r="L46" s="3"/>
      <c r="M46" s="3"/>
    </row>
    <row r="47" spans="1:19" x14ac:dyDescent="0.35">
      <c r="A47" s="4" t="s">
        <v>14</v>
      </c>
      <c r="B47" s="3">
        <v>46971</v>
      </c>
      <c r="C47" s="3">
        <v>17921</v>
      </c>
      <c r="D47" s="3">
        <v>18451</v>
      </c>
      <c r="E47" s="3">
        <v>350</v>
      </c>
      <c r="F47" s="3">
        <v>83693</v>
      </c>
      <c r="G47" s="3">
        <v>17686</v>
      </c>
      <c r="H47" s="3">
        <v>101379</v>
      </c>
      <c r="I47" s="3">
        <v>320372</v>
      </c>
      <c r="K47" s="4" t="s">
        <v>14</v>
      </c>
      <c r="L47" s="3">
        <f>B47/'2024'!B47*100-100</f>
        <v>17.038347494580535</v>
      </c>
      <c r="M47" s="3">
        <f>C47/'2024'!C47*100-100</f>
        <v>20.162263644897422</v>
      </c>
      <c r="N47" s="3">
        <f>D47/'2024'!D47*100-100</f>
        <v>15.22512958221445</v>
      </c>
      <c r="O47" s="3">
        <f>E47/'2024'!E47*100-100</f>
        <v>25.899280575539564</v>
      </c>
      <c r="P47" s="3">
        <f>F47/'2024'!F47*100-100</f>
        <v>17.318960441840247</v>
      </c>
      <c r="Q47" s="3">
        <f>G47/'2024'!G47*100-100</f>
        <v>13.016806185698755</v>
      </c>
      <c r="R47" s="3">
        <f>H47/'2024'!H47*100-100</f>
        <v>16.5450009771575</v>
      </c>
      <c r="S47" s="3">
        <f>I47/'2024'!I47*100-100</f>
        <v>11.968461557280506</v>
      </c>
    </row>
    <row r="48" spans="1:19" x14ac:dyDescent="0.35">
      <c r="A48" s="11" t="s">
        <v>16</v>
      </c>
      <c r="B48" s="3">
        <v>26208</v>
      </c>
      <c r="C48" s="3">
        <v>9644</v>
      </c>
      <c r="D48" s="3">
        <v>10613</v>
      </c>
      <c r="E48" s="3">
        <v>187</v>
      </c>
      <c r="F48" s="3">
        <v>46652</v>
      </c>
      <c r="G48" s="3">
        <v>10234</v>
      </c>
      <c r="H48" s="3">
        <v>56886</v>
      </c>
      <c r="I48" s="3">
        <v>188365</v>
      </c>
      <c r="K48" s="11" t="s">
        <v>16</v>
      </c>
      <c r="L48" s="3">
        <f>B48/'2024'!B48*100-100</f>
        <v>14.856692085195888</v>
      </c>
      <c r="M48" s="3">
        <f>C48/'2024'!C48*100-100</f>
        <v>13.84724353677251</v>
      </c>
      <c r="N48" s="3">
        <f>D48/'2024'!D48*100-100</f>
        <v>12.105207563113979</v>
      </c>
      <c r="O48" s="3">
        <f>E48/'2024'!E48*100-100</f>
        <v>12.650602409638552</v>
      </c>
      <c r="P48" s="3">
        <f>F48/'2024'!F48*100-100</f>
        <v>14.002248179463365</v>
      </c>
      <c r="Q48" s="3">
        <f>G48/'2024'!G48*100-100</f>
        <v>9.1859596713965743</v>
      </c>
      <c r="R48" s="3">
        <f>H48/'2024'!H48*100-100</f>
        <v>13.104682373993455</v>
      </c>
      <c r="S48" s="3">
        <f>I48/'2024'!I48*100-100</f>
        <v>7.525316527953791</v>
      </c>
    </row>
    <row r="49" spans="1:19" x14ac:dyDescent="0.35">
      <c r="A49" s="11" t="s">
        <v>17</v>
      </c>
      <c r="B49" s="3">
        <v>20740</v>
      </c>
      <c r="C49" s="3">
        <v>8270</v>
      </c>
      <c r="D49" s="3">
        <v>7827</v>
      </c>
      <c r="E49" s="3">
        <v>163</v>
      </c>
      <c r="F49" s="3">
        <v>37000</v>
      </c>
      <c r="G49" s="3">
        <v>7448</v>
      </c>
      <c r="H49" s="3">
        <v>44448</v>
      </c>
      <c r="I49" s="3">
        <v>131876</v>
      </c>
      <c r="K49" s="11" t="s">
        <v>17</v>
      </c>
      <c r="L49" s="3">
        <f>B49/'2024'!B49*100-100</f>
        <v>19.780537106555002</v>
      </c>
      <c r="M49" s="3">
        <f>C49/'2024'!C49*100-100</f>
        <v>28.356355734906089</v>
      </c>
      <c r="N49" s="3">
        <f>D49/'2024'!D49*100-100</f>
        <v>19.569202566452802</v>
      </c>
      <c r="O49" s="3">
        <f>E49/'2024'!E49*100-100</f>
        <v>45.535714285714278</v>
      </c>
      <c r="P49" s="3">
        <f>F49/'2024'!F49*100-100</f>
        <v>21.646501841136228</v>
      </c>
      <c r="Q49" s="3">
        <f>G49/'2024'!G49*100-100</f>
        <v>18.674314850223055</v>
      </c>
      <c r="R49" s="3">
        <f>H49/'2024'!H49*100-100</f>
        <v>21.138122751553468</v>
      </c>
      <c r="S49" s="3">
        <f>I49/'2024'!I49*100-100</f>
        <v>18.86610482671594</v>
      </c>
    </row>
    <row r="50" spans="1:19" x14ac:dyDescent="0.35">
      <c r="A50" s="11" t="s">
        <v>18</v>
      </c>
      <c r="B50" s="3">
        <v>3838</v>
      </c>
      <c r="C50" s="3">
        <v>1541</v>
      </c>
      <c r="D50" s="3">
        <v>1952</v>
      </c>
      <c r="E50" s="12">
        <v>27</v>
      </c>
      <c r="F50" s="3">
        <v>7358</v>
      </c>
      <c r="G50" s="3">
        <v>2202</v>
      </c>
      <c r="H50" s="3">
        <v>9560</v>
      </c>
      <c r="I50" s="3">
        <v>37211</v>
      </c>
      <c r="K50" s="11" t="s">
        <v>18</v>
      </c>
      <c r="L50" s="3">
        <f>B50/'2024'!B50*100-100</f>
        <v>36.341030195381876</v>
      </c>
      <c r="M50" s="3">
        <f>C50/'2024'!C50*100-100</f>
        <v>25.284552845528466</v>
      </c>
      <c r="N50" s="3">
        <f>D50/'2024'!D50*100-100</f>
        <v>16.956261234272034</v>
      </c>
      <c r="O50" s="3">
        <f>E50/'2024'!E50*100-100</f>
        <v>107.69230769230771</v>
      </c>
      <c r="P50" s="3">
        <f>F50/'2024'!F50*100-100</f>
        <v>28.479133927012413</v>
      </c>
      <c r="Q50" s="3">
        <f>G50/'2024'!G50*100-100</f>
        <v>16.50793650793652</v>
      </c>
      <c r="R50" s="3">
        <f>H50/'2024'!H50*100-100</f>
        <v>25.508730471314166</v>
      </c>
      <c r="S50" s="3">
        <f>I50/'2024'!I50*100-100</f>
        <v>17.931733908027752</v>
      </c>
    </row>
    <row r="51" spans="1:19" x14ac:dyDescent="0.35">
      <c r="A51" s="13" t="s">
        <v>19</v>
      </c>
      <c r="B51" s="3">
        <v>4976</v>
      </c>
      <c r="C51" s="3">
        <v>1978</v>
      </c>
      <c r="D51" s="3">
        <v>2157</v>
      </c>
      <c r="E51" s="3">
        <v>36</v>
      </c>
      <c r="F51" s="3">
        <v>9147</v>
      </c>
      <c r="G51" s="3">
        <v>1719</v>
      </c>
      <c r="H51" s="3">
        <v>10866</v>
      </c>
      <c r="I51" s="3">
        <v>33931</v>
      </c>
      <c r="K51" s="13" t="s">
        <v>19</v>
      </c>
      <c r="L51" s="3">
        <f>B51/'2024'!B51*100-100</f>
        <v>17.497048406139328</v>
      </c>
      <c r="M51" s="3">
        <f>C51/'2024'!C51*100-100</f>
        <v>22.400990099009903</v>
      </c>
      <c r="N51" s="3">
        <f>D51/'2024'!D51*100-100</f>
        <v>9.7151576805696749</v>
      </c>
      <c r="O51" s="3">
        <f>E51/'2024'!E51*100-100</f>
        <v>63.636363636363654</v>
      </c>
      <c r="P51" s="3">
        <f>F51/'2024'!F51*100-100</f>
        <v>16.685801760428618</v>
      </c>
      <c r="Q51" s="3">
        <f>G51/'2024'!G51*100-100</f>
        <v>11.623376623376629</v>
      </c>
      <c r="R51" s="3">
        <f>H51/'2024'!H51*100-100</f>
        <v>15.854568717347277</v>
      </c>
      <c r="S51" s="3">
        <f>I51/'2024'!I51*100-100</f>
        <v>11.615131578947356</v>
      </c>
    </row>
    <row r="52" spans="1:19" x14ac:dyDescent="0.35">
      <c r="A52" s="11" t="s">
        <v>20</v>
      </c>
      <c r="B52" s="3">
        <v>27960</v>
      </c>
      <c r="C52" s="3">
        <v>10783</v>
      </c>
      <c r="D52" s="3">
        <v>11107</v>
      </c>
      <c r="E52" s="3">
        <v>179</v>
      </c>
      <c r="F52" s="3">
        <v>50029</v>
      </c>
      <c r="G52" s="3">
        <v>9025</v>
      </c>
      <c r="H52" s="3">
        <v>59054</v>
      </c>
      <c r="I52" s="3">
        <v>171631</v>
      </c>
      <c r="J52" s="14"/>
      <c r="K52" s="11" t="s">
        <v>20</v>
      </c>
      <c r="L52" s="3">
        <f>B52/'2024'!B52*100-100</f>
        <v>17.031518144908134</v>
      </c>
      <c r="M52" s="3">
        <f>C52/'2024'!C52*100-100</f>
        <v>20.305701216110677</v>
      </c>
      <c r="N52" s="3">
        <f>D52/'2024'!D52*100-100</f>
        <v>14.812900558197242</v>
      </c>
      <c r="O52" s="3">
        <f>E52/'2024'!E52*100-100</f>
        <v>16.233766233766247</v>
      </c>
      <c r="P52" s="3">
        <f>F52/'2024'!F52*100-100</f>
        <v>17.213345204067295</v>
      </c>
      <c r="Q52" s="3">
        <f>G52/'2024'!G52*100-100</f>
        <v>11.750866765725604</v>
      </c>
      <c r="R52" s="3">
        <f>H52/'2024'!H52*100-100</f>
        <v>16.344221600535874</v>
      </c>
      <c r="S52" s="3">
        <f>I52/'2024'!I52*100-100</f>
        <v>11.868571652044693</v>
      </c>
    </row>
    <row r="53" spans="1:19" x14ac:dyDescent="0.35">
      <c r="A53" s="11" t="s">
        <v>21</v>
      </c>
      <c r="B53" s="3">
        <v>15173</v>
      </c>
      <c r="C53" s="3">
        <v>5597</v>
      </c>
      <c r="D53" s="3">
        <v>5392</v>
      </c>
      <c r="E53" s="3">
        <v>144</v>
      </c>
      <c r="F53" s="3">
        <v>26306</v>
      </c>
      <c r="G53" s="3">
        <v>6459</v>
      </c>
      <c r="H53" s="3">
        <v>32765</v>
      </c>
      <c r="I53" s="3">
        <v>111530</v>
      </c>
      <c r="K53" s="11" t="s">
        <v>21</v>
      </c>
      <c r="L53" s="3">
        <f>B53/'2024'!B53*100-100</f>
        <v>13.00364936322336</v>
      </c>
      <c r="M53" s="3">
        <f>C53/'2024'!C53*100-100</f>
        <v>18.55539080703241</v>
      </c>
      <c r="N53" s="3">
        <f>D53/'2024'!D53*100-100</f>
        <v>15.460385438972168</v>
      </c>
      <c r="O53" s="3">
        <f>E53/'2024'!E53*100-100</f>
        <v>29.72972972972974</v>
      </c>
      <c r="P53" s="3">
        <f>F53/'2024'!F53*100-100</f>
        <v>14.728073618561652</v>
      </c>
      <c r="Q53" s="3">
        <f>G53/'2024'!G53*100-100</f>
        <v>13.654759809959543</v>
      </c>
      <c r="R53" s="3">
        <f>H53/'2024'!H53*100-100</f>
        <v>14.514888857821887</v>
      </c>
      <c r="S53" s="3">
        <f>I53/'2024'!I53*100-100</f>
        <v>10.259807023093941</v>
      </c>
    </row>
    <row r="54" spans="1:19" x14ac:dyDescent="0.35">
      <c r="A54" s="15" t="s">
        <v>22</v>
      </c>
      <c r="B54" s="3">
        <v>20091</v>
      </c>
      <c r="C54" s="3">
        <v>6781</v>
      </c>
      <c r="D54" s="3">
        <v>7040</v>
      </c>
      <c r="E54" s="3">
        <v>139</v>
      </c>
      <c r="F54" s="3">
        <v>34051</v>
      </c>
      <c r="G54" s="3">
        <v>7106</v>
      </c>
      <c r="H54" s="3">
        <v>41157</v>
      </c>
      <c r="I54" s="3">
        <v>114968</v>
      </c>
      <c r="K54" s="15" t="s">
        <v>22</v>
      </c>
      <c r="L54" s="3">
        <f>B54/'2024'!B54*100-100</f>
        <v>23.242546926757441</v>
      </c>
      <c r="M54" s="3">
        <f>C54/'2024'!C54*100-100</f>
        <v>37.9092942851332</v>
      </c>
      <c r="N54" s="3">
        <f>D54/'2024'!D54*100-100</f>
        <v>34.788435764886088</v>
      </c>
      <c r="O54" s="3">
        <f>E54/'2024'!E54*100-100</f>
        <v>34.951456310679617</v>
      </c>
      <c r="P54" s="3">
        <f>F54/'2024'!F54*100-100</f>
        <v>28.276511584102479</v>
      </c>
      <c r="Q54" s="3">
        <f>G54/'2024'!G54*100-100</f>
        <v>26.757046022119169</v>
      </c>
      <c r="R54" s="3">
        <f>H54/'2024'!H54*100-100</f>
        <v>28.011570402164779</v>
      </c>
      <c r="S54" s="3">
        <f>I54/'2024'!I54*100-100</f>
        <v>25.803451256743301</v>
      </c>
    </row>
    <row r="55" spans="1:19" x14ac:dyDescent="0.35">
      <c r="A55" s="15" t="s">
        <v>23</v>
      </c>
      <c r="B55" s="3">
        <v>10595</v>
      </c>
      <c r="C55" s="3">
        <v>5421</v>
      </c>
      <c r="D55" s="3">
        <v>6219</v>
      </c>
      <c r="E55" s="3">
        <v>76</v>
      </c>
      <c r="F55" s="3">
        <v>22311</v>
      </c>
      <c r="G55" s="3">
        <v>2794</v>
      </c>
      <c r="H55" s="3">
        <v>25105</v>
      </c>
      <c r="I55" s="3">
        <v>48690</v>
      </c>
      <c r="K55" s="15" t="s">
        <v>23</v>
      </c>
      <c r="L55" s="3">
        <f>B55/'2024'!B55*100-100</f>
        <v>18.538823002908927</v>
      </c>
      <c r="M55" s="3">
        <f>C55/'2024'!C55*100-100</f>
        <v>15.882855921333899</v>
      </c>
      <c r="N55" s="3">
        <f>D55/'2024'!D55*100-100</f>
        <v>9.8569157392686861</v>
      </c>
      <c r="O55" s="3">
        <f>E55/'2024'!E55*100-100</f>
        <v>26.666666666666657</v>
      </c>
      <c r="P55" s="3">
        <f>F55/'2024'!F55*100-100</f>
        <v>15.379841754150078</v>
      </c>
      <c r="Q55" s="3">
        <f>G55/'2024'!G55*100-100</f>
        <v>6.9678407350689042</v>
      </c>
      <c r="R55" s="3">
        <f>H55/'2024'!H55*100-100</f>
        <v>14.378787188482406</v>
      </c>
      <c r="S55" s="3">
        <f>I55/'2024'!I55*100-100</f>
        <v>15.215333648840513</v>
      </c>
    </row>
    <row r="56" spans="1:19" x14ac:dyDescent="0.35">
      <c r="A56" s="4" t="s">
        <v>24</v>
      </c>
      <c r="B56" s="3">
        <v>3434</v>
      </c>
      <c r="C56" s="3">
        <v>1523</v>
      </c>
      <c r="D56" s="3">
        <v>1453</v>
      </c>
      <c r="E56" s="3">
        <v>55</v>
      </c>
      <c r="F56" s="3">
        <v>6465</v>
      </c>
      <c r="G56" s="3">
        <v>1726</v>
      </c>
      <c r="H56" s="3">
        <v>8191</v>
      </c>
      <c r="I56" s="3">
        <v>47908</v>
      </c>
      <c r="K56" s="4" t="s">
        <v>24</v>
      </c>
      <c r="L56" s="3">
        <f>B56/'2024'!B56*100-100</f>
        <v>-48.638947053544726</v>
      </c>
      <c r="M56" s="3">
        <f>C56/'2024'!C56*100-100</f>
        <v>-26.531596719729862</v>
      </c>
      <c r="N56" s="3">
        <f>D56/'2024'!D56*100-100</f>
        <v>-50.137268359643102</v>
      </c>
      <c r="O56" s="3">
        <f>E56/'2024'!E56*100-100</f>
        <v>-32.098765432098759</v>
      </c>
      <c r="P56" s="3">
        <f>F56/'2024'!F56*100-100</f>
        <v>-44.997447677386425</v>
      </c>
      <c r="Q56" s="3">
        <f>G56/'2024'!G56*100-100</f>
        <v>-31.751680506128906</v>
      </c>
      <c r="R56" s="3">
        <f>H56/'2024'!H56*100-100</f>
        <v>-42.652103899740958</v>
      </c>
      <c r="S56" s="3">
        <f>I56/'2024'!I56*100-100</f>
        <v>-25.395540052323412</v>
      </c>
    </row>
    <row r="57" spans="1:19" x14ac:dyDescent="0.35">
      <c r="B57" s="3"/>
      <c r="C57" s="3"/>
      <c r="D57" s="3"/>
      <c r="E57" s="3"/>
      <c r="F57" s="3"/>
      <c r="G57" s="3"/>
      <c r="H57" s="3"/>
      <c r="I57" s="3"/>
      <c r="L57" s="3"/>
      <c r="M57" s="3"/>
      <c r="N57" s="3"/>
      <c r="O57" s="3"/>
      <c r="P57" s="3"/>
      <c r="Q57" s="3"/>
      <c r="R57" s="3"/>
      <c r="S57" s="3"/>
    </row>
    <row r="58" spans="1:19" x14ac:dyDescent="0.35">
      <c r="A58" s="39" t="s">
        <v>25</v>
      </c>
      <c r="B58" s="40">
        <v>46971</v>
      </c>
      <c r="C58" s="40">
        <v>17921</v>
      </c>
      <c r="D58" s="40">
        <v>18451</v>
      </c>
      <c r="E58" s="40">
        <v>350</v>
      </c>
      <c r="F58" s="40">
        <v>83693</v>
      </c>
      <c r="G58" s="40">
        <v>17686</v>
      </c>
      <c r="H58" s="40">
        <v>101379</v>
      </c>
      <c r="I58" s="40">
        <v>320372</v>
      </c>
      <c r="J58" s="18"/>
      <c r="K58" s="44" t="s">
        <v>25</v>
      </c>
      <c r="L58" s="40">
        <f>B58/'2024'!B58*100-100</f>
        <v>17.038347494580535</v>
      </c>
      <c r="M58" s="40">
        <f>C58/'2024'!C58*100-100</f>
        <v>20.162263644897422</v>
      </c>
      <c r="N58" s="40">
        <f>D58/'2024'!D58*100-100</f>
        <v>15.22512958221445</v>
      </c>
      <c r="O58" s="40">
        <f>E58/'2024'!E58*100-100</f>
        <v>25.899280575539564</v>
      </c>
      <c r="P58" s="40">
        <f>F58/'2024'!F58*100-100</f>
        <v>17.318960441840247</v>
      </c>
      <c r="Q58" s="40">
        <f>G58/'2024'!G58*100-100</f>
        <v>13.016806185698755</v>
      </c>
      <c r="R58" s="40">
        <f>H58/'2024'!H58*100-100</f>
        <v>16.5450009771575</v>
      </c>
      <c r="S58" s="40">
        <f>I58/'2024'!I58*100-100</f>
        <v>11.968461557280506</v>
      </c>
    </row>
    <row r="59" spans="1:19" x14ac:dyDescent="0.35">
      <c r="A59" s="41" t="s">
        <v>68</v>
      </c>
      <c r="B59" s="40">
        <v>44839</v>
      </c>
      <c r="C59" s="40">
        <v>16943</v>
      </c>
      <c r="D59" s="40">
        <v>16984</v>
      </c>
      <c r="E59" s="40">
        <v>335</v>
      </c>
      <c r="F59" s="40">
        <v>79101</v>
      </c>
      <c r="G59" s="40">
        <v>16074</v>
      </c>
      <c r="H59" s="40">
        <v>95175</v>
      </c>
      <c r="I59" s="40">
        <v>293412</v>
      </c>
      <c r="K59" s="45" t="s">
        <v>67</v>
      </c>
      <c r="L59" s="40">
        <f>B59/'2024'!B59*100-100</f>
        <v>18.624831344744578</v>
      </c>
      <c r="M59" s="40">
        <f>C59/'2024'!C59*100-100</f>
        <v>23.347408270238773</v>
      </c>
      <c r="N59" s="40">
        <f>D59/'2024'!D59*100-100</f>
        <v>18.495778971603997</v>
      </c>
      <c r="O59" s="40">
        <f>E59/'2024'!E59*100-100</f>
        <v>29.343629343629345</v>
      </c>
      <c r="P59" s="40">
        <f>F59/'2024'!F59*100-100</f>
        <v>19.619822462836666</v>
      </c>
      <c r="Q59" s="40">
        <f>G59/'2024'!G59*100-100</f>
        <v>16.969873380876138</v>
      </c>
      <c r="R59" s="40">
        <f>H59/'2024'!H59*100-100</f>
        <v>19.163880854899901</v>
      </c>
      <c r="S59" s="40">
        <f>I59/'2024'!I59*100-100</f>
        <v>16.277834800286925</v>
      </c>
    </row>
    <row r="60" spans="1:19" x14ac:dyDescent="0.35">
      <c r="A60" s="42" t="s">
        <v>26</v>
      </c>
      <c r="B60" s="40">
        <v>2132</v>
      </c>
      <c r="C60" s="40">
        <v>978</v>
      </c>
      <c r="D60" s="40">
        <v>1467</v>
      </c>
      <c r="E60" s="40">
        <v>15</v>
      </c>
      <c r="F60" s="40">
        <v>4592</v>
      </c>
      <c r="G60" s="40">
        <v>1612</v>
      </c>
      <c r="H60" s="40">
        <v>6204</v>
      </c>
      <c r="I60" s="40">
        <v>26960</v>
      </c>
      <c r="K60" s="46" t="s">
        <v>69</v>
      </c>
      <c r="L60" s="40">
        <f>B60/'2024'!B60*100-100</f>
        <v>-8.6546700942587904</v>
      </c>
      <c r="M60" s="40">
        <f>C60/'2024'!C60*100-100</f>
        <v>-16.977928692699493</v>
      </c>
      <c r="N60" s="40">
        <f>D60/'2024'!D60*100-100</f>
        <v>-12.678571428571431</v>
      </c>
      <c r="O60" s="40">
        <f>E60/'2024'!E60*100-100</f>
        <v>-21.05263157894737</v>
      </c>
      <c r="P60" s="40">
        <f>F60/'2024'!F60*100-100</f>
        <v>-11.878718096334666</v>
      </c>
      <c r="Q60" s="40">
        <f>G60/'2024'!G60*100-100</f>
        <v>-15.469323544834822</v>
      </c>
      <c r="R60" s="40">
        <f>H60/'2024'!H60*100-100</f>
        <v>-12.840685585838713</v>
      </c>
      <c r="S60" s="40">
        <f>I60/'2024'!I60*100-100</f>
        <v>-20.213080793134068</v>
      </c>
    </row>
    <row r="61" spans="1:19" x14ac:dyDescent="0.35">
      <c r="A61" s="39" t="s">
        <v>71</v>
      </c>
      <c r="B61" s="39"/>
      <c r="C61" s="39"/>
      <c r="D61" s="39"/>
      <c r="E61" s="39"/>
      <c r="F61" s="39"/>
      <c r="G61" s="39"/>
      <c r="H61" s="39"/>
      <c r="I61" s="39"/>
      <c r="L61" s="3"/>
    </row>
    <row r="62" spans="1:19" x14ac:dyDescent="0.35">
      <c r="A62" s="39" t="s">
        <v>27</v>
      </c>
      <c r="B62" s="43">
        <v>4.5389708543569434</v>
      </c>
      <c r="C62" s="43">
        <v>5.4572847497349475</v>
      </c>
      <c r="D62" s="43">
        <v>7.9507885751449789</v>
      </c>
      <c r="E62" s="43">
        <v>4.2857142857142856</v>
      </c>
      <c r="F62" s="43">
        <v>5.4867193194173947</v>
      </c>
      <c r="G62" s="43">
        <v>9.1145538844283607</v>
      </c>
      <c r="H62" s="43">
        <v>6.1196105702364401</v>
      </c>
      <c r="I62" s="43">
        <v>8.4152173098772689</v>
      </c>
    </row>
    <row r="63" spans="1:19" x14ac:dyDescent="0.35">
      <c r="A63" s="4"/>
      <c r="B63" s="3"/>
      <c r="C63" s="3"/>
      <c r="D63" s="3"/>
      <c r="E63" s="3"/>
      <c r="F63" s="3"/>
      <c r="G63" s="3"/>
      <c r="H63" s="3"/>
      <c r="I63" s="3"/>
    </row>
    <row r="64" spans="1:19" x14ac:dyDescent="0.35">
      <c r="A64" s="2"/>
      <c r="B64" s="3"/>
      <c r="C64" s="3"/>
      <c r="D64" s="3"/>
      <c r="F64" s="3"/>
      <c r="G64" s="3"/>
      <c r="H64" s="3"/>
      <c r="I64" s="3"/>
      <c r="J64" s="4"/>
      <c r="K64" s="5" t="s">
        <v>10</v>
      </c>
      <c r="L64" s="7"/>
      <c r="M64" s="7"/>
    </row>
    <row r="65" spans="1:19" x14ac:dyDescent="0.35">
      <c r="A65" s="26" t="s">
        <v>101</v>
      </c>
      <c r="B65" s="7" t="s">
        <v>2</v>
      </c>
      <c r="C65" s="7" t="s">
        <v>3</v>
      </c>
      <c r="D65" s="7" t="s">
        <v>4</v>
      </c>
      <c r="E65" s="7" t="s">
        <v>5</v>
      </c>
      <c r="F65" s="7" t="s">
        <v>6</v>
      </c>
      <c r="G65" s="7" t="s">
        <v>7</v>
      </c>
      <c r="H65" s="7" t="s">
        <v>8</v>
      </c>
      <c r="I65" s="7" t="s">
        <v>9</v>
      </c>
      <c r="J65" s="8"/>
      <c r="K65" s="6" t="s">
        <v>102</v>
      </c>
      <c r="L65" s="3" t="s">
        <v>2</v>
      </c>
      <c r="M65" s="3" t="s">
        <v>3</v>
      </c>
      <c r="N65" s="4" t="s">
        <v>4</v>
      </c>
      <c r="O65" s="4" t="s">
        <v>5</v>
      </c>
      <c r="P65" s="4" t="s">
        <v>6</v>
      </c>
      <c r="Q65" s="4" t="s">
        <v>7</v>
      </c>
      <c r="R65" s="4" t="s">
        <v>8</v>
      </c>
      <c r="S65" s="4" t="s">
        <v>9</v>
      </c>
    </row>
    <row r="66" spans="1:19" x14ac:dyDescent="0.35">
      <c r="A66" s="4" t="s">
        <v>95</v>
      </c>
      <c r="B66" s="3">
        <v>364959</v>
      </c>
      <c r="C66" s="3">
        <v>164710</v>
      </c>
      <c r="D66" s="3">
        <v>133292</v>
      </c>
      <c r="E66" s="3">
        <v>4742</v>
      </c>
      <c r="F66" s="3">
        <v>667703</v>
      </c>
      <c r="G66" s="3">
        <v>172950</v>
      </c>
      <c r="H66" s="3">
        <v>840653</v>
      </c>
      <c r="I66" s="3">
        <v>2711733</v>
      </c>
      <c r="J66" s="9"/>
      <c r="K66" s="4" t="s">
        <v>13</v>
      </c>
      <c r="L66" s="10">
        <f>B67-'2024'!B67</f>
        <v>1.9000000000000004</v>
      </c>
      <c r="M66" s="10">
        <f>C67-'2024'!C67</f>
        <v>1.6000000000000014</v>
      </c>
      <c r="N66" s="10">
        <f>D67-'2024'!D67</f>
        <v>1.6999999999999993</v>
      </c>
      <c r="O66" s="10">
        <f>E67-'2024'!E67</f>
        <v>1.5999999999999996</v>
      </c>
      <c r="P66" s="10">
        <f>F67-'2024'!F67</f>
        <v>1.778018782242814</v>
      </c>
      <c r="Q66" s="10">
        <f>G67-'2024'!G67</f>
        <v>1.1267089303255329</v>
      </c>
      <c r="R66" s="10">
        <f>H67-'2024'!H67</f>
        <v>1.645773984916012</v>
      </c>
      <c r="S66" s="10">
        <f>I67-'2024'!I67</f>
        <v>1.1999999999999993</v>
      </c>
    </row>
    <row r="67" spans="1:19" x14ac:dyDescent="0.35">
      <c r="A67" s="4" t="s">
        <v>12</v>
      </c>
      <c r="B67" s="10">
        <v>12.9</v>
      </c>
      <c r="C67" s="10">
        <v>10.8</v>
      </c>
      <c r="D67" s="10">
        <v>13.6</v>
      </c>
      <c r="E67" s="10">
        <v>7.5</v>
      </c>
      <c r="F67" s="10">
        <v>12.473809463189472</v>
      </c>
      <c r="G67" s="10">
        <v>9.9306157849089338</v>
      </c>
      <c r="H67" s="10">
        <v>11.950590790730539</v>
      </c>
      <c r="I67" s="10">
        <v>11.5</v>
      </c>
      <c r="K67" s="5" t="s">
        <v>15</v>
      </c>
      <c r="L67" s="3"/>
      <c r="M67" s="3"/>
    </row>
    <row r="68" spans="1:19" x14ac:dyDescent="0.35">
      <c r="A68" s="4" t="s">
        <v>14</v>
      </c>
      <c r="B68" s="3">
        <v>47096</v>
      </c>
      <c r="C68" s="3">
        <v>17723</v>
      </c>
      <c r="D68" s="3">
        <v>18111</v>
      </c>
      <c r="E68" s="3">
        <v>358</v>
      </c>
      <c r="F68" s="3">
        <v>83288</v>
      </c>
      <c r="G68" s="3">
        <v>17175</v>
      </c>
      <c r="H68" s="3">
        <v>100463</v>
      </c>
      <c r="I68" s="3">
        <v>313195</v>
      </c>
      <c r="K68" s="4" t="s">
        <v>14</v>
      </c>
      <c r="L68" s="3">
        <f>B68/'2024'!B68*100-100</f>
        <v>19.354266453787488</v>
      </c>
      <c r="M68" s="3">
        <f>C68/'2024'!C68*100-100</f>
        <v>20.581031432847993</v>
      </c>
      <c r="N68" s="3">
        <f>D68/'2024'!D68*100-100</f>
        <v>16.111039876907299</v>
      </c>
      <c r="O68" s="3">
        <f>E68/'2024'!E68*100-100</f>
        <v>26.950354609929079</v>
      </c>
      <c r="P68" s="3">
        <f>F68/'2024'!F68*100-100</f>
        <v>18.919999428873297</v>
      </c>
      <c r="Q68" s="3">
        <f>G68/'2024'!G68*100-100</f>
        <v>14.370380235732824</v>
      </c>
      <c r="R68" s="3">
        <f>H68/'2024'!H68*100-100</f>
        <v>18.116725844757454</v>
      </c>
      <c r="S68" s="3">
        <f>I68/'2024'!I68*100-100</f>
        <v>13.756719453726561</v>
      </c>
    </row>
    <row r="69" spans="1:19" x14ac:dyDescent="0.35">
      <c r="A69" s="11" t="s">
        <v>16</v>
      </c>
      <c r="B69" s="3">
        <v>26241</v>
      </c>
      <c r="C69" s="3">
        <v>9459</v>
      </c>
      <c r="D69" s="3">
        <v>10322</v>
      </c>
      <c r="E69" s="3">
        <v>197</v>
      </c>
      <c r="F69" s="3">
        <v>46219</v>
      </c>
      <c r="G69" s="3">
        <v>9823</v>
      </c>
      <c r="H69" s="3">
        <v>56042</v>
      </c>
      <c r="I69" s="3">
        <v>182617</v>
      </c>
      <c r="K69" s="11" t="s">
        <v>16</v>
      </c>
      <c r="L69" s="3">
        <f>B69/'2024'!B69*100-100</f>
        <v>17.037598679809122</v>
      </c>
      <c r="M69" s="3">
        <f>C69/'2024'!C69*100-100</f>
        <v>15.438125457651935</v>
      </c>
      <c r="N69" s="3">
        <f>D69/'2024'!D69*100-100</f>
        <v>13.316500164672291</v>
      </c>
      <c r="O69" s="3">
        <f>E69/'2024'!E69*100-100</f>
        <v>20.121951219512198</v>
      </c>
      <c r="P69" s="3">
        <f>F69/'2024'!F69*100-100</f>
        <v>15.871941436020862</v>
      </c>
      <c r="Q69" s="3">
        <f>G69/'2024'!G69*100-100</f>
        <v>9.8646683816128018</v>
      </c>
      <c r="R69" s="3">
        <f>H69/'2024'!H69*100-100</f>
        <v>14.771959286489576</v>
      </c>
      <c r="S69" s="3">
        <f>I69/'2024'!I69*100-100</f>
        <v>9.6620968371495337</v>
      </c>
    </row>
    <row r="70" spans="1:19" x14ac:dyDescent="0.35">
      <c r="A70" s="11" t="s">
        <v>17</v>
      </c>
      <c r="B70" s="3">
        <v>20824</v>
      </c>
      <c r="C70" s="3">
        <v>8255</v>
      </c>
      <c r="D70" s="3">
        <v>7780</v>
      </c>
      <c r="E70" s="3">
        <v>161</v>
      </c>
      <c r="F70" s="3">
        <v>37020</v>
      </c>
      <c r="G70" s="3">
        <v>7347</v>
      </c>
      <c r="H70" s="3">
        <v>44367</v>
      </c>
      <c r="I70" s="3">
        <v>130436</v>
      </c>
      <c r="K70" s="11" t="s">
        <v>17</v>
      </c>
      <c r="L70" s="3">
        <f>B70/'2024'!B70*100-100</f>
        <v>22.220917948115982</v>
      </c>
      <c r="M70" s="3">
        <f>C70/'2024'!C70*100-100</f>
        <v>26.921894218942199</v>
      </c>
      <c r="N70" s="3">
        <f>D70/'2024'!D70*100-100</f>
        <v>19.895207273848058</v>
      </c>
      <c r="O70" s="3">
        <f>E70/'2024'!E70*100-100</f>
        <v>36.440677966101674</v>
      </c>
      <c r="P70" s="3">
        <f>F70/'2024'!F70*100-100</f>
        <v>22.790142293276716</v>
      </c>
      <c r="Q70" s="3">
        <f>G70/'2024'!G70*100-100</f>
        <v>20.918367346938766</v>
      </c>
      <c r="R70" s="3">
        <f>H70/'2024'!H70*100-100</f>
        <v>22.476190476190467</v>
      </c>
      <c r="S70" s="3">
        <f>I70/'2024'!I70*100-100</f>
        <v>19.893743163622673</v>
      </c>
    </row>
    <row r="71" spans="1:19" x14ac:dyDescent="0.35">
      <c r="A71" s="11" t="s">
        <v>18</v>
      </c>
      <c r="B71" s="3">
        <v>3799</v>
      </c>
      <c r="C71" s="3">
        <v>1494</v>
      </c>
      <c r="D71" s="3">
        <v>1877</v>
      </c>
      <c r="E71" s="12">
        <v>27</v>
      </c>
      <c r="F71" s="3">
        <v>7197</v>
      </c>
      <c r="G71" s="3">
        <v>2104</v>
      </c>
      <c r="H71" s="3">
        <v>9301</v>
      </c>
      <c r="I71" s="3">
        <v>36000</v>
      </c>
      <c r="K71" s="11" t="s">
        <v>18</v>
      </c>
      <c r="L71" s="3">
        <f>B71/'2024'!B71*100-100</f>
        <v>38.195707530010907</v>
      </c>
      <c r="M71" s="3">
        <f>C71/'2024'!C71*100-100</f>
        <v>23.471074380165291</v>
      </c>
      <c r="N71" s="3">
        <f>D71/'2024'!D71*100-100</f>
        <v>19.023462270133166</v>
      </c>
      <c r="O71" s="3">
        <f>E71/'2024'!E71*100-100</f>
        <v>68.75</v>
      </c>
      <c r="P71" s="3">
        <f>F71/'2024'!F71*100-100</f>
        <v>29.628962536023039</v>
      </c>
      <c r="Q71" s="3">
        <f>G71/'2024'!G71*100-100</f>
        <v>14.909885308574559</v>
      </c>
      <c r="R71" s="3">
        <f>H71/'2024'!H71*100-100</f>
        <v>25.978599485304073</v>
      </c>
      <c r="S71" s="3">
        <f>I71/'2024'!I71*100-100</f>
        <v>19.000396667988895</v>
      </c>
    </row>
    <row r="72" spans="1:19" x14ac:dyDescent="0.35">
      <c r="A72" s="13" t="s">
        <v>19</v>
      </c>
      <c r="B72">
        <v>4881</v>
      </c>
      <c r="C72">
        <v>1935</v>
      </c>
      <c r="D72">
        <v>2103</v>
      </c>
      <c r="E72" s="12">
        <v>34</v>
      </c>
      <c r="F72" s="3">
        <v>8953</v>
      </c>
      <c r="G72" s="3">
        <v>1665</v>
      </c>
      <c r="H72" s="3">
        <v>10618</v>
      </c>
      <c r="I72">
        <v>32825</v>
      </c>
      <c r="K72" s="13" t="s">
        <v>19</v>
      </c>
      <c r="L72" s="3">
        <f>B72/'2024'!B72*100-100</f>
        <v>19.661681784751167</v>
      </c>
      <c r="M72" s="3">
        <f>C72/'2024'!C72*100-100</f>
        <v>22.623574144486696</v>
      </c>
      <c r="N72" s="3">
        <f>D72/'2024'!D72*100-100</f>
        <v>11.26984126984128</v>
      </c>
      <c r="O72" s="3">
        <f>E72/'2024'!E72*100-100</f>
        <v>70</v>
      </c>
      <c r="P72" s="3">
        <f>F72/'2024'!F72*100-100</f>
        <v>18.316373728029617</v>
      </c>
      <c r="Q72" s="3">
        <f>G72/'2024'!G72*100-100</f>
        <v>11.148197596795725</v>
      </c>
      <c r="R72" s="3">
        <f>H72/'2024'!H72*100-100</f>
        <v>17.131825703254265</v>
      </c>
      <c r="S72" s="3">
        <f>I72/'2024'!I72*100-100</f>
        <v>13.053211641122786</v>
      </c>
    </row>
    <row r="73" spans="1:19" x14ac:dyDescent="0.35">
      <c r="A73" s="11" t="s">
        <v>20</v>
      </c>
      <c r="B73" s="3">
        <v>28011</v>
      </c>
      <c r="C73" s="3">
        <v>10727</v>
      </c>
      <c r="D73" s="3">
        <v>10905</v>
      </c>
      <c r="E73" s="3">
        <v>185</v>
      </c>
      <c r="F73" s="3">
        <v>49828</v>
      </c>
      <c r="G73" s="3">
        <v>8730</v>
      </c>
      <c r="H73" s="3">
        <v>58558</v>
      </c>
      <c r="I73" s="3">
        <v>167804</v>
      </c>
      <c r="J73" s="14"/>
      <c r="K73" s="11" t="s">
        <v>20</v>
      </c>
      <c r="L73" s="3">
        <f>B73/'2024'!B73*100-100</f>
        <v>19.57227012720908</v>
      </c>
      <c r="M73" s="3">
        <f>C73/'2024'!C73*100-100</f>
        <v>22.286821705426348</v>
      </c>
      <c r="N73" s="3">
        <f>D73/'2024'!D73*100-100</f>
        <v>15.092348284960423</v>
      </c>
      <c r="O73" s="3">
        <f>E73/'2024'!E73*100-100</f>
        <v>22.516556291390728</v>
      </c>
      <c r="P73" s="3">
        <f>F73/'2024'!F73*100-100</f>
        <v>19.137337413925025</v>
      </c>
      <c r="Q73" s="3">
        <f>G73/'2024'!G73*100-100</f>
        <v>13.288346742797813</v>
      </c>
      <c r="R73" s="3">
        <f>H73/'2024'!H73*100-100</f>
        <v>18.227336967494452</v>
      </c>
      <c r="S73" s="3">
        <f>I73/'2024'!I73*100-100</f>
        <v>13.80708869687885</v>
      </c>
    </row>
    <row r="74" spans="1:19" x14ac:dyDescent="0.35">
      <c r="A74" s="11" t="s">
        <v>21</v>
      </c>
      <c r="B74" s="3">
        <v>15286</v>
      </c>
      <c r="C74" s="3">
        <v>5502</v>
      </c>
      <c r="D74" s="3">
        <v>5329</v>
      </c>
      <c r="E74" s="3">
        <v>146</v>
      </c>
      <c r="F74" s="3">
        <v>26263</v>
      </c>
      <c r="G74" s="3">
        <v>6341</v>
      </c>
      <c r="H74" s="3">
        <v>32604</v>
      </c>
      <c r="I74" s="3">
        <v>109391</v>
      </c>
      <c r="K74" s="11" t="s">
        <v>21</v>
      </c>
      <c r="L74" s="3">
        <f>B74/'2024'!B74*100-100</f>
        <v>15.070761818729309</v>
      </c>
      <c r="M74" s="3">
        <f>C74/'2024'!C74*100-100</f>
        <v>16.666666666666671</v>
      </c>
      <c r="N74" s="3">
        <f>D74/'2024'!D74*100-100</f>
        <v>17.22393312802464</v>
      </c>
      <c r="O74" s="3">
        <f>E74/'2024'!E74*100-100</f>
        <v>26.956521739130437</v>
      </c>
      <c r="P74" s="3">
        <f>F74/'2024'!F74*100-100</f>
        <v>15.895150258152782</v>
      </c>
      <c r="Q74" s="3">
        <f>G74/'2024'!G74*100-100</f>
        <v>15.711678832116789</v>
      </c>
      <c r="R74" s="3">
        <f>H74/'2024'!H74*100-100</f>
        <v>15.859422195373313</v>
      </c>
      <c r="S74" s="3">
        <f>I74/'2024'!I74*100-100</f>
        <v>12.055684169551938</v>
      </c>
    </row>
    <row r="75" spans="1:19" x14ac:dyDescent="0.35">
      <c r="A75" s="15" t="s">
        <v>22</v>
      </c>
      <c r="B75" s="3">
        <v>20707</v>
      </c>
      <c r="C75" s="3">
        <v>6933</v>
      </c>
      <c r="D75" s="3">
        <v>7131</v>
      </c>
      <c r="E75" s="3">
        <v>147</v>
      </c>
      <c r="F75" s="3">
        <v>34918</v>
      </c>
      <c r="G75" s="3">
        <v>7258</v>
      </c>
      <c r="H75" s="3">
        <v>42176</v>
      </c>
      <c r="I75" s="3">
        <v>117268</v>
      </c>
      <c r="K75" s="15" t="s">
        <v>22</v>
      </c>
      <c r="L75" s="3">
        <f>B75/'2024'!B75*100-100</f>
        <v>26.470408599523608</v>
      </c>
      <c r="M75" s="3">
        <f>C75/'2024'!C75*100-100</f>
        <v>38.410860451187858</v>
      </c>
      <c r="N75" s="3">
        <f>D75/'2024'!D75*100-100</f>
        <v>33.789868667917432</v>
      </c>
      <c r="O75" s="3">
        <f>E75/'2024'!E75*100-100</f>
        <v>36.111111111111114</v>
      </c>
      <c r="P75" s="3">
        <f>F75/'2024'!F75*100-100</f>
        <v>30.193885160328108</v>
      </c>
      <c r="Q75" s="3">
        <f>G75/'2024'!G75*100-100</f>
        <v>28.962331201137175</v>
      </c>
      <c r="R75" s="3">
        <f>H75/'2024'!H75*100-100</f>
        <v>29.980276134122278</v>
      </c>
      <c r="S75" s="3">
        <f>I75/'2024'!I75*100-100</f>
        <v>27.012390607399709</v>
      </c>
    </row>
    <row r="76" spans="1:19" x14ac:dyDescent="0.35">
      <c r="A76" s="15" t="s">
        <v>23</v>
      </c>
      <c r="B76" s="3">
        <v>10527</v>
      </c>
      <c r="C76" s="3">
        <v>5391</v>
      </c>
      <c r="D76" s="3">
        <v>6040</v>
      </c>
      <c r="E76" s="3">
        <v>77</v>
      </c>
      <c r="F76" s="3">
        <v>22035</v>
      </c>
      <c r="G76" s="3">
        <v>2727</v>
      </c>
      <c r="H76" s="3">
        <v>24762</v>
      </c>
      <c r="I76" s="3">
        <v>47704</v>
      </c>
      <c r="K76" s="15" t="s">
        <v>23</v>
      </c>
      <c r="L76" s="3">
        <f>B76/'2024'!B76*100-100</f>
        <v>21.222938737908791</v>
      </c>
      <c r="M76" s="3">
        <f>C76/'2024'!C76*100-100</f>
        <v>18.120070113935157</v>
      </c>
      <c r="N76" s="3">
        <f>D76/'2024'!D76*100-100</f>
        <v>9.7383720930232585</v>
      </c>
      <c r="O76" s="3">
        <f>E76/'2024'!E76*100-100</f>
        <v>16.666666666666671</v>
      </c>
      <c r="P76" s="3">
        <f>F76/'2024'!F76*100-100</f>
        <v>17.095334254437233</v>
      </c>
      <c r="Q76" s="3">
        <f>G76/'2024'!G76*100-100</f>
        <v>9.0363854458216792</v>
      </c>
      <c r="R76" s="3">
        <f>H76/'2024'!H76*100-100</f>
        <v>16.14991322294668</v>
      </c>
      <c r="S76" s="3">
        <f>I76/'2024'!I76*100-100</f>
        <v>15.615229878093118</v>
      </c>
    </row>
    <row r="77" spans="1:19" x14ac:dyDescent="0.35">
      <c r="A77" s="4" t="s">
        <v>24</v>
      </c>
      <c r="B77" s="3">
        <v>2875</v>
      </c>
      <c r="C77" s="3">
        <v>1205</v>
      </c>
      <c r="D77" s="3">
        <v>829</v>
      </c>
      <c r="E77" s="3">
        <v>54</v>
      </c>
      <c r="F77" s="3">
        <v>4963</v>
      </c>
      <c r="G77" s="3">
        <v>1340</v>
      </c>
      <c r="H77" s="3">
        <v>6303</v>
      </c>
      <c r="I77" s="3">
        <v>35613</v>
      </c>
      <c r="K77" s="4" t="s">
        <v>24</v>
      </c>
      <c r="L77" s="3">
        <f>B77/'2024'!B77*100-100</f>
        <v>-48.337825696316258</v>
      </c>
      <c r="M77" s="3">
        <f>C77/'2024'!C77*100-100</f>
        <v>-22.508038585208993</v>
      </c>
      <c r="N77" s="3">
        <f>D77/'2024'!D77*100-100</f>
        <v>-56.867845993756504</v>
      </c>
      <c r="O77" s="3">
        <f>E77/'2024'!E77*100-100</f>
        <v>35</v>
      </c>
      <c r="P77" s="3">
        <f>F77/'2024'!F77*100-100</f>
        <v>-45.353446377449899</v>
      </c>
      <c r="Q77" s="3">
        <f>G77/'2024'!G77*100-100</f>
        <v>-35.328185328185327</v>
      </c>
      <c r="R77" s="3">
        <f>H77/'2024'!H77*100-100</f>
        <v>-43.491124260355029</v>
      </c>
      <c r="S77" s="3">
        <f>I77/'2024'!I77*100-100</f>
        <v>-30.0196502259776</v>
      </c>
    </row>
    <row r="78" spans="1:19" x14ac:dyDescent="0.35">
      <c r="B78" s="3"/>
      <c r="C78" s="3"/>
      <c r="D78" s="3"/>
      <c r="E78" s="3"/>
      <c r="F78" s="3"/>
      <c r="G78" s="3"/>
      <c r="H78" s="3"/>
      <c r="I78" s="3"/>
      <c r="L78" s="3"/>
      <c r="M78" s="3"/>
      <c r="N78" s="3"/>
      <c r="O78" s="3"/>
      <c r="P78" s="3"/>
      <c r="Q78" s="3"/>
      <c r="R78" s="3"/>
      <c r="S78" s="3"/>
    </row>
    <row r="79" spans="1:19" x14ac:dyDescent="0.35">
      <c r="A79" s="39" t="s">
        <v>25</v>
      </c>
      <c r="B79" s="40">
        <v>47096</v>
      </c>
      <c r="C79" s="40">
        <v>17723</v>
      </c>
      <c r="D79" s="40">
        <v>18111</v>
      </c>
      <c r="E79" s="40">
        <v>358</v>
      </c>
      <c r="F79" s="40">
        <v>83288</v>
      </c>
      <c r="G79" s="40">
        <v>17175</v>
      </c>
      <c r="H79" s="40">
        <v>100463</v>
      </c>
      <c r="I79" s="40">
        <v>313195</v>
      </c>
      <c r="J79" s="18"/>
      <c r="K79" s="44" t="s">
        <v>25</v>
      </c>
      <c r="L79" s="40">
        <f>B79/'2024'!B79*100-100</f>
        <v>19.354266453787488</v>
      </c>
      <c r="M79" s="40">
        <f>C79/'2024'!C79*100-100</f>
        <v>20.581031432847993</v>
      </c>
      <c r="N79" s="40">
        <f>D79/'2024'!D79*100-100</f>
        <v>16.111039876907299</v>
      </c>
      <c r="O79" s="40">
        <f>E79/'2024'!E79*100-100</f>
        <v>26.950354609929079</v>
      </c>
      <c r="P79" s="40">
        <f>F79/'2024'!F79*100-100</f>
        <v>18.919999428873297</v>
      </c>
      <c r="Q79" s="40">
        <f>G79/'2024'!G79*100-100</f>
        <v>14.370380235732824</v>
      </c>
      <c r="R79" s="40">
        <f>H79/'2024'!H79*100-100</f>
        <v>18.116725844757454</v>
      </c>
      <c r="S79" s="40">
        <f>I79/'2024'!I79*100-100</f>
        <v>13.756719453726561</v>
      </c>
    </row>
    <row r="80" spans="1:19" x14ac:dyDescent="0.35">
      <c r="A80" s="41" t="s">
        <v>68</v>
      </c>
      <c r="B80" s="40">
        <v>45200</v>
      </c>
      <c r="C80" s="40">
        <v>16873</v>
      </c>
      <c r="D80" s="40">
        <v>16924</v>
      </c>
      <c r="E80" s="40">
        <v>344</v>
      </c>
      <c r="F80" s="40">
        <v>79341</v>
      </c>
      <c r="G80" s="40">
        <v>15941</v>
      </c>
      <c r="H80" s="40">
        <v>95282</v>
      </c>
      <c r="I80" s="40">
        <v>290425</v>
      </c>
      <c r="K80" s="45" t="s">
        <v>67</v>
      </c>
      <c r="L80" s="40">
        <f>B80/'2024'!B80*100-100</f>
        <v>20.959109398415762</v>
      </c>
      <c r="M80" s="40">
        <f>C80/'2024'!C80*100-100</f>
        <v>23.151594774104083</v>
      </c>
      <c r="N80" s="40">
        <f>D80/'2024'!D80*100-100</f>
        <v>19.384875846501131</v>
      </c>
      <c r="O80" s="40">
        <f>E80/'2024'!E80*100-100</f>
        <v>28.838951310861432</v>
      </c>
      <c r="P80" s="40">
        <f>F80/'2024'!F80*100-100</f>
        <v>21.109109781414091</v>
      </c>
      <c r="Q80" s="40">
        <f>G80/'2024'!G80*100-100</f>
        <v>17.515665315149278</v>
      </c>
      <c r="R80" s="40">
        <f>H80/'2024'!H80*100-100</f>
        <v>20.492684345637798</v>
      </c>
      <c r="S80" s="40">
        <f>I80/'2024'!I80*100-100</f>
        <v>17.135193998548033</v>
      </c>
    </row>
    <row r="81" spans="1:19" x14ac:dyDescent="0.35">
      <c r="A81" s="42" t="s">
        <v>26</v>
      </c>
      <c r="B81" s="40">
        <v>1896</v>
      </c>
      <c r="C81" s="40">
        <v>850</v>
      </c>
      <c r="D81" s="40">
        <v>1187</v>
      </c>
      <c r="E81" s="40">
        <v>14</v>
      </c>
      <c r="F81" s="40">
        <v>3947</v>
      </c>
      <c r="G81" s="40">
        <v>1234</v>
      </c>
      <c r="H81" s="40">
        <v>5181</v>
      </c>
      <c r="I81" s="40">
        <v>22770</v>
      </c>
      <c r="K81" s="46" t="s">
        <v>69</v>
      </c>
      <c r="L81" s="40">
        <f>B81/'2024'!B81*100-100</f>
        <v>-9.325681492109041</v>
      </c>
      <c r="M81" s="40">
        <f>C81/'2024'!C81*100-100</f>
        <v>-14.744232698094279</v>
      </c>
      <c r="N81" s="40">
        <f>D81/'2024'!D81*100-100</f>
        <v>-16.526019690576661</v>
      </c>
      <c r="O81" s="40">
        <f>E81/'2024'!E81*100-100</f>
        <v>-6.6666666666666714</v>
      </c>
      <c r="P81" s="40">
        <f>F81/'2024'!F81*100-100</f>
        <v>-12.773480662983431</v>
      </c>
      <c r="Q81" s="40">
        <f>G81/'2024'!G81*100-100</f>
        <v>-15.013774104683193</v>
      </c>
      <c r="R81" s="40">
        <f>H81/'2024'!H81*100-100</f>
        <v>-13.317717918688317</v>
      </c>
      <c r="S81" s="40">
        <f>I81/'2024'!I81*100-100</f>
        <v>-16.837107377647925</v>
      </c>
    </row>
    <row r="82" spans="1:19" x14ac:dyDescent="0.35">
      <c r="A82" s="39" t="s">
        <v>71</v>
      </c>
      <c r="B82" s="39"/>
      <c r="C82" s="39"/>
      <c r="D82" s="39"/>
      <c r="E82" s="39"/>
      <c r="F82" s="39"/>
      <c r="G82" s="39"/>
      <c r="H82" s="39"/>
      <c r="I82" s="39"/>
      <c r="L82" s="3"/>
    </row>
    <row r="83" spans="1:19" x14ac:dyDescent="0.35">
      <c r="A83" s="39" t="s">
        <v>27</v>
      </c>
      <c r="B83" s="43">
        <f>B81/B79*100</f>
        <v>4.0258196025140141</v>
      </c>
      <c r="C83" s="43">
        <f t="shared" ref="C83:I83" si="6">C81/C79*100</f>
        <v>4.7960277605371555</v>
      </c>
      <c r="D83" s="43">
        <f t="shared" si="6"/>
        <v>6.5540279388217106</v>
      </c>
      <c r="E83" s="43">
        <f t="shared" si="6"/>
        <v>3.9106145251396649</v>
      </c>
      <c r="F83" s="43">
        <f t="shared" si="6"/>
        <v>4.7389780040341947</v>
      </c>
      <c r="G83" s="43">
        <f t="shared" si="6"/>
        <v>7.1848617176128089</v>
      </c>
      <c r="H83" s="43">
        <f t="shared" si="6"/>
        <v>5.1571225227198072</v>
      </c>
      <c r="I83" s="43">
        <f t="shared" si="6"/>
        <v>7.2702310062421169</v>
      </c>
    </row>
    <row r="85" spans="1:19" x14ac:dyDescent="0.35">
      <c r="A85" s="2"/>
      <c r="B85" s="3"/>
      <c r="C85" s="3"/>
      <c r="D85" s="3"/>
      <c r="F85" s="3"/>
      <c r="G85" s="3"/>
      <c r="H85" s="3"/>
      <c r="I85" s="3"/>
      <c r="J85" s="4"/>
      <c r="K85" s="5" t="s">
        <v>10</v>
      </c>
      <c r="L85" s="7"/>
      <c r="M85" s="7"/>
    </row>
    <row r="86" spans="1:19" x14ac:dyDescent="0.35">
      <c r="A86" s="26" t="s">
        <v>103</v>
      </c>
      <c r="B86" s="7" t="s">
        <v>2</v>
      </c>
      <c r="C86" s="7" t="s">
        <v>3</v>
      </c>
      <c r="D86" s="7" t="s">
        <v>4</v>
      </c>
      <c r="E86" s="7" t="s">
        <v>5</v>
      </c>
      <c r="F86" s="7" t="s">
        <v>6</v>
      </c>
      <c r="G86" s="7" t="s">
        <v>7</v>
      </c>
      <c r="H86" s="7" t="s">
        <v>8</v>
      </c>
      <c r="I86" s="7" t="s">
        <v>9</v>
      </c>
      <c r="J86" s="8"/>
      <c r="K86" s="6" t="s">
        <v>104</v>
      </c>
      <c r="L86" s="3" t="s">
        <v>2</v>
      </c>
      <c r="M86" s="3" t="s">
        <v>3</v>
      </c>
      <c r="N86" s="4" t="s">
        <v>4</v>
      </c>
      <c r="O86" s="4" t="s">
        <v>5</v>
      </c>
      <c r="P86" s="4" t="s">
        <v>6</v>
      </c>
      <c r="Q86" s="4" t="s">
        <v>7</v>
      </c>
      <c r="R86" s="4" t="s">
        <v>8</v>
      </c>
      <c r="S86" s="4" t="s">
        <v>9</v>
      </c>
    </row>
    <row r="87" spans="1:19" x14ac:dyDescent="0.35">
      <c r="A87" s="4" t="s">
        <v>95</v>
      </c>
      <c r="B87" s="3">
        <v>364959</v>
      </c>
      <c r="C87" s="3">
        <v>164710</v>
      </c>
      <c r="D87" s="3">
        <v>133292</v>
      </c>
      <c r="E87" s="3">
        <v>4742</v>
      </c>
      <c r="F87" s="3">
        <v>667703</v>
      </c>
      <c r="G87" s="3">
        <v>172950</v>
      </c>
      <c r="H87" s="3">
        <v>840653</v>
      </c>
      <c r="I87" s="3">
        <v>2711733</v>
      </c>
      <c r="J87" s="9"/>
      <c r="K87" s="4" t="s">
        <v>13</v>
      </c>
      <c r="L87" s="10">
        <v>2</v>
      </c>
      <c r="M87" s="10">
        <v>1.3999999999999986</v>
      </c>
      <c r="N87" s="10">
        <v>1.6999999999999993</v>
      </c>
      <c r="O87" s="10">
        <v>1.7000000000000002</v>
      </c>
      <c r="P87" s="10">
        <v>1.7950519922864139</v>
      </c>
      <c r="Q87" s="10">
        <v>1.2171326033059451</v>
      </c>
      <c r="R87" s="10">
        <v>1.6780613530335398</v>
      </c>
      <c r="S87" s="10">
        <v>1.4000000000000004</v>
      </c>
    </row>
    <row r="88" spans="1:19" x14ac:dyDescent="0.35">
      <c r="A88" s="4" t="s">
        <v>12</v>
      </c>
      <c r="B88" s="10">
        <v>13</v>
      </c>
      <c r="C88" s="10">
        <v>10.7</v>
      </c>
      <c r="D88" s="10">
        <v>13.5</v>
      </c>
      <c r="E88" s="10">
        <v>7.9</v>
      </c>
      <c r="F88" s="10">
        <v>12.516193577084422</v>
      </c>
      <c r="G88" s="10">
        <v>9.8785776235906333</v>
      </c>
      <c r="H88" s="10">
        <v>11.973549133828106</v>
      </c>
      <c r="I88" s="10">
        <v>11.3</v>
      </c>
      <c r="K88" s="5" t="s">
        <v>15</v>
      </c>
      <c r="L88" s="3"/>
      <c r="M88" s="3"/>
    </row>
    <row r="89" spans="1:19" x14ac:dyDescent="0.35">
      <c r="A89" s="4" t="s">
        <v>14</v>
      </c>
      <c r="B89" s="3">
        <v>47474</v>
      </c>
      <c r="C89" s="3">
        <v>17666</v>
      </c>
      <c r="D89" s="3">
        <v>18055</v>
      </c>
      <c r="E89" s="3">
        <v>376</v>
      </c>
      <c r="F89" s="3">
        <v>83571</v>
      </c>
      <c r="G89" s="3">
        <v>17085</v>
      </c>
      <c r="H89" s="3">
        <v>100656</v>
      </c>
      <c r="I89" s="3">
        <v>307434</v>
      </c>
      <c r="K89" s="4" t="s">
        <v>14</v>
      </c>
      <c r="L89" s="3">
        <v>20.068792837451625</v>
      </c>
      <c r="M89" s="3">
        <v>18.778995495192646</v>
      </c>
      <c r="N89" s="3">
        <v>16.498903084268932</v>
      </c>
      <c r="O89" s="3">
        <v>28.327645051194537</v>
      </c>
      <c r="P89" s="3">
        <v>19.041921285415157</v>
      </c>
      <c r="Q89" s="3">
        <v>15.642344659537017</v>
      </c>
      <c r="R89" s="3">
        <v>18.450874942631529</v>
      </c>
      <c r="S89" s="3">
        <v>15.41745035984188</v>
      </c>
    </row>
    <row r="90" spans="1:19" x14ac:dyDescent="0.35">
      <c r="A90" s="11" t="s">
        <v>16</v>
      </c>
      <c r="B90" s="3">
        <v>26244</v>
      </c>
      <c r="C90" s="3">
        <v>9426</v>
      </c>
      <c r="D90" s="3">
        <v>10159</v>
      </c>
      <c r="E90" s="3">
        <v>203</v>
      </c>
      <c r="F90" s="3">
        <v>46032</v>
      </c>
      <c r="G90" s="3">
        <v>9579</v>
      </c>
      <c r="H90" s="3">
        <v>55611</v>
      </c>
      <c r="I90" s="3">
        <v>176415</v>
      </c>
      <c r="K90" s="11" t="s">
        <v>16</v>
      </c>
      <c r="L90" s="3">
        <v>18.120442884147977</v>
      </c>
      <c r="M90" s="3">
        <v>16.026587887740035</v>
      </c>
      <c r="N90" s="3">
        <v>14.300180018001797</v>
      </c>
      <c r="O90" s="3">
        <v>23.780487804878049</v>
      </c>
      <c r="P90" s="3">
        <v>16.850281768797288</v>
      </c>
      <c r="Q90" s="3">
        <v>11.29313349599164</v>
      </c>
      <c r="R90" s="3">
        <v>15.853836378408786</v>
      </c>
      <c r="S90" s="3">
        <v>12.197588338548428</v>
      </c>
    </row>
    <row r="91" spans="1:19" x14ac:dyDescent="0.35">
      <c r="A91" s="11" t="s">
        <v>17</v>
      </c>
      <c r="B91" s="3">
        <v>21201</v>
      </c>
      <c r="C91" s="3">
        <v>8235</v>
      </c>
      <c r="D91" s="3">
        <v>7890</v>
      </c>
      <c r="E91" s="3">
        <v>173</v>
      </c>
      <c r="F91" s="3">
        <v>37499</v>
      </c>
      <c r="G91" s="3">
        <v>7501</v>
      </c>
      <c r="H91" s="3">
        <v>45000</v>
      </c>
      <c r="I91" s="3">
        <v>130900</v>
      </c>
      <c r="K91" s="11" t="s">
        <v>17</v>
      </c>
      <c r="L91" s="3">
        <v>22.400554240517295</v>
      </c>
      <c r="M91" s="3">
        <v>22.018076752111426</v>
      </c>
      <c r="N91" s="3">
        <v>19.364599092284408</v>
      </c>
      <c r="O91" s="3">
        <v>34.108527131782949</v>
      </c>
      <c r="P91" s="3">
        <v>21.71443409393359</v>
      </c>
      <c r="Q91" s="3">
        <v>21.631263174963507</v>
      </c>
      <c r="R91" s="3">
        <v>21.700562527044582</v>
      </c>
      <c r="S91" s="3">
        <v>19.94758592883781</v>
      </c>
    </row>
    <row r="92" spans="1:19" x14ac:dyDescent="0.35">
      <c r="A92" s="11" t="s">
        <v>18</v>
      </c>
      <c r="B92" s="3">
        <v>3814</v>
      </c>
      <c r="C92" s="3">
        <v>1474</v>
      </c>
      <c r="D92" s="3">
        <v>1900</v>
      </c>
      <c r="E92" s="12">
        <v>29</v>
      </c>
      <c r="F92" s="3">
        <v>7217</v>
      </c>
      <c r="G92" s="3">
        <v>2079</v>
      </c>
      <c r="H92" s="3">
        <v>9296</v>
      </c>
      <c r="I92" s="3">
        <v>35202</v>
      </c>
      <c r="K92" s="11" t="s">
        <v>18</v>
      </c>
      <c r="L92" s="3">
        <v>38.288614938361121</v>
      </c>
      <c r="M92" s="3">
        <v>16.89135606661381</v>
      </c>
      <c r="N92" s="3">
        <v>22.265122265122272</v>
      </c>
      <c r="O92" s="3">
        <v>93.333333333333343</v>
      </c>
      <c r="P92" s="3">
        <v>29.151753758052962</v>
      </c>
      <c r="Q92" s="3">
        <v>16.601233875490749</v>
      </c>
      <c r="R92" s="3">
        <v>26.115859449192797</v>
      </c>
      <c r="S92" s="3">
        <v>20.919208573784005</v>
      </c>
    </row>
    <row r="93" spans="1:19" x14ac:dyDescent="0.35">
      <c r="A93" s="13" t="s">
        <v>19</v>
      </c>
      <c r="B93" s="3">
        <v>4993</v>
      </c>
      <c r="C93" s="3">
        <v>1881</v>
      </c>
      <c r="D93" s="3">
        <v>2031</v>
      </c>
      <c r="E93" s="12">
        <v>34</v>
      </c>
      <c r="F93" s="3">
        <v>8939</v>
      </c>
      <c r="G93" s="3">
        <v>1682</v>
      </c>
      <c r="H93" s="3">
        <v>10621</v>
      </c>
      <c r="I93" s="3">
        <v>32151</v>
      </c>
      <c r="K93" s="13" t="s">
        <v>19</v>
      </c>
      <c r="L93" s="3">
        <v>23.619707848477361</v>
      </c>
      <c r="M93" s="3">
        <v>17.415730337078656</v>
      </c>
      <c r="N93" s="3">
        <v>10.50054406964091</v>
      </c>
      <c r="O93" s="3">
        <v>21.428571428571416</v>
      </c>
      <c r="P93" s="3">
        <v>19.075529505794592</v>
      </c>
      <c r="Q93" s="3">
        <v>15.363511659807955</v>
      </c>
      <c r="R93" s="3">
        <v>18.471834913552712</v>
      </c>
      <c r="S93" s="3">
        <v>14.706197152948747</v>
      </c>
    </row>
    <row r="94" spans="1:19" x14ac:dyDescent="0.35">
      <c r="A94" s="11" t="s">
        <v>20</v>
      </c>
      <c r="B94" s="3">
        <v>28329</v>
      </c>
      <c r="C94" s="3">
        <v>10679</v>
      </c>
      <c r="D94" s="3">
        <v>10787</v>
      </c>
      <c r="E94" s="3">
        <v>199</v>
      </c>
      <c r="F94" s="3">
        <v>49994</v>
      </c>
      <c r="G94" s="3">
        <v>8705</v>
      </c>
      <c r="H94" s="3">
        <v>58699</v>
      </c>
      <c r="I94" s="3">
        <v>165350</v>
      </c>
      <c r="J94" s="14"/>
      <c r="K94" s="11" t="s">
        <v>20</v>
      </c>
      <c r="L94" s="3">
        <v>20.800818728412438</v>
      </c>
      <c r="M94" s="3">
        <v>20.381016796302561</v>
      </c>
      <c r="N94" s="3">
        <v>15.061333333333323</v>
      </c>
      <c r="O94" s="3">
        <v>19.161676646706582</v>
      </c>
      <c r="P94" s="3">
        <v>19.420026753296398</v>
      </c>
      <c r="Q94" s="3">
        <v>16.097626033608961</v>
      </c>
      <c r="R94" s="3">
        <v>18.915359993517285</v>
      </c>
      <c r="S94" s="3">
        <v>15.875707798396604</v>
      </c>
    </row>
    <row r="95" spans="1:19" x14ac:dyDescent="0.35">
      <c r="A95" s="11" t="s">
        <v>21</v>
      </c>
      <c r="B95" s="3">
        <v>15331</v>
      </c>
      <c r="C95" s="3">
        <v>5513</v>
      </c>
      <c r="D95" s="3">
        <v>5368</v>
      </c>
      <c r="E95" s="3">
        <v>148</v>
      </c>
      <c r="F95" s="3">
        <v>26360</v>
      </c>
      <c r="G95" s="3">
        <v>6301</v>
      </c>
      <c r="H95" s="3">
        <v>32661</v>
      </c>
      <c r="I95" s="3">
        <v>106882</v>
      </c>
      <c r="K95" s="11" t="s">
        <v>21</v>
      </c>
      <c r="L95" s="3">
        <v>15.011252813203299</v>
      </c>
      <c r="M95" s="3">
        <v>16.283484496941568</v>
      </c>
      <c r="N95" s="3">
        <v>17.487415189319336</v>
      </c>
      <c r="O95" s="3">
        <v>33.333333333333314</v>
      </c>
      <c r="P95" s="3">
        <v>15.863038987297259</v>
      </c>
      <c r="Q95" s="3">
        <v>14.709630438740206</v>
      </c>
      <c r="R95" s="3">
        <v>15.638719728083842</v>
      </c>
      <c r="S95" s="3">
        <v>13.032075212301322</v>
      </c>
    </row>
    <row r="96" spans="1:19" x14ac:dyDescent="0.35">
      <c r="A96" s="15" t="s">
        <v>22</v>
      </c>
      <c r="B96" s="3">
        <v>21285</v>
      </c>
      <c r="C96" s="3">
        <v>7091</v>
      </c>
      <c r="D96" s="3">
        <v>7290</v>
      </c>
      <c r="E96" s="3">
        <v>156</v>
      </c>
      <c r="F96" s="3">
        <v>35822</v>
      </c>
      <c r="G96" s="3">
        <v>7351</v>
      </c>
      <c r="H96" s="3">
        <v>43173</v>
      </c>
      <c r="I96" s="3">
        <v>119528</v>
      </c>
      <c r="K96" s="15" t="s">
        <v>22</v>
      </c>
      <c r="L96" s="3">
        <v>28.703591728141248</v>
      </c>
      <c r="M96" s="3">
        <v>38.118426178418389</v>
      </c>
      <c r="N96" s="3">
        <v>33.516483516483504</v>
      </c>
      <c r="O96" s="3">
        <v>40.540540540540547</v>
      </c>
      <c r="P96" s="3">
        <v>31.490658150717621</v>
      </c>
      <c r="Q96" s="3">
        <v>27.312088673363348</v>
      </c>
      <c r="R96" s="3">
        <v>30.759911560711146</v>
      </c>
      <c r="S96" s="3">
        <v>27.679029225773363</v>
      </c>
    </row>
    <row r="97" spans="1:19" x14ac:dyDescent="0.35">
      <c r="A97" s="15" t="s">
        <v>23</v>
      </c>
      <c r="B97" s="3">
        <v>10673</v>
      </c>
      <c r="C97" s="3">
        <v>5335</v>
      </c>
      <c r="D97" s="3">
        <v>5916</v>
      </c>
      <c r="E97" s="3">
        <v>78</v>
      </c>
      <c r="F97" s="3">
        <v>22002</v>
      </c>
      <c r="G97" s="3">
        <v>2768</v>
      </c>
      <c r="H97" s="3">
        <v>24770</v>
      </c>
      <c r="I97" s="3">
        <v>48122</v>
      </c>
      <c r="K97" s="15" t="s">
        <v>23</v>
      </c>
      <c r="L97" s="3">
        <v>22.270592278611517</v>
      </c>
      <c r="M97" s="3">
        <v>14.904156795175538</v>
      </c>
      <c r="N97" s="3">
        <v>9.7995545657015555</v>
      </c>
      <c r="O97" s="3">
        <v>18.181818181818187</v>
      </c>
      <c r="P97" s="3">
        <v>16.870285774992027</v>
      </c>
      <c r="Q97" s="3">
        <v>11.928831378892028</v>
      </c>
      <c r="R97" s="3">
        <v>16.29653974364993</v>
      </c>
      <c r="S97" s="3">
        <v>15.925899159258989</v>
      </c>
    </row>
    <row r="98" spans="1:19" x14ac:dyDescent="0.35">
      <c r="A98" s="4" t="s">
        <v>24</v>
      </c>
      <c r="B98" s="3">
        <v>2164</v>
      </c>
      <c r="C98" s="3">
        <v>940</v>
      </c>
      <c r="D98" s="3">
        <v>613</v>
      </c>
      <c r="E98" s="3">
        <v>33</v>
      </c>
      <c r="F98" s="3">
        <v>3750</v>
      </c>
      <c r="G98" s="3">
        <v>1090</v>
      </c>
      <c r="H98" s="3">
        <v>4840</v>
      </c>
      <c r="I98" s="3">
        <v>26124</v>
      </c>
      <c r="K98" s="4" t="s">
        <v>24</v>
      </c>
      <c r="L98" s="3">
        <v>-50.638686131386862</v>
      </c>
      <c r="M98" s="3">
        <v>-23.515052888527251</v>
      </c>
      <c r="N98" s="3">
        <v>-59.908436886854155</v>
      </c>
      <c r="O98" s="3">
        <v>3.125</v>
      </c>
      <c r="P98" s="3">
        <v>-47.727906328408146</v>
      </c>
      <c r="Q98" s="3">
        <v>-31.747025673137131</v>
      </c>
      <c r="R98" s="3">
        <v>-44.818150723976743</v>
      </c>
      <c r="S98" s="3">
        <v>-35.245271794363333</v>
      </c>
    </row>
    <row r="99" spans="1:19" x14ac:dyDescent="0.35">
      <c r="B99" s="3"/>
      <c r="C99" s="3"/>
      <c r="D99" s="3"/>
      <c r="E99" s="3"/>
      <c r="F99" s="3"/>
      <c r="G99" s="3"/>
      <c r="H99" s="3"/>
      <c r="I99" s="3"/>
      <c r="L99" s="3"/>
      <c r="M99" s="3"/>
      <c r="N99" s="3"/>
      <c r="O99" s="3"/>
      <c r="P99" s="3"/>
      <c r="Q99" s="3"/>
      <c r="R99" s="3"/>
      <c r="S99" s="3"/>
    </row>
    <row r="100" spans="1:19" x14ac:dyDescent="0.35">
      <c r="A100" s="39" t="s">
        <v>25</v>
      </c>
      <c r="B100" s="40">
        <v>47474</v>
      </c>
      <c r="C100" s="40">
        <v>17666</v>
      </c>
      <c r="D100" s="40">
        <v>18055</v>
      </c>
      <c r="E100" s="40">
        <v>376</v>
      </c>
      <c r="F100" s="40">
        <v>83571</v>
      </c>
      <c r="G100" s="40">
        <v>17085</v>
      </c>
      <c r="H100" s="40">
        <v>100656</v>
      </c>
      <c r="I100" s="40">
        <v>307434</v>
      </c>
      <c r="J100" s="18"/>
      <c r="K100" s="44" t="s">
        <v>25</v>
      </c>
      <c r="L100" s="40">
        <v>20.068792837451625</v>
      </c>
      <c r="M100" s="40">
        <v>18.778995495192646</v>
      </c>
      <c r="N100" s="40">
        <v>16.498903084268932</v>
      </c>
      <c r="O100" s="40">
        <v>28.327645051194537</v>
      </c>
      <c r="P100" s="40">
        <v>19.041921285415157</v>
      </c>
      <c r="Q100" s="40">
        <v>15.642344659537017</v>
      </c>
      <c r="R100" s="40">
        <v>18.450874942631529</v>
      </c>
      <c r="S100" s="40">
        <v>15.41745035984188</v>
      </c>
    </row>
    <row r="101" spans="1:19" x14ac:dyDescent="0.35">
      <c r="A101" s="41" t="s">
        <v>68</v>
      </c>
      <c r="B101" s="40">
        <v>45714</v>
      </c>
      <c r="C101" s="40">
        <v>16916</v>
      </c>
      <c r="D101" s="40">
        <v>17070</v>
      </c>
      <c r="E101" s="40">
        <v>362</v>
      </c>
      <c r="F101" s="40">
        <v>80062</v>
      </c>
      <c r="G101" s="40">
        <v>16020</v>
      </c>
      <c r="H101" s="40">
        <v>96082</v>
      </c>
      <c r="I101" s="40">
        <v>289268</v>
      </c>
      <c r="K101" s="45" t="s">
        <v>67</v>
      </c>
      <c r="L101" s="40">
        <v>21.447357934167528</v>
      </c>
      <c r="M101" s="40">
        <v>20.690639269406404</v>
      </c>
      <c r="N101" s="40">
        <v>19.378977550877678</v>
      </c>
      <c r="O101" s="40">
        <v>29.74910394265234</v>
      </c>
      <c r="P101" s="40">
        <v>20.875669963010495</v>
      </c>
      <c r="Q101" s="40">
        <v>18.028438812348043</v>
      </c>
      <c r="R101" s="40">
        <v>20.391439454691266</v>
      </c>
      <c r="S101" s="40">
        <v>17.567589536830823</v>
      </c>
    </row>
    <row r="102" spans="1:19" x14ac:dyDescent="0.35">
      <c r="A102" s="42" t="s">
        <v>26</v>
      </c>
      <c r="B102" s="40">
        <v>1760</v>
      </c>
      <c r="C102" s="40">
        <v>750</v>
      </c>
      <c r="D102" s="40">
        <v>985</v>
      </c>
      <c r="E102" s="40">
        <v>14</v>
      </c>
      <c r="F102" s="40">
        <v>3509</v>
      </c>
      <c r="G102" s="40">
        <v>1065</v>
      </c>
      <c r="H102" s="40">
        <v>4574</v>
      </c>
      <c r="I102" s="40">
        <v>18166</v>
      </c>
      <c r="K102" s="46" t="s">
        <v>69</v>
      </c>
      <c r="L102" s="40">
        <v>-7.2708113804004171</v>
      </c>
      <c r="M102" s="40">
        <v>-12.485414235705946</v>
      </c>
      <c r="N102" s="40">
        <v>-17.848206839032528</v>
      </c>
      <c r="O102" s="40">
        <v>0</v>
      </c>
      <c r="P102" s="40">
        <v>-11.567540322580655</v>
      </c>
      <c r="Q102" s="40">
        <v>-11.323896752706077</v>
      </c>
      <c r="R102" s="40">
        <v>-11.510930547494681</v>
      </c>
      <c r="S102" s="40">
        <v>-10.613590513211633</v>
      </c>
    </row>
    <row r="103" spans="1:19" x14ac:dyDescent="0.35">
      <c r="A103" s="39" t="s">
        <v>71</v>
      </c>
      <c r="B103" s="39"/>
      <c r="C103" s="39"/>
      <c r="D103" s="39"/>
      <c r="E103" s="39"/>
      <c r="F103" s="39"/>
      <c r="G103" s="39"/>
      <c r="H103" s="39"/>
      <c r="I103" s="39"/>
      <c r="L103" s="3"/>
    </row>
    <row r="104" spans="1:19" x14ac:dyDescent="0.35">
      <c r="A104" s="39" t="s">
        <v>27</v>
      </c>
      <c r="B104" s="43">
        <f>B102/B100*100</f>
        <v>3.7072924126890507</v>
      </c>
      <c r="C104" s="43">
        <f t="shared" ref="C104:I104" si="7">C102/C100*100</f>
        <v>4.2454432242726137</v>
      </c>
      <c r="D104" s="43">
        <f t="shared" si="7"/>
        <v>5.4555524785378013</v>
      </c>
      <c r="E104" s="43">
        <f t="shared" si="7"/>
        <v>3.7234042553191489</v>
      </c>
      <c r="F104" s="43">
        <f t="shared" si="7"/>
        <v>4.1988249512390663</v>
      </c>
      <c r="G104" s="43">
        <f t="shared" si="7"/>
        <v>6.2335381913959615</v>
      </c>
      <c r="H104" s="43">
        <f t="shared" si="7"/>
        <v>4.5441901128596403</v>
      </c>
      <c r="I104" s="43">
        <f t="shared" si="7"/>
        <v>5.9089105303902629</v>
      </c>
    </row>
    <row r="106" spans="1:19" x14ac:dyDescent="0.35">
      <c r="A106" s="47"/>
      <c r="B106" s="3"/>
      <c r="C106" s="3"/>
      <c r="D106" s="3"/>
      <c r="E106" s="14"/>
      <c r="F106" s="3"/>
      <c r="G106" s="3"/>
      <c r="H106" s="3"/>
      <c r="I106" s="3"/>
      <c r="J106" s="4"/>
      <c r="K106" s="5" t="s">
        <v>10</v>
      </c>
      <c r="L106" s="7"/>
      <c r="M106" s="7"/>
    </row>
    <row r="107" spans="1:19" x14ac:dyDescent="0.35">
      <c r="A107" s="26" t="s">
        <v>105</v>
      </c>
      <c r="B107" s="7" t="s">
        <v>2</v>
      </c>
      <c r="C107" s="7" t="s">
        <v>3</v>
      </c>
      <c r="D107" s="7" t="s">
        <v>4</v>
      </c>
      <c r="E107" s="7" t="s">
        <v>5</v>
      </c>
      <c r="F107" s="7" t="s">
        <v>6</v>
      </c>
      <c r="G107" s="7" t="s">
        <v>7</v>
      </c>
      <c r="H107" s="7" t="s">
        <v>8</v>
      </c>
      <c r="I107" s="7" t="s">
        <v>9</v>
      </c>
      <c r="J107" s="8"/>
      <c r="K107" s="6" t="s">
        <v>106</v>
      </c>
      <c r="L107" s="3" t="s">
        <v>2</v>
      </c>
      <c r="M107" s="3" t="s">
        <v>3</v>
      </c>
      <c r="N107" s="4" t="s">
        <v>4</v>
      </c>
      <c r="O107" s="4" t="s">
        <v>5</v>
      </c>
      <c r="P107" s="4" t="s">
        <v>6</v>
      </c>
      <c r="Q107" s="4" t="s">
        <v>7</v>
      </c>
      <c r="R107" s="4" t="s">
        <v>8</v>
      </c>
      <c r="S107" s="4" t="s">
        <v>9</v>
      </c>
    </row>
    <row r="108" spans="1:19" x14ac:dyDescent="0.35">
      <c r="A108" s="4" t="s">
        <v>95</v>
      </c>
      <c r="B108" s="3">
        <v>364959</v>
      </c>
      <c r="C108" s="3">
        <v>164710</v>
      </c>
      <c r="D108" s="3">
        <v>133292</v>
      </c>
      <c r="E108" s="3">
        <v>4742</v>
      </c>
      <c r="F108" s="3">
        <v>667703</v>
      </c>
      <c r="G108" s="3">
        <v>172950</v>
      </c>
      <c r="H108" s="3">
        <v>840653</v>
      </c>
      <c r="I108" s="3">
        <v>2711733</v>
      </c>
      <c r="J108" s="9"/>
      <c r="K108" s="4" t="s">
        <v>13</v>
      </c>
      <c r="L108" s="10">
        <v>1.8000000000000007</v>
      </c>
      <c r="M108" s="10">
        <v>1.0999999999999996</v>
      </c>
      <c r="N108" s="10">
        <v>1.5999999999999996</v>
      </c>
      <c r="O108" s="10">
        <v>1.4000000000000004</v>
      </c>
      <c r="P108" s="10">
        <v>1.6215931399618544</v>
      </c>
      <c r="Q108" s="10">
        <v>1.2025173506469269</v>
      </c>
      <c r="R108" s="10">
        <v>1.537490662214358</v>
      </c>
      <c r="S108" s="10">
        <v>1.2999999999999989</v>
      </c>
    </row>
    <row r="109" spans="1:19" x14ac:dyDescent="0.35">
      <c r="A109" s="4" t="s">
        <v>12</v>
      </c>
      <c r="B109" s="10">
        <v>13.8</v>
      </c>
      <c r="C109" s="10">
        <v>11.5</v>
      </c>
      <c r="D109" s="10">
        <v>14.4</v>
      </c>
      <c r="E109" s="10">
        <v>8.4</v>
      </c>
      <c r="F109" s="10">
        <v>13.336917761339997</v>
      </c>
      <c r="G109" s="10">
        <v>10.632552760913558</v>
      </c>
      <c r="H109" s="10">
        <v>12.78054084146491</v>
      </c>
      <c r="I109" s="10">
        <v>12.2</v>
      </c>
      <c r="K109" s="5" t="s">
        <v>15</v>
      </c>
      <c r="L109" s="3"/>
      <c r="M109" s="3"/>
    </row>
    <row r="110" spans="1:19" x14ac:dyDescent="0.35">
      <c r="A110" s="4" t="s">
        <v>14</v>
      </c>
      <c r="B110" s="3">
        <v>50451</v>
      </c>
      <c r="C110" s="3">
        <v>18981</v>
      </c>
      <c r="D110" s="3">
        <v>19223</v>
      </c>
      <c r="E110" s="3">
        <v>396</v>
      </c>
      <c r="F110" s="3">
        <v>89051</v>
      </c>
      <c r="G110" s="3">
        <v>18389</v>
      </c>
      <c r="H110" s="3">
        <v>107440</v>
      </c>
      <c r="I110" s="3">
        <v>330804</v>
      </c>
      <c r="K110" s="4" t="s">
        <v>14</v>
      </c>
      <c r="L110" s="3">
        <v>17.571252126494372</v>
      </c>
      <c r="M110" s="3">
        <v>14.253897550111347</v>
      </c>
      <c r="N110" s="3">
        <v>14.022183996678336</v>
      </c>
      <c r="O110" s="3">
        <v>20</v>
      </c>
      <c r="P110" s="3">
        <v>16.083323556633161</v>
      </c>
      <c r="Q110" s="3">
        <v>14.323904258626044</v>
      </c>
      <c r="R110" s="3">
        <v>15.778357292183017</v>
      </c>
      <c r="S110" s="3">
        <v>12.776141384388808</v>
      </c>
    </row>
    <row r="111" spans="1:19" x14ac:dyDescent="0.35">
      <c r="A111" s="11" t="s">
        <v>16</v>
      </c>
      <c r="B111" s="3">
        <v>27219</v>
      </c>
      <c r="C111" s="3">
        <v>9724</v>
      </c>
      <c r="D111" s="3">
        <v>10422</v>
      </c>
      <c r="E111" s="3">
        <v>210</v>
      </c>
      <c r="F111" s="3">
        <v>47575</v>
      </c>
      <c r="G111" s="3">
        <v>9961</v>
      </c>
      <c r="H111" s="3">
        <v>57536</v>
      </c>
      <c r="I111" s="3">
        <v>181595</v>
      </c>
      <c r="K111" s="11" t="s">
        <v>16</v>
      </c>
      <c r="L111" s="3">
        <v>17.035731177709934</v>
      </c>
      <c r="M111" s="3">
        <v>12.494215640906987</v>
      </c>
      <c r="N111" s="3">
        <v>13.963914707490432</v>
      </c>
      <c r="O111" s="3">
        <v>17.977528089887642</v>
      </c>
      <c r="P111" s="3">
        <v>15.406074131573845</v>
      </c>
      <c r="Q111" s="3">
        <v>10.961345661134004</v>
      </c>
      <c r="R111" s="3">
        <v>14.611262723850118</v>
      </c>
      <c r="S111" s="3">
        <v>10.890937957987305</v>
      </c>
    </row>
    <row r="112" spans="1:19" x14ac:dyDescent="0.35">
      <c r="A112" s="11" t="s">
        <v>17</v>
      </c>
      <c r="B112" s="3">
        <v>23201</v>
      </c>
      <c r="C112" s="3">
        <v>9253</v>
      </c>
      <c r="D112" s="3">
        <v>8791</v>
      </c>
      <c r="E112" s="3">
        <v>186</v>
      </c>
      <c r="F112" s="3">
        <v>41431</v>
      </c>
      <c r="G112" s="3">
        <v>8425</v>
      </c>
      <c r="H112" s="3">
        <v>49856</v>
      </c>
      <c r="I112" s="3">
        <v>149089</v>
      </c>
      <c r="K112" s="11" t="s">
        <v>17</v>
      </c>
      <c r="L112" s="3">
        <v>18.047216851531502</v>
      </c>
      <c r="M112" s="3">
        <v>16.112435688292123</v>
      </c>
      <c r="N112" s="3">
        <v>13.961628208452169</v>
      </c>
      <c r="O112" s="3">
        <v>22.368421052631575</v>
      </c>
      <c r="P112" s="3">
        <v>16.743216207839055</v>
      </c>
      <c r="Q112" s="3">
        <v>18.528418683173896</v>
      </c>
      <c r="R112" s="3">
        <v>17.041106181186464</v>
      </c>
      <c r="S112" s="3">
        <v>15.066220054334394</v>
      </c>
    </row>
    <row r="113" spans="1:19" x14ac:dyDescent="0.35">
      <c r="A113" s="11" t="s">
        <v>18</v>
      </c>
      <c r="B113" s="3">
        <v>4523</v>
      </c>
      <c r="C113" s="3">
        <v>1823</v>
      </c>
      <c r="D113" s="3">
        <v>2233</v>
      </c>
      <c r="E113" s="12">
        <v>33</v>
      </c>
      <c r="F113" s="3">
        <v>8612</v>
      </c>
      <c r="G113" s="3">
        <v>2490</v>
      </c>
      <c r="H113" s="3">
        <v>11102</v>
      </c>
      <c r="I113" s="3">
        <v>42032</v>
      </c>
      <c r="K113" s="11" t="s">
        <v>18</v>
      </c>
      <c r="L113" s="3">
        <v>31.827455552317133</v>
      </c>
      <c r="M113" s="3">
        <v>17.008985879332485</v>
      </c>
      <c r="N113" s="3">
        <v>18.966435801811414</v>
      </c>
      <c r="O113" s="3">
        <v>10.000000000000014</v>
      </c>
      <c r="P113" s="3">
        <v>24.883990719257525</v>
      </c>
      <c r="Q113" s="3">
        <v>18.065433854907525</v>
      </c>
      <c r="R113" s="3">
        <v>23.287062742920611</v>
      </c>
      <c r="S113" s="3">
        <v>17.286603231297278</v>
      </c>
    </row>
    <row r="114" spans="1:19" x14ac:dyDescent="0.35">
      <c r="A114" s="13" t="s">
        <v>19</v>
      </c>
      <c r="B114" s="3">
        <v>5482</v>
      </c>
      <c r="C114" s="3">
        <v>2062</v>
      </c>
      <c r="D114" s="3">
        <v>2141</v>
      </c>
      <c r="E114" s="12">
        <v>41</v>
      </c>
      <c r="F114" s="3">
        <v>9726</v>
      </c>
      <c r="G114" s="3">
        <v>1806</v>
      </c>
      <c r="H114" s="3">
        <v>11532</v>
      </c>
      <c r="I114" s="3">
        <v>35132</v>
      </c>
      <c r="K114" s="13" t="s">
        <v>19</v>
      </c>
      <c r="L114" s="3">
        <v>21.714031971580823</v>
      </c>
      <c r="M114" s="3">
        <v>13.421342134213418</v>
      </c>
      <c r="N114" s="3">
        <v>6.1477441745166033</v>
      </c>
      <c r="O114" s="3">
        <v>36.666666666666657</v>
      </c>
      <c r="P114" s="3">
        <v>16.214601505556232</v>
      </c>
      <c r="Q114" s="3">
        <v>16.21621621621621</v>
      </c>
      <c r="R114" s="3">
        <v>16.214854378716097</v>
      </c>
      <c r="S114" s="3">
        <v>12.975528185998655</v>
      </c>
    </row>
    <row r="115" spans="1:19" x14ac:dyDescent="0.35">
      <c r="A115" s="11" t="s">
        <v>20</v>
      </c>
      <c r="B115" s="3">
        <v>30120</v>
      </c>
      <c r="C115" s="3">
        <v>11403</v>
      </c>
      <c r="D115" s="3">
        <v>11389</v>
      </c>
      <c r="E115" s="3">
        <v>214</v>
      </c>
      <c r="F115" s="3">
        <v>53126</v>
      </c>
      <c r="G115" s="3">
        <v>9317</v>
      </c>
      <c r="H115" s="3">
        <v>62443</v>
      </c>
      <c r="I115" s="3">
        <v>178237</v>
      </c>
      <c r="J115" s="14"/>
      <c r="K115" s="11" t="s">
        <v>20</v>
      </c>
      <c r="L115" s="3">
        <v>17.739035259166599</v>
      </c>
      <c r="M115" s="3">
        <v>15.298281092012118</v>
      </c>
      <c r="N115" s="3">
        <v>12.107490894773093</v>
      </c>
      <c r="O115" s="3">
        <v>15.675675675675677</v>
      </c>
      <c r="P115" s="3">
        <v>15.955124847214947</v>
      </c>
      <c r="Q115" s="3">
        <v>14.150943396226424</v>
      </c>
      <c r="R115" s="3">
        <v>15.682315017229229</v>
      </c>
      <c r="S115" s="3">
        <v>13.019244792492302</v>
      </c>
    </row>
    <row r="116" spans="1:19" x14ac:dyDescent="0.35">
      <c r="A116" s="11" t="s">
        <v>21</v>
      </c>
      <c r="B116" s="3">
        <v>15808</v>
      </c>
      <c r="C116" s="3">
        <v>5755</v>
      </c>
      <c r="D116" s="3">
        <v>5601</v>
      </c>
      <c r="E116" s="3">
        <v>149</v>
      </c>
      <c r="F116" s="3">
        <v>27313</v>
      </c>
      <c r="G116" s="3">
        <v>6582</v>
      </c>
      <c r="H116" s="3">
        <v>33895</v>
      </c>
      <c r="I116" s="3">
        <v>110535</v>
      </c>
      <c r="K116" s="11" t="s">
        <v>21</v>
      </c>
      <c r="L116" s="3">
        <v>13.742984602101018</v>
      </c>
      <c r="M116" s="3">
        <v>11.423039690222652</v>
      </c>
      <c r="N116" s="3">
        <v>16.131038772548195</v>
      </c>
      <c r="O116" s="3">
        <v>29.565217391304344</v>
      </c>
      <c r="P116" s="3">
        <v>13.79942502395734</v>
      </c>
      <c r="Q116" s="3">
        <v>13.209494324045409</v>
      </c>
      <c r="R116" s="3">
        <v>13.684387053496579</v>
      </c>
      <c r="S116" s="3">
        <v>10.772052191690221</v>
      </c>
    </row>
    <row r="117" spans="1:19" x14ac:dyDescent="0.35">
      <c r="A117" s="15" t="s">
        <v>22</v>
      </c>
      <c r="B117" s="3">
        <v>22448</v>
      </c>
      <c r="C117" s="3">
        <v>7490</v>
      </c>
      <c r="D117" s="3">
        <v>7722</v>
      </c>
      <c r="E117" s="3">
        <v>166</v>
      </c>
      <c r="F117" s="3">
        <v>37826</v>
      </c>
      <c r="G117" s="3">
        <v>7733</v>
      </c>
      <c r="H117" s="3">
        <v>45559</v>
      </c>
      <c r="I117" s="3">
        <v>126093</v>
      </c>
      <c r="K117" s="15" t="s">
        <v>22</v>
      </c>
      <c r="L117" s="3">
        <v>33.476037578784627</v>
      </c>
      <c r="M117" s="3">
        <v>41.641452344931935</v>
      </c>
      <c r="N117" s="3">
        <v>38.065438941534069</v>
      </c>
      <c r="O117" s="3">
        <v>53.703703703703695</v>
      </c>
      <c r="P117" s="3">
        <v>36.030495918293951</v>
      </c>
      <c r="Q117" s="3">
        <v>31.760095416595675</v>
      </c>
      <c r="R117" s="3">
        <v>35.286257275210829</v>
      </c>
      <c r="S117" s="3">
        <v>32.251974450143166</v>
      </c>
    </row>
    <row r="118" spans="1:19" x14ac:dyDescent="0.35">
      <c r="A118" s="15" t="s">
        <v>23</v>
      </c>
      <c r="B118" s="3">
        <v>11251</v>
      </c>
      <c r="C118" s="3">
        <v>5613</v>
      </c>
      <c r="D118" s="3">
        <v>6224</v>
      </c>
      <c r="E118" s="3">
        <v>81</v>
      </c>
      <c r="F118" s="3">
        <v>23169</v>
      </c>
      <c r="G118" s="3">
        <v>2935</v>
      </c>
      <c r="H118" s="3">
        <v>26104</v>
      </c>
      <c r="I118" s="3">
        <v>52447</v>
      </c>
      <c r="K118" s="15" t="s">
        <v>23</v>
      </c>
      <c r="L118" s="3">
        <v>17.088146529295443</v>
      </c>
      <c r="M118" s="3">
        <v>7.4464012251148688</v>
      </c>
      <c r="N118" s="3">
        <v>6.3023057216054639</v>
      </c>
      <c r="O118" s="3">
        <v>8</v>
      </c>
      <c r="P118" s="3">
        <v>11.587920820690641</v>
      </c>
      <c r="Q118" s="3">
        <v>11.048051456678024</v>
      </c>
      <c r="R118" s="3">
        <v>11.526958899427498</v>
      </c>
      <c r="S118" s="3">
        <v>12.282166559623192</v>
      </c>
    </row>
    <row r="119" spans="1:19" x14ac:dyDescent="0.35">
      <c r="A119" s="4" t="s">
        <v>24</v>
      </c>
      <c r="B119" s="3">
        <v>2914</v>
      </c>
      <c r="C119" s="3">
        <v>1214</v>
      </c>
      <c r="D119" s="3">
        <v>806</v>
      </c>
      <c r="E119" s="3">
        <v>46</v>
      </c>
      <c r="F119" s="3">
        <v>4980</v>
      </c>
      <c r="G119" s="3">
        <v>1494</v>
      </c>
      <c r="H119" s="3">
        <v>6474</v>
      </c>
      <c r="I119" s="3">
        <v>40675</v>
      </c>
      <c r="K119" s="4" t="s">
        <v>24</v>
      </c>
      <c r="L119" s="3">
        <v>14.184952978056415</v>
      </c>
      <c r="M119" s="3">
        <v>57.662337662337649</v>
      </c>
      <c r="N119" s="3">
        <v>-12.958963282937361</v>
      </c>
      <c r="O119" s="3">
        <v>155.55555555555554</v>
      </c>
      <c r="P119" s="3">
        <v>16.736990154711691</v>
      </c>
      <c r="Q119" s="3">
        <v>46.614327772325822</v>
      </c>
      <c r="R119" s="3">
        <v>22.49763481551561</v>
      </c>
      <c r="S119" s="3">
        <v>59.272456731145752</v>
      </c>
    </row>
    <row r="120" spans="1:19" x14ac:dyDescent="0.35">
      <c r="B120" s="3"/>
      <c r="C120" s="3"/>
      <c r="D120" s="3"/>
      <c r="E120" s="3"/>
      <c r="F120" s="3"/>
      <c r="G120" s="3"/>
      <c r="H120" s="3"/>
      <c r="I120" s="3"/>
      <c r="L120" s="3"/>
      <c r="M120" s="3"/>
      <c r="N120" s="3"/>
      <c r="O120" s="3"/>
      <c r="P120" s="3"/>
      <c r="Q120" s="3"/>
      <c r="R120" s="3"/>
      <c r="S120" s="3"/>
    </row>
    <row r="121" spans="1:19" x14ac:dyDescent="0.35">
      <c r="A121" s="39" t="s">
        <v>25</v>
      </c>
      <c r="B121" s="40">
        <v>50451</v>
      </c>
      <c r="C121" s="40">
        <v>18981</v>
      </c>
      <c r="D121" s="40">
        <v>19223</v>
      </c>
      <c r="E121" s="40">
        <v>396</v>
      </c>
      <c r="F121" s="40">
        <v>89051</v>
      </c>
      <c r="G121" s="40">
        <v>18389</v>
      </c>
      <c r="H121" s="40">
        <v>107440</v>
      </c>
      <c r="I121" s="40">
        <v>330804</v>
      </c>
      <c r="J121" s="18"/>
      <c r="K121" s="44" t="s">
        <v>25</v>
      </c>
      <c r="L121" s="40">
        <v>17.571252126494372</v>
      </c>
      <c r="M121" s="40">
        <v>14.253897550111347</v>
      </c>
      <c r="N121" s="40">
        <v>14.022183996678336</v>
      </c>
      <c r="O121" s="40">
        <v>20</v>
      </c>
      <c r="P121" s="40">
        <v>16.083323556633161</v>
      </c>
      <c r="Q121" s="40">
        <v>14.323904258626044</v>
      </c>
      <c r="R121" s="40">
        <v>15.778357292183017</v>
      </c>
      <c r="S121" s="40">
        <v>12.776141384388808</v>
      </c>
    </row>
    <row r="122" spans="1:19" x14ac:dyDescent="0.35">
      <c r="A122" s="41" t="s">
        <v>68</v>
      </c>
      <c r="B122" s="40">
        <v>48638</v>
      </c>
      <c r="C122" s="40">
        <v>18136</v>
      </c>
      <c r="D122" s="40">
        <v>18285</v>
      </c>
      <c r="E122" s="40">
        <v>383</v>
      </c>
      <c r="F122" s="40">
        <v>85442</v>
      </c>
      <c r="G122" s="40">
        <v>17313</v>
      </c>
      <c r="H122" s="40">
        <v>102755</v>
      </c>
      <c r="I122" s="40">
        <v>313390</v>
      </c>
      <c r="K122" s="45" t="s">
        <v>67</v>
      </c>
      <c r="L122" s="40">
        <v>18.800224713612266</v>
      </c>
      <c r="M122" s="40">
        <v>15.803588532022218</v>
      </c>
      <c r="N122" s="40">
        <v>16.095238095238102</v>
      </c>
      <c r="O122" s="40">
        <v>21.202531645569621</v>
      </c>
      <c r="P122" s="40">
        <v>17.578576539880004</v>
      </c>
      <c r="Q122" s="40">
        <v>16.523085206622696</v>
      </c>
      <c r="R122" s="40">
        <v>17.3994013207504</v>
      </c>
      <c r="S122" s="40">
        <v>14.576211698553323</v>
      </c>
    </row>
    <row r="123" spans="1:19" x14ac:dyDescent="0.35">
      <c r="A123" s="42" t="s">
        <v>26</v>
      </c>
      <c r="B123" s="40">
        <v>1813</v>
      </c>
      <c r="C123" s="40">
        <v>845</v>
      </c>
      <c r="D123" s="40">
        <v>938</v>
      </c>
      <c r="E123" s="40">
        <v>13</v>
      </c>
      <c r="F123" s="40">
        <v>3609</v>
      </c>
      <c r="G123" s="40">
        <v>1076</v>
      </c>
      <c r="H123" s="40">
        <v>4685</v>
      </c>
      <c r="I123" s="40">
        <v>17414</v>
      </c>
      <c r="K123" s="46" t="s">
        <v>69</v>
      </c>
      <c r="L123" s="40">
        <v>-7.9695431472081282</v>
      </c>
      <c r="M123" s="40">
        <v>-11.239495798319325</v>
      </c>
      <c r="N123" s="40">
        <v>-15.419296663660958</v>
      </c>
      <c r="O123" s="40">
        <v>-7.1428571428571388</v>
      </c>
      <c r="P123" s="40">
        <v>-10.778739184177994</v>
      </c>
      <c r="Q123" s="40">
        <v>-12.306438467807652</v>
      </c>
      <c r="R123" s="40">
        <v>-11.134294385432469</v>
      </c>
      <c r="S123" s="40">
        <v>-12.081587317614989</v>
      </c>
    </row>
    <row r="124" spans="1:19" x14ac:dyDescent="0.35">
      <c r="A124" s="39" t="s">
        <v>71</v>
      </c>
      <c r="B124" s="39"/>
      <c r="C124" s="39"/>
      <c r="D124" s="39"/>
      <c r="E124" s="39"/>
      <c r="F124" s="39"/>
      <c r="G124" s="39"/>
      <c r="H124" s="39"/>
      <c r="I124" s="39"/>
      <c r="L124" s="3"/>
    </row>
    <row r="125" spans="1:19" x14ac:dyDescent="0.35">
      <c r="A125" s="39" t="s">
        <v>27</v>
      </c>
      <c r="B125" s="43">
        <v>3.5935858555826448</v>
      </c>
      <c r="C125" s="43">
        <v>4.451820241293925</v>
      </c>
      <c r="D125" s="43">
        <v>4.8795713468241173</v>
      </c>
      <c r="E125" s="43">
        <v>3.2828282828282833</v>
      </c>
      <c r="F125" s="43">
        <v>4.0527338266835855</v>
      </c>
      <c r="G125" s="43">
        <v>5.8513241611833164</v>
      </c>
      <c r="H125" s="43">
        <v>4.3605733432613549</v>
      </c>
      <c r="I125" s="43">
        <v>5.2641443271544475</v>
      </c>
    </row>
    <row r="127" spans="1:19" x14ac:dyDescent="0.35">
      <c r="A127" s="47"/>
      <c r="B127" s="3"/>
      <c r="C127" s="3"/>
      <c r="D127" s="3"/>
      <c r="E127" s="14"/>
      <c r="F127" s="3"/>
      <c r="G127" s="3"/>
      <c r="H127" s="3"/>
      <c r="I127" s="3"/>
      <c r="J127" s="4"/>
      <c r="K127" s="5" t="s">
        <v>10</v>
      </c>
      <c r="L127" s="7"/>
      <c r="M127" s="7"/>
    </row>
    <row r="128" spans="1:19" x14ac:dyDescent="0.35">
      <c r="A128" s="26" t="s">
        <v>113</v>
      </c>
      <c r="B128" s="7" t="s">
        <v>2</v>
      </c>
      <c r="C128" s="7" t="s">
        <v>3</v>
      </c>
      <c r="D128" s="7" t="s">
        <v>4</v>
      </c>
      <c r="E128" s="7" t="s">
        <v>5</v>
      </c>
      <c r="F128" s="7" t="s">
        <v>6</v>
      </c>
      <c r="G128" s="7" t="s">
        <v>7</v>
      </c>
      <c r="H128" s="7" t="s">
        <v>8</v>
      </c>
      <c r="I128" s="7" t="s">
        <v>9</v>
      </c>
      <c r="J128" s="8"/>
      <c r="K128" s="6" t="s">
        <v>114</v>
      </c>
      <c r="L128" s="3" t="s">
        <v>2</v>
      </c>
      <c r="M128" s="3" t="s">
        <v>3</v>
      </c>
      <c r="N128" s="4" t="s">
        <v>4</v>
      </c>
      <c r="O128" s="4" t="s">
        <v>5</v>
      </c>
      <c r="P128" s="4" t="s">
        <v>6</v>
      </c>
      <c r="Q128" s="4" t="s">
        <v>7</v>
      </c>
      <c r="R128" s="4" t="s">
        <v>8</v>
      </c>
      <c r="S128" s="4" t="s">
        <v>9</v>
      </c>
    </row>
    <row r="129" spans="1:19" x14ac:dyDescent="0.35">
      <c r="A129" s="4" t="s">
        <v>95</v>
      </c>
      <c r="B129" s="3">
        <v>364959</v>
      </c>
      <c r="C129" s="3">
        <v>164710</v>
      </c>
      <c r="D129" s="3">
        <v>133292</v>
      </c>
      <c r="E129" s="3">
        <v>4742</v>
      </c>
      <c r="F129" s="3">
        <v>667703</v>
      </c>
      <c r="G129" s="3">
        <v>172950</v>
      </c>
      <c r="H129" s="3">
        <v>840653</v>
      </c>
      <c r="I129" s="3">
        <v>2711733</v>
      </c>
      <c r="J129" s="9"/>
      <c r="K129" s="4" t="s">
        <v>13</v>
      </c>
      <c r="L129" s="10">
        <v>1.8000000000000007</v>
      </c>
      <c r="M129" s="10">
        <v>0.90000000000000036</v>
      </c>
      <c r="N129" s="10">
        <v>1.2999999999999989</v>
      </c>
      <c r="O129" s="10">
        <v>0.90000000000000036</v>
      </c>
      <c r="P129" s="10">
        <v>1.474639374245287</v>
      </c>
      <c r="Q129" s="10">
        <v>1.0716548194823776</v>
      </c>
      <c r="R129" s="10">
        <v>1.3939812204969844</v>
      </c>
      <c r="S129" s="10">
        <v>1.0999999999999996</v>
      </c>
    </row>
    <row r="130" spans="1:19" x14ac:dyDescent="0.35">
      <c r="A130" s="4" t="s">
        <v>12</v>
      </c>
      <c r="B130">
        <v>14.3</v>
      </c>
      <c r="C130">
        <v>11.9</v>
      </c>
      <c r="D130">
        <v>14.6</v>
      </c>
      <c r="E130">
        <v>8.5</v>
      </c>
      <c r="F130" s="48">
        <v>13.726761748861396</v>
      </c>
      <c r="G130" s="48">
        <v>10.89389997108991</v>
      </c>
      <c r="H130" s="48">
        <v>13.143948811221753</v>
      </c>
      <c r="I130">
        <v>12.5</v>
      </c>
      <c r="K130" s="5" t="s">
        <v>15</v>
      </c>
      <c r="L130" s="3"/>
      <c r="M130" s="3"/>
    </row>
    <row r="131" spans="1:19" x14ac:dyDescent="0.35">
      <c r="A131" s="4" t="s">
        <v>14</v>
      </c>
      <c r="B131" s="3">
        <v>52089</v>
      </c>
      <c r="C131" s="3">
        <v>19657</v>
      </c>
      <c r="D131" s="3">
        <v>19503</v>
      </c>
      <c r="E131" s="3">
        <v>405</v>
      </c>
      <c r="F131" s="3">
        <v>91654</v>
      </c>
      <c r="G131" s="3">
        <v>18841</v>
      </c>
      <c r="H131" s="3">
        <v>110495</v>
      </c>
      <c r="I131" s="3">
        <v>339152</v>
      </c>
      <c r="K131" s="4" t="s">
        <v>14</v>
      </c>
      <c r="L131" s="3">
        <v>16.389596460651575</v>
      </c>
      <c r="M131" s="3">
        <v>11.833646242248392</v>
      </c>
      <c r="N131" s="3">
        <v>11.20424221690044</v>
      </c>
      <c r="O131" s="3">
        <v>12.813370473537617</v>
      </c>
      <c r="P131" s="3">
        <v>14.241910554918476</v>
      </c>
      <c r="Q131" s="3">
        <v>12.456726751820455</v>
      </c>
      <c r="R131" s="3">
        <v>13.93351343548288</v>
      </c>
      <c r="S131" s="3">
        <v>10.836884624434617</v>
      </c>
    </row>
    <row r="132" spans="1:19" x14ac:dyDescent="0.35">
      <c r="A132" s="11" t="s">
        <v>16</v>
      </c>
      <c r="B132" s="3">
        <v>27859</v>
      </c>
      <c r="C132" s="3">
        <v>9923</v>
      </c>
      <c r="D132" s="3">
        <v>10376</v>
      </c>
      <c r="E132" s="3">
        <v>210</v>
      </c>
      <c r="F132" s="3">
        <v>48368</v>
      </c>
      <c r="G132" s="3">
        <v>10087</v>
      </c>
      <c r="H132" s="3">
        <v>58455</v>
      </c>
      <c r="I132" s="3">
        <v>183255</v>
      </c>
      <c r="K132" s="11" t="s">
        <v>16</v>
      </c>
      <c r="L132" s="3">
        <v>16.384676442327773</v>
      </c>
      <c r="M132" s="3">
        <v>12.124293785310726</v>
      </c>
      <c r="N132" s="3">
        <v>10.630131144045208</v>
      </c>
      <c r="O132" s="3">
        <v>9.9476439790575881</v>
      </c>
      <c r="P132" s="3">
        <v>14.19127889132848</v>
      </c>
      <c r="Q132" s="3">
        <v>10.797451669595787</v>
      </c>
      <c r="R132" s="3">
        <v>13.5908746429335</v>
      </c>
      <c r="S132" s="3">
        <v>9.7703421506613068</v>
      </c>
    </row>
    <row r="133" spans="1:19" x14ac:dyDescent="0.35">
      <c r="A133" s="11" t="s">
        <v>17</v>
      </c>
      <c r="B133" s="3">
        <v>24197</v>
      </c>
      <c r="C133" s="3">
        <v>9728</v>
      </c>
      <c r="D133" s="3">
        <v>9118</v>
      </c>
      <c r="E133" s="3">
        <v>194</v>
      </c>
      <c r="F133" s="3">
        <v>43237</v>
      </c>
      <c r="G133" s="3">
        <v>8751</v>
      </c>
      <c r="H133" s="3">
        <v>51988</v>
      </c>
      <c r="I133" s="3">
        <v>155772</v>
      </c>
      <c r="K133" s="11" t="s">
        <v>17</v>
      </c>
      <c r="L133" s="3">
        <v>16.236729596003258</v>
      </c>
      <c r="M133" s="3">
        <v>11.470150108857567</v>
      </c>
      <c r="N133" s="3">
        <v>11.753891408260813</v>
      </c>
      <c r="O133" s="3">
        <v>15.476190476190467</v>
      </c>
      <c r="P133" s="3">
        <v>14.169153177893378</v>
      </c>
      <c r="Q133" s="3">
        <v>14.392156862745111</v>
      </c>
      <c r="R133" s="3">
        <v>14.206629907075865</v>
      </c>
      <c r="S133" s="3">
        <v>12.027501294516995</v>
      </c>
    </row>
    <row r="134" spans="1:19" x14ac:dyDescent="0.35">
      <c r="A134" s="11" t="s">
        <v>18</v>
      </c>
      <c r="B134" s="3">
        <v>4818</v>
      </c>
      <c r="C134" s="3">
        <v>1922</v>
      </c>
      <c r="D134" s="3">
        <v>2200</v>
      </c>
      <c r="E134" s="12">
        <v>30</v>
      </c>
      <c r="F134" s="3">
        <v>8970</v>
      </c>
      <c r="G134" s="3">
        <v>2469</v>
      </c>
      <c r="H134" s="3">
        <v>11439</v>
      </c>
      <c r="I134" s="3">
        <v>41943</v>
      </c>
      <c r="K134" s="11" t="s">
        <v>18</v>
      </c>
      <c r="L134" s="3">
        <v>30.817268531088786</v>
      </c>
      <c r="M134" s="3">
        <v>13.392330383480825</v>
      </c>
      <c r="N134" s="3">
        <v>12.416964741951972</v>
      </c>
      <c r="O134" s="3">
        <v>-6.25</v>
      </c>
      <c r="P134" s="3">
        <v>21.759196416451744</v>
      </c>
      <c r="Q134" s="3">
        <v>15.373831775700936</v>
      </c>
      <c r="R134" s="3">
        <v>20.32186809719154</v>
      </c>
      <c r="S134" s="3">
        <v>14.395199781808259</v>
      </c>
    </row>
    <row r="135" spans="1:19" x14ac:dyDescent="0.35">
      <c r="A135" s="13" t="s">
        <v>19</v>
      </c>
      <c r="B135" s="3">
        <v>5732</v>
      </c>
      <c r="C135" s="3">
        <v>2139</v>
      </c>
      <c r="D135" s="3">
        <v>2199</v>
      </c>
      <c r="E135" s="12">
        <v>39</v>
      </c>
      <c r="F135" s="3">
        <v>10109</v>
      </c>
      <c r="G135" s="3">
        <v>1884</v>
      </c>
      <c r="H135" s="3">
        <v>11993</v>
      </c>
      <c r="I135">
        <v>36331</v>
      </c>
      <c r="K135" s="13" t="s">
        <v>19</v>
      </c>
      <c r="L135" s="3">
        <v>17.218813905930475</v>
      </c>
      <c r="M135" s="3">
        <v>11.348256116605924</v>
      </c>
      <c r="N135" s="3">
        <v>4.5152091254752946</v>
      </c>
      <c r="O135" s="3">
        <v>8.3333333333333286</v>
      </c>
      <c r="P135" s="3">
        <v>12.937101999776559</v>
      </c>
      <c r="Q135" s="3">
        <v>15.511955855303498</v>
      </c>
      <c r="R135" s="3">
        <v>13.333963333963325</v>
      </c>
      <c r="S135" s="3">
        <v>10.836206107568884</v>
      </c>
    </row>
    <row r="136" spans="1:19" x14ac:dyDescent="0.35">
      <c r="A136" s="11" t="s">
        <v>20</v>
      </c>
      <c r="B136" s="3">
        <v>31196</v>
      </c>
      <c r="C136" s="3">
        <v>11824</v>
      </c>
      <c r="D136" s="3">
        <v>11623</v>
      </c>
      <c r="E136" s="3">
        <v>221</v>
      </c>
      <c r="F136" s="3">
        <v>54864</v>
      </c>
      <c r="G136" s="3">
        <v>9672</v>
      </c>
      <c r="H136" s="3">
        <v>64536</v>
      </c>
      <c r="I136" s="3">
        <v>184285</v>
      </c>
      <c r="J136" s="14"/>
      <c r="K136" s="11" t="s">
        <v>20</v>
      </c>
      <c r="L136" s="3">
        <v>16.129992927074426</v>
      </c>
      <c r="M136" s="3">
        <v>12.395437262357405</v>
      </c>
      <c r="N136" s="3">
        <v>10.19150549867274</v>
      </c>
      <c r="O136" s="3">
        <v>6.7632850241545981</v>
      </c>
      <c r="P136" s="3">
        <v>13.972329552536465</v>
      </c>
      <c r="Q136" s="3">
        <v>13.069908814589667</v>
      </c>
      <c r="R136" s="3">
        <v>13.83616736047415</v>
      </c>
      <c r="S136" s="3">
        <v>11.126186427391247</v>
      </c>
    </row>
    <row r="137" spans="1:19" x14ac:dyDescent="0.35">
      <c r="A137" s="11" t="s">
        <v>21</v>
      </c>
      <c r="B137" s="3">
        <v>16075</v>
      </c>
      <c r="C137" s="3">
        <v>5911</v>
      </c>
      <c r="D137" s="3">
        <v>5680</v>
      </c>
      <c r="E137" s="3">
        <v>154</v>
      </c>
      <c r="F137" s="3">
        <v>27820</v>
      </c>
      <c r="G137" s="3">
        <v>6700</v>
      </c>
      <c r="H137" s="3">
        <v>34520</v>
      </c>
      <c r="I137" s="3">
        <v>112924</v>
      </c>
      <c r="K137" s="11" t="s">
        <v>21</v>
      </c>
      <c r="L137" s="3">
        <v>13.140484234234236</v>
      </c>
      <c r="M137" s="3">
        <v>10.238716896680344</v>
      </c>
      <c r="N137" s="3">
        <v>12.855155970594083</v>
      </c>
      <c r="O137" s="3">
        <v>28.333333333333343</v>
      </c>
      <c r="P137" s="3">
        <v>12.526796909760151</v>
      </c>
      <c r="Q137" s="3">
        <v>10.561056105610561</v>
      </c>
      <c r="R137" s="3">
        <v>12.139817431699313</v>
      </c>
      <c r="S137" s="3">
        <v>9.1126936121283677</v>
      </c>
    </row>
    <row r="138" spans="1:19" x14ac:dyDescent="0.35">
      <c r="A138" s="15" t="s">
        <v>22</v>
      </c>
      <c r="B138" s="3">
        <v>22981</v>
      </c>
      <c r="C138" s="3">
        <v>7714</v>
      </c>
      <c r="D138" s="3">
        <v>7795</v>
      </c>
      <c r="E138" s="3">
        <v>165</v>
      </c>
      <c r="F138" s="3">
        <v>38655</v>
      </c>
      <c r="G138" s="3">
        <v>7873</v>
      </c>
      <c r="H138" s="3">
        <v>46528</v>
      </c>
      <c r="I138" s="3">
        <v>128812</v>
      </c>
      <c r="K138" s="15" t="s">
        <v>22</v>
      </c>
      <c r="L138" s="3">
        <v>33.030390738060788</v>
      </c>
      <c r="M138" s="3">
        <v>40.63810391978123</v>
      </c>
      <c r="N138" s="3">
        <v>34.257664485015511</v>
      </c>
      <c r="O138" s="3">
        <v>43.478260869565219</v>
      </c>
      <c r="P138" s="3">
        <v>34.775635438094895</v>
      </c>
      <c r="Q138" s="3">
        <v>30.003302509907513</v>
      </c>
      <c r="R138" s="3">
        <v>33.943633589544277</v>
      </c>
      <c r="S138" s="3">
        <v>30.610506676941469</v>
      </c>
    </row>
    <row r="139" spans="1:19" x14ac:dyDescent="0.35">
      <c r="A139" s="15" t="s">
        <v>23</v>
      </c>
      <c r="B139" s="3">
        <v>11506</v>
      </c>
      <c r="C139" s="3">
        <v>5859</v>
      </c>
      <c r="D139" s="3">
        <v>6350</v>
      </c>
      <c r="E139" s="3">
        <v>86</v>
      </c>
      <c r="F139" s="3">
        <v>23801</v>
      </c>
      <c r="G139" s="3">
        <v>3029</v>
      </c>
      <c r="H139" s="3">
        <v>26830</v>
      </c>
      <c r="I139" s="3">
        <v>54235</v>
      </c>
      <c r="K139" s="15" t="s">
        <v>23</v>
      </c>
      <c r="L139" s="3">
        <v>13.718126111879812</v>
      </c>
      <c r="M139" s="3">
        <v>5.6056236481615116</v>
      </c>
      <c r="N139" s="3">
        <v>3.7242731133616473</v>
      </c>
      <c r="O139" s="3">
        <v>6.1728395061728492</v>
      </c>
      <c r="P139" s="3">
        <v>8.8344231560656681</v>
      </c>
      <c r="Q139" s="3">
        <v>9.7463768115942031</v>
      </c>
      <c r="R139" s="3">
        <v>8.9366194323764745</v>
      </c>
      <c r="S139" s="3">
        <v>9.4705609268715989</v>
      </c>
    </row>
    <row r="140" spans="1:19" x14ac:dyDescent="0.35">
      <c r="A140" s="4" t="s">
        <v>24</v>
      </c>
      <c r="B140" s="3">
        <v>1683</v>
      </c>
      <c r="C140" s="3">
        <v>516</v>
      </c>
      <c r="D140" s="3">
        <v>418</v>
      </c>
      <c r="E140" s="3">
        <v>7</v>
      </c>
      <c r="F140" s="3">
        <v>2624</v>
      </c>
      <c r="G140" s="3">
        <v>801</v>
      </c>
      <c r="H140" s="3">
        <v>3425</v>
      </c>
      <c r="I140" s="3">
        <v>26420</v>
      </c>
      <c r="K140" s="4" t="s">
        <v>24</v>
      </c>
      <c r="L140" s="3">
        <v>-36.466591166477912</v>
      </c>
      <c r="M140" s="3">
        <v>-38.277511961722489</v>
      </c>
      <c r="N140" s="3">
        <v>-40.960451977401121</v>
      </c>
      <c r="O140" s="3">
        <v>-68.181818181818187</v>
      </c>
      <c r="P140" s="3">
        <v>-37.746144721233691</v>
      </c>
      <c r="Q140" s="3">
        <v>-23.422562141491397</v>
      </c>
      <c r="R140" s="3">
        <v>-34.898308306405625</v>
      </c>
      <c r="S140" s="3">
        <v>3.0541795061824786</v>
      </c>
    </row>
    <row r="141" spans="1:19" x14ac:dyDescent="0.35">
      <c r="B141" s="3"/>
      <c r="C141" s="3"/>
      <c r="D141" s="3"/>
      <c r="E141" s="3"/>
      <c r="F141" s="3"/>
      <c r="G141" s="3"/>
      <c r="H141" s="3"/>
      <c r="I141" s="3"/>
      <c r="L141" s="3"/>
      <c r="M141" s="3"/>
      <c r="N141" s="3"/>
      <c r="O141" s="3"/>
      <c r="P141" s="3"/>
      <c r="Q141" s="3"/>
      <c r="R141" s="3"/>
      <c r="S141" s="3"/>
    </row>
    <row r="142" spans="1:19" x14ac:dyDescent="0.35">
      <c r="A142" s="39" t="s">
        <v>25</v>
      </c>
      <c r="B142" s="40">
        <v>52089</v>
      </c>
      <c r="C142" s="40">
        <v>19657</v>
      </c>
      <c r="D142" s="40">
        <v>19503</v>
      </c>
      <c r="E142" s="40">
        <v>405</v>
      </c>
      <c r="F142" s="40">
        <v>91654</v>
      </c>
      <c r="G142" s="40">
        <v>18841</v>
      </c>
      <c r="H142" s="40">
        <v>110495</v>
      </c>
      <c r="I142" s="40">
        <v>339152</v>
      </c>
      <c r="J142" s="18"/>
      <c r="K142" s="44" t="s">
        <v>25</v>
      </c>
      <c r="L142" s="40">
        <v>16.389596460651575</v>
      </c>
      <c r="M142" s="40">
        <v>11.833646242248392</v>
      </c>
      <c r="N142" s="40">
        <v>11.20424221690044</v>
      </c>
      <c r="O142" s="40">
        <v>12.813370473537617</v>
      </c>
      <c r="P142" s="40">
        <v>14.241910554918476</v>
      </c>
      <c r="Q142" s="40">
        <v>12.456726751820455</v>
      </c>
      <c r="R142" s="40">
        <v>13.93351343548288</v>
      </c>
      <c r="S142" s="40">
        <v>10.836884624434617</v>
      </c>
    </row>
    <row r="143" spans="1:19" x14ac:dyDescent="0.35">
      <c r="A143" s="41" t="s">
        <v>68</v>
      </c>
      <c r="B143" s="40">
        <v>50217</v>
      </c>
      <c r="C143" s="40">
        <v>18772</v>
      </c>
      <c r="D143" s="40">
        <v>18561</v>
      </c>
      <c r="E143" s="40">
        <v>390</v>
      </c>
      <c r="F143" s="40">
        <v>87940</v>
      </c>
      <c r="G143" s="40">
        <v>17719</v>
      </c>
      <c r="H143" s="40">
        <v>105659</v>
      </c>
      <c r="I143" s="40">
        <v>320281</v>
      </c>
      <c r="K143" s="45" t="s">
        <v>67</v>
      </c>
      <c r="L143" s="40">
        <v>17.670353360202455</v>
      </c>
      <c r="M143" s="40">
        <v>13.002648687695654</v>
      </c>
      <c r="N143" s="40">
        <v>12.75057708662375</v>
      </c>
      <c r="O143" s="40">
        <v>15.727002967359056</v>
      </c>
      <c r="P143" s="40">
        <v>15.578219669588762</v>
      </c>
      <c r="Q143" s="40">
        <v>14.205607476635507</v>
      </c>
      <c r="R143" s="40">
        <v>15.345734809283655</v>
      </c>
      <c r="S143" s="40">
        <v>12.339092675603823</v>
      </c>
    </row>
    <row r="144" spans="1:19" x14ac:dyDescent="0.35">
      <c r="A144" s="42" t="s">
        <v>26</v>
      </c>
      <c r="B144" s="40">
        <v>1872</v>
      </c>
      <c r="C144" s="40">
        <v>885</v>
      </c>
      <c r="D144" s="40">
        <v>942</v>
      </c>
      <c r="E144" s="40">
        <v>15</v>
      </c>
      <c r="F144" s="40">
        <v>3714</v>
      </c>
      <c r="G144" s="40">
        <v>1122</v>
      </c>
      <c r="H144" s="40">
        <v>4836</v>
      </c>
      <c r="I144" s="40">
        <v>18871</v>
      </c>
      <c r="K144" s="46" t="s">
        <v>69</v>
      </c>
      <c r="L144" s="40">
        <v>-9.9133782483156807</v>
      </c>
      <c r="M144" s="40">
        <v>-8.2901554404145088</v>
      </c>
      <c r="N144" s="40">
        <v>-12.45353159851301</v>
      </c>
      <c r="O144" s="40">
        <v>-31.818181818181827</v>
      </c>
      <c r="P144" s="40">
        <v>-10.311518956773725</v>
      </c>
      <c r="Q144" s="40">
        <v>-9.4430992736077428</v>
      </c>
      <c r="R144" s="40">
        <v>-10.111524163568774</v>
      </c>
      <c r="S144" s="40">
        <v>-9.6649114408808146</v>
      </c>
    </row>
    <row r="145" spans="1:19" x14ac:dyDescent="0.35">
      <c r="A145" s="39" t="s">
        <v>71</v>
      </c>
      <c r="B145" s="39"/>
      <c r="C145" s="39"/>
      <c r="D145" s="39"/>
      <c r="E145" s="39"/>
      <c r="F145" s="39"/>
      <c r="G145" s="39"/>
      <c r="H145" s="39"/>
      <c r="I145" s="39"/>
      <c r="L145" s="3"/>
    </row>
    <row r="146" spans="1:19" x14ac:dyDescent="0.35">
      <c r="A146" s="39" t="s">
        <v>27</v>
      </c>
      <c r="B146" s="43">
        <f>B144/B142*100</f>
        <v>3.5938489892299716</v>
      </c>
      <c r="C146" s="43">
        <f t="shared" ref="C146:I146" si="8">C144/C142*100</f>
        <v>4.5022129521290122</v>
      </c>
      <c r="D146" s="43">
        <f t="shared" si="8"/>
        <v>4.8300261498231043</v>
      </c>
      <c r="E146" s="43">
        <f t="shared" si="8"/>
        <v>3.7037037037037033</v>
      </c>
      <c r="F146" s="43">
        <f t="shared" si="8"/>
        <v>4.0521963034892101</v>
      </c>
      <c r="G146" s="43">
        <f t="shared" si="8"/>
        <v>5.9550979247386016</v>
      </c>
      <c r="H146" s="43">
        <f t="shared" si="8"/>
        <v>4.3766686275397078</v>
      </c>
      <c r="I146" s="43">
        <f t="shared" si="8"/>
        <v>5.5641718167665237</v>
      </c>
    </row>
    <row r="148" spans="1:19" x14ac:dyDescent="0.35">
      <c r="A148" s="47"/>
      <c r="B148" s="3"/>
      <c r="C148" s="3"/>
      <c r="D148" s="3"/>
      <c r="E148" s="14"/>
      <c r="F148" s="3"/>
      <c r="G148" s="3"/>
      <c r="H148" s="3"/>
      <c r="I148" s="3"/>
      <c r="J148" s="4"/>
      <c r="K148" s="5" t="s">
        <v>10</v>
      </c>
      <c r="L148" s="7"/>
      <c r="M148" s="7"/>
    </row>
    <row r="149" spans="1:19" x14ac:dyDescent="0.35">
      <c r="A149" s="26" t="s">
        <v>115</v>
      </c>
      <c r="B149" s="7" t="s">
        <v>2</v>
      </c>
      <c r="C149" s="7" t="s">
        <v>3</v>
      </c>
      <c r="D149" s="7" t="s">
        <v>4</v>
      </c>
      <c r="E149" s="7" t="s">
        <v>5</v>
      </c>
      <c r="F149" s="7" t="s">
        <v>6</v>
      </c>
      <c r="G149" s="7" t="s">
        <v>7</v>
      </c>
      <c r="H149" s="7" t="s">
        <v>8</v>
      </c>
      <c r="I149" s="7" t="s">
        <v>9</v>
      </c>
      <c r="J149" s="8"/>
      <c r="K149" s="6" t="s">
        <v>116</v>
      </c>
      <c r="L149" s="3" t="s">
        <v>2</v>
      </c>
      <c r="M149" s="3" t="s">
        <v>3</v>
      </c>
      <c r="N149" s="4" t="s">
        <v>4</v>
      </c>
      <c r="O149" s="4" t="s">
        <v>5</v>
      </c>
      <c r="P149" s="4" t="s">
        <v>6</v>
      </c>
      <c r="Q149" s="4" t="s">
        <v>7</v>
      </c>
      <c r="R149" s="4" t="s">
        <v>8</v>
      </c>
      <c r="S149" s="4" t="s">
        <v>9</v>
      </c>
    </row>
    <row r="150" spans="1:19" x14ac:dyDescent="0.35">
      <c r="A150" s="4" t="s">
        <v>95</v>
      </c>
      <c r="B150" s="3">
        <v>364959</v>
      </c>
      <c r="C150" s="3">
        <v>164710</v>
      </c>
      <c r="D150" s="3">
        <v>133292</v>
      </c>
      <c r="E150" s="3">
        <v>4742</v>
      </c>
      <c r="F150" s="3">
        <v>667703</v>
      </c>
      <c r="G150" s="3">
        <v>172950</v>
      </c>
      <c r="H150" s="3">
        <v>840653</v>
      </c>
      <c r="I150" s="3">
        <v>2711733</v>
      </c>
      <c r="J150" s="3"/>
      <c r="K150" s="4" t="s">
        <v>13</v>
      </c>
      <c r="L150" s="10">
        <f>B151-'2024'!B153</f>
        <v>1.8500062665890535</v>
      </c>
      <c r="M150" s="10">
        <f>C151-'2024'!C153</f>
        <v>0.81524987313699349</v>
      </c>
      <c r="N150" s="10">
        <f>D151-'2024'!D153</f>
        <v>1.152606144549889</v>
      </c>
      <c r="O150" s="10">
        <f>E151-'2024'!E153</f>
        <v>1.2645569620253161</v>
      </c>
      <c r="P150" s="10">
        <f>F151-'2024'!F153</f>
        <v>1.4646775182370639</v>
      </c>
      <c r="Q150" s="10">
        <f>G151-'2024'!G153</f>
        <v>1.0362684643680797</v>
      </c>
      <c r="R150" s="10">
        <f>H151-'2024'!H153</f>
        <v>1.378721266112132</v>
      </c>
      <c r="S150" s="10">
        <f>I151-'2024'!I153</f>
        <v>1.0717584994837939</v>
      </c>
    </row>
    <row r="151" spans="1:19" x14ac:dyDescent="0.35">
      <c r="A151" s="4" t="s">
        <v>12</v>
      </c>
      <c r="B151">
        <v>13.6</v>
      </c>
      <c r="C151" s="48">
        <v>11</v>
      </c>
      <c r="D151">
        <v>13.6</v>
      </c>
      <c r="E151">
        <v>8.1</v>
      </c>
      <c r="F151" s="48">
        <f>F152/F150*100</f>
        <v>12.937488673856489</v>
      </c>
      <c r="G151" s="48">
        <f t="shared" ref="G151:H151" si="9">G152/G150*100</f>
        <v>10.152067071407922</v>
      </c>
      <c r="H151" s="48">
        <f t="shared" si="9"/>
        <v>12.364435742214683</v>
      </c>
      <c r="I151">
        <v>11.5</v>
      </c>
      <c r="K151" s="5" t="s">
        <v>15</v>
      </c>
      <c r="L151" s="3"/>
      <c r="M151" s="3"/>
    </row>
    <row r="152" spans="1:19" x14ac:dyDescent="0.35">
      <c r="A152" s="4" t="s">
        <v>14</v>
      </c>
      <c r="B152" s="3">
        <v>49723</v>
      </c>
      <c r="C152" s="3">
        <v>18182</v>
      </c>
      <c r="D152" s="3">
        <v>18096</v>
      </c>
      <c r="E152" s="3">
        <v>383</v>
      </c>
      <c r="F152" s="3">
        <v>86384</v>
      </c>
      <c r="G152" s="3">
        <v>17558</v>
      </c>
      <c r="H152" s="3">
        <v>103942</v>
      </c>
      <c r="I152" s="3">
        <v>311127</v>
      </c>
      <c r="K152" s="4" t="s">
        <v>14</v>
      </c>
      <c r="L152" s="3">
        <f>B152/'2024'!B154*100-100</f>
        <v>17.860529060396317</v>
      </c>
      <c r="M152" s="3">
        <f>C152/'2024'!C154*100-100</f>
        <v>11.841053084824992</v>
      </c>
      <c r="N152" s="3">
        <f>D152/'2024'!D154*100-100</f>
        <v>10.638297872340431</v>
      </c>
      <c r="O152" s="3">
        <f>E152/'2024'!E154*100-100</f>
        <v>18.209876543209873</v>
      </c>
      <c r="P152" s="3">
        <f>F152/'2024'!F154*100-100</f>
        <v>14.987021630615644</v>
      </c>
      <c r="Q152" s="3">
        <f>G152/'2024'!G154*100-100</f>
        <v>12.920445044697402</v>
      </c>
      <c r="R152" s="3">
        <f>H152/'2024'!H154*100-100</f>
        <v>14.632640007058257</v>
      </c>
      <c r="S152" s="3">
        <f>I152/'2024'!I154*100-100</f>
        <v>11.278935019599984</v>
      </c>
    </row>
    <row r="153" spans="1:19" x14ac:dyDescent="0.35">
      <c r="A153" s="11" t="s">
        <v>16</v>
      </c>
      <c r="B153" s="3">
        <v>27034</v>
      </c>
      <c r="C153" s="3">
        <v>9443</v>
      </c>
      <c r="D153" s="3">
        <v>9877</v>
      </c>
      <c r="E153" s="3">
        <v>199</v>
      </c>
      <c r="F153" s="3">
        <v>46553</v>
      </c>
      <c r="G153" s="3">
        <v>9705</v>
      </c>
      <c r="H153" s="3">
        <v>56258</v>
      </c>
      <c r="I153" s="3">
        <v>174145</v>
      </c>
      <c r="K153" s="11" t="s">
        <v>16</v>
      </c>
      <c r="L153" s="3">
        <f>B153/'2024'!B155*100-100</f>
        <v>16.43050949653302</v>
      </c>
      <c r="M153" s="3">
        <f>C153/'2024'!C155*100-100</f>
        <v>10.729362101313328</v>
      </c>
      <c r="N153" s="3">
        <f>D153/'2024'!D155*100-100</f>
        <v>9.549689440993788</v>
      </c>
      <c r="O153" s="3">
        <f>E153/'2024'!E155*100-100</f>
        <v>13.068181818181813</v>
      </c>
      <c r="P153" s="3">
        <f>F153/'2024'!F155*100-100</f>
        <v>13.713085322064543</v>
      </c>
      <c r="Q153" s="3">
        <f>G153/'2024'!G155*100-100</f>
        <v>9.9592114208021769</v>
      </c>
      <c r="R153" s="3">
        <f>H153/'2024'!H155*100-100</f>
        <v>13.047322415352156</v>
      </c>
      <c r="S153" s="3">
        <f>I153/'2024'!I155*100-100</f>
        <v>9.1606020146554528</v>
      </c>
    </row>
    <row r="154" spans="1:19" x14ac:dyDescent="0.35">
      <c r="A154" s="11" t="s">
        <v>17</v>
      </c>
      <c r="B154" s="3">
        <v>22654</v>
      </c>
      <c r="C154" s="3">
        <v>8732</v>
      </c>
      <c r="D154" s="3">
        <v>8207</v>
      </c>
      <c r="E154" s="3">
        <v>183</v>
      </c>
      <c r="F154" s="3">
        <v>39776</v>
      </c>
      <c r="G154" s="3">
        <v>7849</v>
      </c>
      <c r="H154" s="3">
        <v>47625</v>
      </c>
      <c r="I154" s="3">
        <v>136836</v>
      </c>
      <c r="K154" s="11" t="s">
        <v>17</v>
      </c>
      <c r="L154" s="3">
        <f>B154/'2024'!B156*100-100</f>
        <v>19.426432600558812</v>
      </c>
      <c r="M154" s="3">
        <f>C154/'2024'!C156*100-100</f>
        <v>12.977099236641237</v>
      </c>
      <c r="N154" s="3">
        <f>D154/'2024'!D156*100-100</f>
        <v>11.811989100817442</v>
      </c>
      <c r="O154" s="3">
        <f>E154/'2024'!E156*100-100</f>
        <v>23.648648648648646</v>
      </c>
      <c r="P154" s="3">
        <f>F154/'2024'!F156*100-100</f>
        <v>16.351722927514189</v>
      </c>
      <c r="Q154" s="3">
        <f>G154/'2024'!G156*100-100</f>
        <v>16.748475383013542</v>
      </c>
      <c r="R154" s="3">
        <f>H154/'2024'!H156*100-100</f>
        <v>16.416925370945279</v>
      </c>
      <c r="S154" s="3">
        <f>I154/'2024'!I156*100-100</f>
        <v>13.972064200697986</v>
      </c>
    </row>
    <row r="155" spans="1:19" x14ac:dyDescent="0.35">
      <c r="A155" s="11" t="s">
        <v>18</v>
      </c>
      <c r="B155" s="3">
        <v>4321</v>
      </c>
      <c r="C155" s="3">
        <v>1690</v>
      </c>
      <c r="D155" s="3">
        <v>1897</v>
      </c>
      <c r="E155" s="3">
        <v>24</v>
      </c>
      <c r="F155" s="3">
        <v>7932</v>
      </c>
      <c r="G155" s="3">
        <v>2170</v>
      </c>
      <c r="H155" s="3">
        <v>10102</v>
      </c>
      <c r="I155" s="3">
        <v>36793</v>
      </c>
      <c r="K155" s="11" t="s">
        <v>18</v>
      </c>
      <c r="L155" s="3">
        <f>B155/'2024'!B157*100-100</f>
        <v>34.736513875896463</v>
      </c>
      <c r="M155" s="3">
        <f>C155/'2024'!C157*100-100</f>
        <v>17.279666897987497</v>
      </c>
      <c r="N155" s="3">
        <f>D155/'2024'!D157*100-100</f>
        <v>11.917404129793525</v>
      </c>
      <c r="O155" s="3">
        <f>E155/'2024'!E157*100-100</f>
        <v>4.3478260869565162</v>
      </c>
      <c r="P155" s="3">
        <f>F155/'2024'!F157*100-100</f>
        <v>24.599434495758715</v>
      </c>
      <c r="Q155" s="3">
        <f>G155/'2024'!G157*100-100</f>
        <v>14.150447133087837</v>
      </c>
      <c r="R155" s="3">
        <f>H155/'2024'!H157*100-100</f>
        <v>22.196685617515428</v>
      </c>
      <c r="S155" s="3">
        <f>I155/'2024'!I157*100-100</f>
        <v>16.629156496655767</v>
      </c>
    </row>
    <row r="156" spans="1:19" x14ac:dyDescent="0.35">
      <c r="A156" s="13" t="s">
        <v>19</v>
      </c>
      <c r="B156" s="3">
        <v>5254</v>
      </c>
      <c r="C156" s="3">
        <v>1872</v>
      </c>
      <c r="D156" s="3">
        <v>1982</v>
      </c>
      <c r="E156" s="3">
        <v>36</v>
      </c>
      <c r="F156" s="3">
        <v>9144</v>
      </c>
      <c r="G156" s="3">
        <v>1717</v>
      </c>
      <c r="H156" s="3">
        <v>10861</v>
      </c>
      <c r="I156" s="3">
        <v>32276</v>
      </c>
      <c r="K156" s="13" t="s">
        <v>19</v>
      </c>
      <c r="L156" s="3">
        <f>B156/'2024'!B158*100-100</f>
        <v>18.226822682268235</v>
      </c>
      <c r="M156" s="3">
        <f>C156/'2024'!C158*100-100</f>
        <v>8.2706766917293209</v>
      </c>
      <c r="N156" s="3">
        <f>D156/'2024'!D158*100-100</f>
        <v>1.5889287544848827</v>
      </c>
      <c r="O156" s="3">
        <f>E156/'2024'!E158*100-100</f>
        <v>5.8823529411764781</v>
      </c>
      <c r="P156" s="3">
        <f>F156/'2024'!F158*100-100</f>
        <v>12.086295660701168</v>
      </c>
      <c r="Q156" s="3">
        <f>G156/'2024'!G158*100-100</f>
        <v>12.812089356110377</v>
      </c>
      <c r="R156" s="3">
        <f>H156/'2024'!H158*100-100</f>
        <v>12.200413223140487</v>
      </c>
      <c r="S156" s="3">
        <f>I156/'2024'!I158*100-100</f>
        <v>10.538032124387826</v>
      </c>
    </row>
    <row r="157" spans="1:19" x14ac:dyDescent="0.35">
      <c r="A157" s="11" t="s">
        <v>20</v>
      </c>
      <c r="B157" s="3">
        <f>B152-B155-B158</f>
        <v>29543</v>
      </c>
      <c r="C157" s="3">
        <f t="shared" ref="C157:I157" si="10">C152-C155-C158</f>
        <v>10794</v>
      </c>
      <c r="D157" s="3">
        <f t="shared" si="10"/>
        <v>10739</v>
      </c>
      <c r="E157" s="3">
        <f t="shared" si="10"/>
        <v>207</v>
      </c>
      <c r="F157" s="3">
        <f t="shared" si="10"/>
        <v>51283</v>
      </c>
      <c r="G157" s="3">
        <f t="shared" si="10"/>
        <v>8909</v>
      </c>
      <c r="H157" s="3">
        <f t="shared" si="10"/>
        <v>60192</v>
      </c>
      <c r="I157" s="3">
        <f t="shared" si="10"/>
        <v>166824</v>
      </c>
      <c r="J157" s="14"/>
      <c r="K157" s="11" t="s">
        <v>20</v>
      </c>
      <c r="L157" s="3">
        <f>B157/'2024'!B159*100-100</f>
        <v>17.724646343893212</v>
      </c>
      <c r="M157" s="3">
        <f>C157/'2024'!C159*100-100</f>
        <v>11.083667798703317</v>
      </c>
      <c r="N157" s="3">
        <f>D157/'2024'!D159*100-100</f>
        <v>9.2583172245396241</v>
      </c>
      <c r="O157" s="3">
        <f>E157/'2024'!E159*100-100</f>
        <v>15.64245810055867</v>
      </c>
      <c r="P157" s="3">
        <f>F157/'2024'!F159*100-100</f>
        <v>14.419901829540379</v>
      </c>
      <c r="Q157" s="3">
        <f>G157/'2024'!G159*100-100</f>
        <v>13.475990319704493</v>
      </c>
      <c r="R157" s="3">
        <f>H157/'2024'!H159*100-100</f>
        <v>14.279204875548217</v>
      </c>
      <c r="S157" s="3">
        <f>I157/'2024'!I159*100-100</f>
        <v>11.549160158339575</v>
      </c>
    </row>
    <row r="158" spans="1:19" x14ac:dyDescent="0.35">
      <c r="A158" s="11" t="s">
        <v>21</v>
      </c>
      <c r="B158" s="3">
        <v>15859</v>
      </c>
      <c r="C158" s="3">
        <v>5698</v>
      </c>
      <c r="D158" s="3">
        <v>5460</v>
      </c>
      <c r="E158" s="3">
        <v>152</v>
      </c>
      <c r="F158" s="3">
        <v>27169</v>
      </c>
      <c r="G158" s="3">
        <v>6479</v>
      </c>
      <c r="H158" s="3">
        <v>33648</v>
      </c>
      <c r="I158" s="3">
        <v>107510</v>
      </c>
      <c r="K158" s="11" t="s">
        <v>21</v>
      </c>
      <c r="L158" s="3">
        <f>B158/'2024'!B160*100-100</f>
        <v>14.208555379518955</v>
      </c>
      <c r="M158" s="3">
        <f>C158/'2024'!C160*100-100</f>
        <v>11.747401451264963</v>
      </c>
      <c r="N158" s="3">
        <f>D158/'2024'!D160*100-100</f>
        <v>12.996688741721869</v>
      </c>
      <c r="O158" s="3">
        <f>E158/'2024'!E160*100-100</f>
        <v>24.590163934426229</v>
      </c>
      <c r="P158" s="3">
        <f>F158/'2024'!F160*100-100</f>
        <v>13.492627093863561</v>
      </c>
      <c r="Q158" s="3">
        <f>G158/'2024'!G160*100-100</f>
        <v>11.764705882352942</v>
      </c>
      <c r="R158" s="3">
        <f>H158/'2024'!H160*100-100</f>
        <v>13.155770782889434</v>
      </c>
      <c r="S158" s="3">
        <f>I158/'2024'!I160*100-100</f>
        <v>9.1549653274852147</v>
      </c>
    </row>
    <row r="159" spans="1:19" x14ac:dyDescent="0.35">
      <c r="A159" s="15" t="s">
        <v>22</v>
      </c>
      <c r="B159" s="3">
        <v>23308</v>
      </c>
      <c r="C159" s="3">
        <v>7775</v>
      </c>
      <c r="D159" s="3">
        <v>7739</v>
      </c>
      <c r="E159" s="3">
        <v>170</v>
      </c>
      <c r="F159" s="3">
        <v>38992</v>
      </c>
      <c r="G159" s="3">
        <v>7947</v>
      </c>
      <c r="H159" s="3">
        <v>46939</v>
      </c>
      <c r="I159" s="3">
        <v>129209</v>
      </c>
      <c r="K159" s="15" t="s">
        <v>22</v>
      </c>
      <c r="L159" s="3">
        <f>B159/'2024'!B161*100-100</f>
        <v>37.388741526672561</v>
      </c>
      <c r="M159" s="3">
        <f>C159/'2024'!C161*100-100</f>
        <v>43.79508045126687</v>
      </c>
      <c r="N159" s="3">
        <f>D159/'2024'!D161*100-100</f>
        <v>33.638404420652734</v>
      </c>
      <c r="O159" s="3">
        <f>E159/'2024'!E161*100-100</f>
        <v>47.826086956521721</v>
      </c>
      <c r="P159" s="3">
        <f>F159/'2024'!F161*100-100</f>
        <v>37.888110898932013</v>
      </c>
      <c r="Q159" s="3">
        <f>G159/'2024'!G161*100-100</f>
        <v>33.004184100418399</v>
      </c>
      <c r="R159" s="3">
        <f>H159/'2024'!H161*100-100</f>
        <v>37.03617201413013</v>
      </c>
      <c r="S159" s="3">
        <f>I159/'2024'!I161*100-100</f>
        <v>33.315105241436243</v>
      </c>
    </row>
    <row r="160" spans="1:19" x14ac:dyDescent="0.35">
      <c r="A160" s="15" t="s">
        <v>23</v>
      </c>
      <c r="B160" s="3">
        <v>10922</v>
      </c>
      <c r="C160" s="3">
        <v>5297</v>
      </c>
      <c r="D160" s="3">
        <v>5785</v>
      </c>
      <c r="E160" s="3">
        <v>90</v>
      </c>
      <c r="F160" s="3">
        <v>22094</v>
      </c>
      <c r="G160" s="3">
        <v>2747</v>
      </c>
      <c r="H160" s="3">
        <v>24841</v>
      </c>
      <c r="I160" s="3">
        <v>48332</v>
      </c>
      <c r="K160" s="15" t="s">
        <v>23</v>
      </c>
      <c r="L160" s="3">
        <f>B160/'2024'!B162*100-100</f>
        <v>13.7234485630987</v>
      </c>
      <c r="M160" s="3">
        <f>C160/'2024'!C162*100-100</f>
        <v>2.3574879227053174</v>
      </c>
      <c r="N160" s="3">
        <f>D160/'2024'!D162*100-100</f>
        <v>2.1723772518544564</v>
      </c>
      <c r="O160" s="3">
        <f>E160/'2024'!E162*100-100</f>
        <v>25</v>
      </c>
      <c r="P160" s="3">
        <f>F160/'2024'!F162*100-100</f>
        <v>7.7073075610588404</v>
      </c>
      <c r="Q160" s="3">
        <f>G160/'2024'!G162*100-100</f>
        <v>5.4510556621881108</v>
      </c>
      <c r="R160" s="3">
        <f>H160/'2024'!H162*100-100</f>
        <v>7.4530668742970789</v>
      </c>
      <c r="S160" s="3">
        <f>I160/'2024'!I162*100-100</f>
        <v>7.9803395889186817</v>
      </c>
    </row>
    <row r="161" spans="1:19" x14ac:dyDescent="0.35">
      <c r="A161" s="4" t="s">
        <v>24</v>
      </c>
      <c r="B161" s="3">
        <v>2078</v>
      </c>
      <c r="C161" s="3">
        <v>642</v>
      </c>
      <c r="D161" s="3">
        <v>678</v>
      </c>
      <c r="E161" s="3">
        <v>17</v>
      </c>
      <c r="F161" s="3">
        <v>3415</v>
      </c>
      <c r="G161">
        <v>870</v>
      </c>
      <c r="H161" s="3">
        <v>4285</v>
      </c>
      <c r="I161" s="3">
        <v>31015</v>
      </c>
      <c r="K161" s="4" t="s">
        <v>24</v>
      </c>
      <c r="L161" s="3">
        <f>B161/'2024'!B163*100-100</f>
        <v>-34.052681688352905</v>
      </c>
      <c r="M161" s="3">
        <f>C161/'2024'!C163*100-100</f>
        <v>-22.276029055690074</v>
      </c>
      <c r="N161" s="3">
        <f>D161/'2024'!D163*100-100</f>
        <v>-25</v>
      </c>
      <c r="O161" s="3">
        <f>E161/'2024'!E163*100-100</f>
        <v>-10.526315789473685</v>
      </c>
      <c r="P161" s="3">
        <f>F161/'2024'!F163*100-100</f>
        <v>-30.306122448979593</v>
      </c>
      <c r="Q161" s="3">
        <f>G161/'2024'!G163*100-100</f>
        <v>-8.4210526315789451</v>
      </c>
      <c r="R161" s="3">
        <f>H161/'2024'!H163*100-100</f>
        <v>-26.752136752136764</v>
      </c>
      <c r="S161" s="3">
        <f>I161/'2024'!I163*100-100</f>
        <v>6.1321561783526732</v>
      </c>
    </row>
    <row r="162" spans="1:19" x14ac:dyDescent="0.35">
      <c r="B162" s="3"/>
      <c r="C162" s="3"/>
      <c r="D162" s="3"/>
      <c r="E162" s="3"/>
      <c r="F162" s="3"/>
      <c r="G162" s="3"/>
      <c r="H162" s="3"/>
      <c r="I162" s="3"/>
      <c r="L162" s="3"/>
      <c r="M162" s="3"/>
      <c r="N162" s="3"/>
      <c r="O162" s="3"/>
      <c r="P162" s="3"/>
      <c r="Q162" s="3"/>
      <c r="R162" s="3"/>
      <c r="S162" s="3"/>
    </row>
    <row r="163" spans="1:19" x14ac:dyDescent="0.35">
      <c r="A163" s="39" t="s">
        <v>25</v>
      </c>
      <c r="B163" s="40">
        <v>49723</v>
      </c>
      <c r="C163" s="40">
        <v>18182</v>
      </c>
      <c r="D163" s="40">
        <v>18096</v>
      </c>
      <c r="E163" s="40">
        <v>383</v>
      </c>
      <c r="F163" s="40">
        <v>86384</v>
      </c>
      <c r="G163" s="40">
        <v>17558</v>
      </c>
      <c r="H163" s="40">
        <v>103942</v>
      </c>
      <c r="I163" s="40">
        <v>311127</v>
      </c>
      <c r="J163" s="18"/>
      <c r="K163" s="44" t="s">
        <v>25</v>
      </c>
      <c r="L163" s="40">
        <f>B163/'2024'!B165*100-100</f>
        <v>17.860529060396317</v>
      </c>
      <c r="M163" s="40">
        <f>C163/'2024'!C165*100-100</f>
        <v>11.841053084824992</v>
      </c>
      <c r="N163" s="40">
        <f>D163/'2024'!D165*100-100</f>
        <v>10.638297872340431</v>
      </c>
      <c r="O163" s="40">
        <f>E163/'2024'!E165*100-100</f>
        <v>18.209876543209873</v>
      </c>
      <c r="P163" s="40">
        <f>F163/'2024'!F165*100-100</f>
        <v>14.987021630615644</v>
      </c>
      <c r="Q163" s="40">
        <f>G163/'2024'!G165*100-100</f>
        <v>12.920445044697402</v>
      </c>
      <c r="R163" s="40">
        <f>H163/'2024'!H165*100-100</f>
        <v>14.632640007058257</v>
      </c>
      <c r="S163" s="40">
        <f>I163/'2024'!I165*100-100</f>
        <v>11.278935019599984</v>
      </c>
    </row>
    <row r="164" spans="1:19" x14ac:dyDescent="0.35">
      <c r="A164" s="41" t="s">
        <v>68</v>
      </c>
      <c r="B164" s="40">
        <f>B163-B165</f>
        <v>48110</v>
      </c>
      <c r="C164" s="40">
        <f t="shared" ref="C164:I164" si="11">C163-C165</f>
        <v>17513</v>
      </c>
      <c r="D164" s="40">
        <f t="shared" si="11"/>
        <v>17277</v>
      </c>
      <c r="E164" s="40">
        <f t="shared" si="11"/>
        <v>372</v>
      </c>
      <c r="F164" s="40">
        <f t="shared" si="11"/>
        <v>83272</v>
      </c>
      <c r="G164" s="40">
        <f t="shared" si="11"/>
        <v>16606</v>
      </c>
      <c r="H164" s="40">
        <f t="shared" si="11"/>
        <v>99878</v>
      </c>
      <c r="I164" s="40">
        <f t="shared" si="11"/>
        <v>296788</v>
      </c>
      <c r="K164" s="45" t="s">
        <v>67</v>
      </c>
      <c r="L164" s="40">
        <f>B164/'2024'!B166*100-100</f>
        <v>18.848814229249029</v>
      </c>
      <c r="M164" s="40">
        <f>C164/'2024'!C166*100-100</f>
        <v>13.00896947796349</v>
      </c>
      <c r="N164" s="40">
        <f>D164/'2024'!D166*100-100</f>
        <v>12.297692557686062</v>
      </c>
      <c r="O164" s="40">
        <f>E164/'2024'!E166*100-100</f>
        <v>20.779220779220793</v>
      </c>
      <c r="P164" s="40">
        <f>F164/'2024'!F166*100-100</f>
        <v>16.18808427514999</v>
      </c>
      <c r="Q164" s="40">
        <f>G164/'2024'!G166*100-100</f>
        <v>14.848883048620237</v>
      </c>
      <c r="R164" s="40">
        <f>H164/'2024'!H166*100-100</f>
        <v>15.963264405716998</v>
      </c>
      <c r="S164" s="40">
        <f>I164/'2024'!I166*100-100</f>
        <v>13.094838886687185</v>
      </c>
    </row>
    <row r="165" spans="1:19" x14ac:dyDescent="0.35">
      <c r="A165" s="42" t="s">
        <v>26</v>
      </c>
      <c r="B165" s="40">
        <v>1613</v>
      </c>
      <c r="C165" s="40">
        <v>669</v>
      </c>
      <c r="D165" s="40">
        <v>819</v>
      </c>
      <c r="E165" s="40">
        <v>11</v>
      </c>
      <c r="F165" s="40">
        <v>3112</v>
      </c>
      <c r="G165" s="40">
        <v>952</v>
      </c>
      <c r="H165" s="40">
        <v>4064</v>
      </c>
      <c r="I165" s="40">
        <v>14339</v>
      </c>
      <c r="K165" s="46" t="s">
        <v>69</v>
      </c>
      <c r="L165" s="40">
        <f>B165/'2024'!B167*100-100</f>
        <v>-5.5620608899297395</v>
      </c>
      <c r="M165" s="40">
        <f>C165/'2024'!C167*100-100</f>
        <v>-11.973684210526315</v>
      </c>
      <c r="N165" s="40">
        <f>D165/'2024'!D167*100-100</f>
        <v>-15.653964984552005</v>
      </c>
      <c r="O165" s="40">
        <f>E165/'2024'!E167*100-100</f>
        <v>-31.25</v>
      </c>
      <c r="P165" s="40">
        <f>F165/'2024'!F167*100-100</f>
        <v>-9.9276410998552791</v>
      </c>
      <c r="Q165" s="40">
        <f>G165/'2024'!G167*100-100</f>
        <v>-12.660550458715591</v>
      </c>
      <c r="R165" s="40">
        <f>H165/'2024'!H167*100-100</f>
        <v>-10.58305830583059</v>
      </c>
      <c r="S165" s="40">
        <f>I165/'2024'!I167*100-100</f>
        <v>-16.478331780055925</v>
      </c>
    </row>
    <row r="166" spans="1:19" x14ac:dyDescent="0.35">
      <c r="A166" s="39" t="s">
        <v>71</v>
      </c>
      <c r="B166" s="39"/>
      <c r="C166" s="39"/>
      <c r="D166" s="39"/>
      <c r="E166" s="39"/>
      <c r="F166" s="39"/>
      <c r="G166" s="39"/>
      <c r="H166" s="39"/>
      <c r="I166" s="39"/>
      <c r="L166" s="3"/>
    </row>
    <row r="167" spans="1:19" x14ac:dyDescent="0.35">
      <c r="A167" s="39" t="s">
        <v>27</v>
      </c>
      <c r="B167" s="43">
        <f>B165/B163*100</f>
        <v>3.2439716026788403</v>
      </c>
      <c r="C167" s="43">
        <f t="shared" ref="C167:I167" si="12">C165/C163*100</f>
        <v>3.6794632053679464</v>
      </c>
      <c r="D167" s="43">
        <f t="shared" si="12"/>
        <v>4.5258620689655169</v>
      </c>
      <c r="E167" s="43">
        <f t="shared" si="12"/>
        <v>2.8720626631853787</v>
      </c>
      <c r="F167" s="43">
        <f t="shared" si="12"/>
        <v>3.6025189849972215</v>
      </c>
      <c r="G167" s="43">
        <f t="shared" si="12"/>
        <v>5.4220298439457792</v>
      </c>
      <c r="H167" s="43">
        <f t="shared" si="12"/>
        <v>3.9098728136845549</v>
      </c>
      <c r="I167" s="43">
        <f t="shared" si="12"/>
        <v>4.608728911344885</v>
      </c>
    </row>
    <row r="169" spans="1:19" x14ac:dyDescent="0.35">
      <c r="A169" s="47"/>
      <c r="B169" s="3"/>
      <c r="C169" s="3"/>
      <c r="D169" s="3"/>
      <c r="E169" s="14"/>
      <c r="F169" s="3"/>
      <c r="G169" s="3"/>
      <c r="H169" s="3"/>
      <c r="I169" s="3"/>
      <c r="J169" s="4"/>
      <c r="K169" s="5" t="s">
        <v>10</v>
      </c>
      <c r="L169" s="7"/>
      <c r="M169" s="7"/>
    </row>
    <row r="170" spans="1:19" x14ac:dyDescent="0.35">
      <c r="A170" s="26" t="s">
        <v>117</v>
      </c>
      <c r="B170" s="7" t="s">
        <v>2</v>
      </c>
      <c r="C170" s="7" t="s">
        <v>3</v>
      </c>
      <c r="D170" s="7" t="s">
        <v>4</v>
      </c>
      <c r="E170" s="7" t="s">
        <v>5</v>
      </c>
      <c r="F170" s="7" t="s">
        <v>6</v>
      </c>
      <c r="G170" s="7" t="s">
        <v>7</v>
      </c>
      <c r="H170" s="7" t="s">
        <v>8</v>
      </c>
      <c r="I170" s="7" t="s">
        <v>9</v>
      </c>
      <c r="J170" s="8"/>
      <c r="K170" s="6" t="s">
        <v>118</v>
      </c>
      <c r="L170" s="3" t="s">
        <v>2</v>
      </c>
      <c r="M170" s="3" t="s">
        <v>3</v>
      </c>
      <c r="N170" s="4" t="s">
        <v>4</v>
      </c>
      <c r="O170" s="4" t="s">
        <v>5</v>
      </c>
      <c r="P170" s="4" t="s">
        <v>6</v>
      </c>
      <c r="Q170" s="4" t="s">
        <v>7</v>
      </c>
      <c r="R170" s="4" t="s">
        <v>8</v>
      </c>
      <c r="S170" s="4" t="s">
        <v>9</v>
      </c>
    </row>
    <row r="171" spans="1:19" x14ac:dyDescent="0.35">
      <c r="A171" s="4" t="s">
        <v>95</v>
      </c>
      <c r="B171" s="3">
        <v>364959</v>
      </c>
      <c r="C171" s="3">
        <v>164710</v>
      </c>
      <c r="D171" s="3">
        <v>133292</v>
      </c>
      <c r="E171" s="3">
        <v>4742</v>
      </c>
      <c r="F171" s="3">
        <v>667703</v>
      </c>
      <c r="G171" s="3">
        <v>172950</v>
      </c>
      <c r="H171" s="3">
        <v>840653</v>
      </c>
      <c r="I171" s="3">
        <v>2711733</v>
      </c>
      <c r="J171" s="3"/>
      <c r="K171" s="4" t="s">
        <v>13</v>
      </c>
      <c r="L171" s="10">
        <v>1.7000000000000011</v>
      </c>
      <c r="M171" s="10">
        <v>0.5</v>
      </c>
      <c r="N171" s="10">
        <v>0.70000000000000107</v>
      </c>
      <c r="O171" s="10">
        <v>1.1999999999999993</v>
      </c>
      <c r="P171" s="10">
        <v>1.2430069349335984</v>
      </c>
      <c r="Q171" s="10">
        <v>1.0759166831596474</v>
      </c>
      <c r="R171" s="10">
        <v>1.2108068245844503</v>
      </c>
      <c r="S171" s="10">
        <v>1</v>
      </c>
    </row>
    <row r="172" spans="1:19" x14ac:dyDescent="0.35">
      <c r="A172" s="4" t="s">
        <v>12</v>
      </c>
      <c r="B172" s="49">
        <v>13.4</v>
      </c>
      <c r="C172" s="50">
        <v>10.7</v>
      </c>
      <c r="D172" s="49">
        <v>13.3</v>
      </c>
      <c r="E172" s="49">
        <v>8.1</v>
      </c>
      <c r="F172" s="50">
        <v>12.685580265477315</v>
      </c>
      <c r="G172" s="50">
        <v>10.167678519803411</v>
      </c>
      <c r="H172" s="50">
        <v>12.167564976274397</v>
      </c>
      <c r="I172" s="49">
        <v>11.4</v>
      </c>
      <c r="K172" s="5" t="s">
        <v>15</v>
      </c>
      <c r="L172" s="3"/>
      <c r="M172" s="3"/>
    </row>
    <row r="173" spans="1:19" x14ac:dyDescent="0.35">
      <c r="A173" s="4" t="s">
        <v>14</v>
      </c>
      <c r="B173" s="3">
        <v>48958</v>
      </c>
      <c r="C173" s="3">
        <v>17623</v>
      </c>
      <c r="D173" s="3">
        <v>17739</v>
      </c>
      <c r="E173" s="3">
        <v>382</v>
      </c>
      <c r="F173" s="3">
        <v>84702</v>
      </c>
      <c r="G173" s="3">
        <v>17585</v>
      </c>
      <c r="H173" s="3">
        <v>102287</v>
      </c>
      <c r="I173" s="3">
        <v>308905</v>
      </c>
      <c r="K173" s="4" t="s">
        <v>14</v>
      </c>
      <c r="L173" s="3">
        <v>16.992854923889396</v>
      </c>
      <c r="M173" s="3">
        <v>8.4158720393725019</v>
      </c>
      <c r="N173" s="3">
        <v>7.509090909090915</v>
      </c>
      <c r="O173" s="3">
        <v>17.538461538461547</v>
      </c>
      <c r="P173" s="3">
        <v>13.046031470631419</v>
      </c>
      <c r="Q173" s="3">
        <v>13.393087438741304</v>
      </c>
      <c r="R173" s="3">
        <v>13.105545419361974</v>
      </c>
      <c r="S173" s="3">
        <v>10.439570261525532</v>
      </c>
    </row>
    <row r="174" spans="1:19" x14ac:dyDescent="0.35">
      <c r="A174" s="11" t="s">
        <v>16</v>
      </c>
      <c r="B174" s="3">
        <v>26666</v>
      </c>
      <c r="C174" s="3">
        <v>9257</v>
      </c>
      <c r="D174" s="3">
        <v>9689</v>
      </c>
      <c r="E174" s="3">
        <v>200</v>
      </c>
      <c r="F174" s="3">
        <v>45812</v>
      </c>
      <c r="G174" s="3">
        <v>9702</v>
      </c>
      <c r="H174" s="3">
        <v>55514</v>
      </c>
      <c r="I174" s="3">
        <v>174025</v>
      </c>
      <c r="K174" s="11" t="s">
        <v>16</v>
      </c>
      <c r="L174" s="3">
        <v>15.083509559362994</v>
      </c>
      <c r="M174" s="3">
        <v>8.054161316680279</v>
      </c>
      <c r="N174" s="3">
        <v>5.5676617999564257</v>
      </c>
      <c r="O174" s="3">
        <v>13.63636363636364</v>
      </c>
      <c r="P174" s="3">
        <v>11.486420714494301</v>
      </c>
      <c r="Q174" s="3">
        <v>9.8754246885617363</v>
      </c>
      <c r="R174" s="3">
        <v>11.201474299907858</v>
      </c>
      <c r="S174" s="3">
        <v>7.8796632654326402</v>
      </c>
    </row>
    <row r="175" spans="1:19" x14ac:dyDescent="0.35">
      <c r="A175" s="11" t="s">
        <v>17</v>
      </c>
      <c r="B175" s="3">
        <v>22255</v>
      </c>
      <c r="C175" s="3">
        <v>8358</v>
      </c>
      <c r="D175" s="3">
        <v>8040</v>
      </c>
      <c r="E175" s="3">
        <v>181</v>
      </c>
      <c r="F175" s="3">
        <v>38834</v>
      </c>
      <c r="G175" s="3">
        <v>7877</v>
      </c>
      <c r="H175" s="3">
        <v>46711</v>
      </c>
      <c r="I175" s="3">
        <v>134722</v>
      </c>
      <c r="K175" s="11" t="s">
        <v>17</v>
      </c>
      <c r="L175" s="3">
        <v>19.163632469479538</v>
      </c>
      <c r="M175" s="3">
        <v>8.7148803329864677</v>
      </c>
      <c r="N175" s="3">
        <v>9.8060639169625716</v>
      </c>
      <c r="O175" s="3">
        <v>21.476510067114091</v>
      </c>
      <c r="P175" s="3">
        <v>14.774641643268808</v>
      </c>
      <c r="Q175" s="3">
        <v>17.954477388439642</v>
      </c>
      <c r="R175" s="3">
        <v>15.298792980031095</v>
      </c>
      <c r="S175" s="3">
        <v>13.794122864069067</v>
      </c>
    </row>
    <row r="176" spans="1:19" x14ac:dyDescent="0.35">
      <c r="A176" s="11" t="s">
        <v>18</v>
      </c>
      <c r="B176" s="3">
        <v>4076</v>
      </c>
      <c r="C176" s="3">
        <v>1595</v>
      </c>
      <c r="D176" s="3">
        <v>1874</v>
      </c>
      <c r="E176" s="3">
        <v>29</v>
      </c>
      <c r="F176" s="3">
        <v>7574</v>
      </c>
      <c r="G176" s="3">
        <v>2167</v>
      </c>
      <c r="H176" s="3">
        <v>9741</v>
      </c>
      <c r="I176" s="3">
        <v>35917</v>
      </c>
      <c r="K176" s="11" t="s">
        <v>18</v>
      </c>
      <c r="L176" s="3">
        <v>34.211392821863683</v>
      </c>
      <c r="M176" s="3">
        <v>16.593567251461991</v>
      </c>
      <c r="N176" s="3">
        <v>9.1438555620267863</v>
      </c>
      <c r="O176" s="3">
        <v>31.818181818181813</v>
      </c>
      <c r="P176" s="3">
        <v>23.274739583333329</v>
      </c>
      <c r="Q176" s="3">
        <v>12.982273201251289</v>
      </c>
      <c r="R176" s="3">
        <v>20.826097742495662</v>
      </c>
      <c r="S176" s="3">
        <v>15.7940550648011</v>
      </c>
    </row>
    <row r="177" spans="1:19" x14ac:dyDescent="0.35">
      <c r="A177" s="13" t="s">
        <v>19</v>
      </c>
      <c r="B177" s="3">
        <v>5156</v>
      </c>
      <c r="C177" s="3">
        <v>1837</v>
      </c>
      <c r="D177" s="3">
        <v>1950</v>
      </c>
      <c r="E177" s="3">
        <v>36</v>
      </c>
      <c r="F177" s="3">
        <v>8979</v>
      </c>
      <c r="G177" s="3">
        <v>1717</v>
      </c>
      <c r="H177" s="3">
        <v>10696</v>
      </c>
      <c r="I177" s="3">
        <v>32129</v>
      </c>
      <c r="K177" s="13" t="s">
        <v>19</v>
      </c>
      <c r="L177" s="3">
        <v>15.501792114695334</v>
      </c>
      <c r="M177" s="3">
        <v>1.8292682926829258</v>
      </c>
      <c r="N177" s="3">
        <v>-2.5</v>
      </c>
      <c r="O177" s="3">
        <v>16.129032258064527</v>
      </c>
      <c r="P177" s="3">
        <v>8.1937582841306238</v>
      </c>
      <c r="Q177" s="3">
        <v>12.442698100851345</v>
      </c>
      <c r="R177" s="3">
        <v>8.8540606554040409</v>
      </c>
      <c r="S177" s="3">
        <v>9.2228719064454623</v>
      </c>
    </row>
    <row r="178" spans="1:19" x14ac:dyDescent="0.35">
      <c r="A178" s="11" t="s">
        <v>20</v>
      </c>
      <c r="B178" s="3">
        <v>29093</v>
      </c>
      <c r="C178" s="3">
        <v>10422</v>
      </c>
      <c r="D178" s="3">
        <v>10471</v>
      </c>
      <c r="E178" s="3">
        <v>202</v>
      </c>
      <c r="F178" s="3">
        <v>50188</v>
      </c>
      <c r="G178" s="3">
        <v>8902</v>
      </c>
      <c r="H178" s="3">
        <v>59090</v>
      </c>
      <c r="I178" s="3">
        <v>165031</v>
      </c>
      <c r="J178" s="14"/>
      <c r="K178" s="11" t="s">
        <v>20</v>
      </c>
      <c r="L178" s="3">
        <v>16.708119383825419</v>
      </c>
      <c r="M178" s="3">
        <v>6.5535221347510486</v>
      </c>
      <c r="N178" s="3">
        <v>4.877804487179489</v>
      </c>
      <c r="O178" s="3">
        <v>18.128654970760238</v>
      </c>
      <c r="P178" s="3">
        <v>11.866975748930102</v>
      </c>
      <c r="Q178" s="3">
        <v>13.865438731133281</v>
      </c>
      <c r="R178" s="3">
        <v>12.163547321665845</v>
      </c>
      <c r="S178" s="3">
        <v>10.561681829753581</v>
      </c>
    </row>
    <row r="179" spans="1:19" x14ac:dyDescent="0.35">
      <c r="A179" s="11" t="s">
        <v>21</v>
      </c>
      <c r="B179" s="3">
        <v>15789</v>
      </c>
      <c r="C179" s="3">
        <v>5606</v>
      </c>
      <c r="D179" s="3">
        <v>5394</v>
      </c>
      <c r="E179" s="3">
        <v>151</v>
      </c>
      <c r="F179" s="3">
        <v>26940</v>
      </c>
      <c r="G179" s="3">
        <v>6516</v>
      </c>
      <c r="H179" s="3">
        <v>33456</v>
      </c>
      <c r="I179" s="3">
        <v>107957</v>
      </c>
      <c r="K179" s="11" t="s">
        <v>21</v>
      </c>
      <c r="L179" s="3">
        <v>13.737213657974351</v>
      </c>
      <c r="M179" s="3">
        <v>9.7924010967489323</v>
      </c>
      <c r="N179" s="3">
        <v>12.398416336736815</v>
      </c>
      <c r="O179" s="3">
        <v>14.393939393939405</v>
      </c>
      <c r="P179" s="3">
        <v>12.630126677536694</v>
      </c>
      <c r="Q179" s="3">
        <v>12.889812889812873</v>
      </c>
      <c r="R179" s="3">
        <v>12.680610285945221</v>
      </c>
      <c r="S179" s="3">
        <v>8.5857112682431307</v>
      </c>
    </row>
    <row r="180" spans="1:19" x14ac:dyDescent="0.35">
      <c r="A180" s="15" t="s">
        <v>22</v>
      </c>
      <c r="B180" s="3">
        <v>23719</v>
      </c>
      <c r="C180" s="3">
        <v>7723</v>
      </c>
      <c r="D180" s="3">
        <v>7729</v>
      </c>
      <c r="E180" s="3">
        <v>172</v>
      </c>
      <c r="F180" s="3">
        <v>39343</v>
      </c>
      <c r="G180" s="3">
        <v>8109</v>
      </c>
      <c r="H180" s="3">
        <v>47452</v>
      </c>
      <c r="I180" s="3">
        <v>131041</v>
      </c>
      <c r="K180" s="15" t="s">
        <v>22</v>
      </c>
      <c r="L180" s="3">
        <v>38.359680335997183</v>
      </c>
      <c r="M180" s="3">
        <v>40.061661225970255</v>
      </c>
      <c r="N180" s="3">
        <v>30.778341793570206</v>
      </c>
      <c r="O180" s="3">
        <v>37.599999999999994</v>
      </c>
      <c r="P180" s="3">
        <v>37.121845810678934</v>
      </c>
      <c r="Q180" s="3">
        <v>33.635464733025685</v>
      </c>
      <c r="R180" s="3">
        <v>36.513233601841193</v>
      </c>
      <c r="S180" s="3">
        <v>32.730661318585589</v>
      </c>
    </row>
    <row r="181" spans="1:19" x14ac:dyDescent="0.35">
      <c r="A181" s="15" t="s">
        <v>23</v>
      </c>
      <c r="B181" s="3">
        <v>10614</v>
      </c>
      <c r="C181" s="3">
        <v>4981</v>
      </c>
      <c r="D181" s="3">
        <v>5584</v>
      </c>
      <c r="E181" s="3">
        <v>95</v>
      </c>
      <c r="F181" s="3">
        <v>21274</v>
      </c>
      <c r="G181" s="3">
        <v>2678</v>
      </c>
      <c r="H181" s="3">
        <v>23952</v>
      </c>
      <c r="I181" s="3">
        <v>46148</v>
      </c>
      <c r="K181" s="15" t="s">
        <v>23</v>
      </c>
      <c r="L181" s="3">
        <v>10.585538653886232</v>
      </c>
      <c r="M181" s="3">
        <v>-3.3566162204113397</v>
      </c>
      <c r="N181" s="3">
        <v>-4.693633725891786</v>
      </c>
      <c r="O181" s="3">
        <v>28.378378378378386</v>
      </c>
      <c r="P181" s="3">
        <v>2.8474740149867017</v>
      </c>
      <c r="Q181" s="3">
        <v>3.7180480247869951</v>
      </c>
      <c r="R181" s="3">
        <v>2.9440838956462017</v>
      </c>
      <c r="S181" s="3">
        <v>4.9939708324801444</v>
      </c>
    </row>
    <row r="182" spans="1:19" x14ac:dyDescent="0.35">
      <c r="A182" s="4" t="s">
        <v>24</v>
      </c>
      <c r="B182" s="3">
        <v>1827</v>
      </c>
      <c r="C182" s="3">
        <v>691</v>
      </c>
      <c r="D182" s="3">
        <v>570</v>
      </c>
      <c r="E182" s="3">
        <v>7</v>
      </c>
      <c r="F182" s="3">
        <v>3095</v>
      </c>
      <c r="G182">
        <v>826</v>
      </c>
      <c r="H182" s="3">
        <v>3921</v>
      </c>
      <c r="I182" s="3">
        <v>28853</v>
      </c>
      <c r="K182" s="4" t="s">
        <v>24</v>
      </c>
      <c r="L182" s="3">
        <v>-42.01840685496667</v>
      </c>
      <c r="M182" s="3">
        <v>-18.991793669402114</v>
      </c>
      <c r="N182" s="3">
        <v>-22.868741542625173</v>
      </c>
      <c r="O182" s="3">
        <v>-68.181818181818187</v>
      </c>
      <c r="P182" s="3">
        <v>-35.047219307450163</v>
      </c>
      <c r="Q182" s="3">
        <v>-17.56487025948104</v>
      </c>
      <c r="R182" s="3">
        <v>-32.009710421362925</v>
      </c>
      <c r="S182" s="3">
        <v>5.9992652461425422</v>
      </c>
    </row>
    <row r="183" spans="1:19" x14ac:dyDescent="0.35">
      <c r="B183" s="3"/>
      <c r="C183" s="3"/>
      <c r="D183" s="3"/>
      <c r="E183" s="3"/>
      <c r="F183" s="3"/>
      <c r="G183" s="3"/>
      <c r="H183" s="3"/>
      <c r="I183" s="3"/>
      <c r="L183" s="3"/>
      <c r="M183" s="3"/>
      <c r="N183" s="3"/>
      <c r="O183" s="3"/>
      <c r="P183" s="3"/>
      <c r="Q183" s="3"/>
      <c r="R183" s="3"/>
      <c r="S183" s="3"/>
    </row>
    <row r="184" spans="1:19" x14ac:dyDescent="0.35">
      <c r="A184" s="39" t="s">
        <v>25</v>
      </c>
      <c r="B184" s="40">
        <v>48958</v>
      </c>
      <c r="C184" s="40">
        <v>17623</v>
      </c>
      <c r="D184" s="40">
        <v>17739</v>
      </c>
      <c r="E184" s="40">
        <v>382</v>
      </c>
      <c r="F184" s="40">
        <v>84702</v>
      </c>
      <c r="G184" s="40">
        <v>17585</v>
      </c>
      <c r="H184" s="40">
        <v>102287</v>
      </c>
      <c r="I184" s="40">
        <v>308905</v>
      </c>
      <c r="J184" s="18"/>
      <c r="K184" s="44" t="s">
        <v>25</v>
      </c>
      <c r="L184" s="40">
        <v>16.992854923889396</v>
      </c>
      <c r="M184" s="40">
        <v>8.4158720393725019</v>
      </c>
      <c r="N184" s="40">
        <v>7.509090909090915</v>
      </c>
      <c r="O184" s="40">
        <v>17.538461538461547</v>
      </c>
      <c r="P184" s="40">
        <v>13.046031470631419</v>
      </c>
      <c r="Q184" s="40">
        <v>13.393087438741304</v>
      </c>
      <c r="R184" s="40">
        <v>13.105545419361974</v>
      </c>
      <c r="S184" s="40">
        <v>10.439570261525532</v>
      </c>
    </row>
    <row r="185" spans="1:19" x14ac:dyDescent="0.35">
      <c r="A185" s="41" t="s">
        <v>68</v>
      </c>
      <c r="B185" s="40">
        <v>47422</v>
      </c>
      <c r="C185" s="40">
        <v>16987</v>
      </c>
      <c r="D185" s="40">
        <v>16997</v>
      </c>
      <c r="E185" s="40">
        <v>373</v>
      </c>
      <c r="F185" s="40">
        <v>81779</v>
      </c>
      <c r="G185" s="40">
        <v>16608</v>
      </c>
      <c r="H185" s="40">
        <v>98387</v>
      </c>
      <c r="I185" s="40">
        <v>293768</v>
      </c>
      <c r="K185" s="45" t="s">
        <v>67</v>
      </c>
      <c r="L185" s="40">
        <v>18.041519390650663</v>
      </c>
      <c r="M185" s="40">
        <v>9.7422314102978191</v>
      </c>
      <c r="N185" s="40">
        <v>9.3335906342467467</v>
      </c>
      <c r="O185" s="40">
        <v>19.935691318327969</v>
      </c>
      <c r="P185" s="40">
        <v>14.360229338554049</v>
      </c>
      <c r="Q185" s="40">
        <v>15.205327413984463</v>
      </c>
      <c r="R185" s="40">
        <v>14.502013360333294</v>
      </c>
      <c r="S185" s="40">
        <v>12.734473336812698</v>
      </c>
    </row>
    <row r="186" spans="1:19" x14ac:dyDescent="0.35">
      <c r="A186" s="42" t="s">
        <v>26</v>
      </c>
      <c r="B186" s="40">
        <v>1536</v>
      </c>
      <c r="C186" s="40">
        <v>636</v>
      </c>
      <c r="D186" s="40">
        <v>742</v>
      </c>
      <c r="E186" s="40">
        <v>9</v>
      </c>
      <c r="F186" s="40">
        <v>2923</v>
      </c>
      <c r="G186" s="40">
        <v>977</v>
      </c>
      <c r="H186" s="40">
        <v>3900</v>
      </c>
      <c r="I186" s="40">
        <v>15137</v>
      </c>
      <c r="K186" s="46" t="s">
        <v>69</v>
      </c>
      <c r="L186" s="40">
        <v>-8.1888822474596452</v>
      </c>
      <c r="M186" s="40">
        <v>-18.041237113402062</v>
      </c>
      <c r="N186" s="40">
        <v>-22.222222222222214</v>
      </c>
      <c r="O186" s="40">
        <v>-35.714285714285708</v>
      </c>
      <c r="P186" s="40">
        <v>-14.457126134035704</v>
      </c>
      <c r="Q186" s="40">
        <v>-10.531135531135533</v>
      </c>
      <c r="R186" s="40">
        <v>-13.506320691949441</v>
      </c>
      <c r="S186" s="40">
        <v>-20.835730348831135</v>
      </c>
    </row>
    <row r="187" spans="1:19" x14ac:dyDescent="0.35">
      <c r="A187" s="39" t="s">
        <v>71</v>
      </c>
      <c r="B187" s="39"/>
      <c r="C187" s="39"/>
      <c r="D187" s="39"/>
      <c r="E187" s="39"/>
      <c r="F187" s="39"/>
      <c r="G187" s="39"/>
      <c r="H187" s="39"/>
      <c r="I187" s="39"/>
      <c r="L187" s="3"/>
    </row>
    <row r="188" spans="1:19" x14ac:dyDescent="0.35">
      <c r="A188" s="39" t="s">
        <v>27</v>
      </c>
      <c r="B188" s="43">
        <v>3.1373830630336204</v>
      </c>
      <c r="C188" s="43">
        <v>3.6089201611530384</v>
      </c>
      <c r="D188" s="43">
        <v>4.1828738936805907</v>
      </c>
      <c r="E188" s="43">
        <v>2.3560209424083771</v>
      </c>
      <c r="F188" s="43">
        <v>3.4509220561497957</v>
      </c>
      <c r="G188" s="43">
        <v>5.5558714813761725</v>
      </c>
      <c r="H188" s="43">
        <v>3.8128012357386569</v>
      </c>
      <c r="I188" s="43">
        <v>4.9002120393001087</v>
      </c>
    </row>
    <row r="189" spans="1:19" x14ac:dyDescent="0.35">
      <c r="B189" s="14"/>
    </row>
    <row r="190" spans="1:19" x14ac:dyDescent="0.35">
      <c r="A190" s="51"/>
      <c r="B190" s="14"/>
      <c r="C190" s="14"/>
      <c r="D190" s="14"/>
      <c r="E190" s="14"/>
      <c r="F190" s="14"/>
      <c r="G190" s="14"/>
      <c r="K190" s="5" t="s">
        <v>10</v>
      </c>
      <c r="L190" s="7"/>
      <c r="M190" s="7"/>
    </row>
    <row r="191" spans="1:19" x14ac:dyDescent="0.35">
      <c r="A191" s="26" t="s">
        <v>120</v>
      </c>
      <c r="B191" s="3" t="s">
        <v>2</v>
      </c>
      <c r="C191" s="3" t="s">
        <v>3</v>
      </c>
      <c r="D191" s="3" t="s">
        <v>4</v>
      </c>
      <c r="E191" s="14" t="s">
        <v>5</v>
      </c>
      <c r="F191" s="3" t="s">
        <v>6</v>
      </c>
      <c r="G191" s="3" t="s">
        <v>7</v>
      </c>
      <c r="H191" s="3" t="s">
        <v>8</v>
      </c>
      <c r="I191" s="3" t="s">
        <v>9</v>
      </c>
      <c r="K191" s="6" t="s">
        <v>119</v>
      </c>
      <c r="L191" s="3" t="s">
        <v>2</v>
      </c>
      <c r="M191" s="3" t="s">
        <v>3</v>
      </c>
      <c r="N191" s="4" t="s">
        <v>4</v>
      </c>
      <c r="O191" s="4" t="s">
        <v>5</v>
      </c>
      <c r="P191" s="4" t="s">
        <v>6</v>
      </c>
      <c r="Q191" s="4" t="s">
        <v>7</v>
      </c>
      <c r="R191" s="4" t="s">
        <v>8</v>
      </c>
      <c r="S191" s="4" t="s">
        <v>9</v>
      </c>
    </row>
    <row r="192" spans="1:19" x14ac:dyDescent="0.35">
      <c r="A192" s="26" t="s">
        <v>95</v>
      </c>
      <c r="B192" s="3">
        <v>364959</v>
      </c>
      <c r="C192" s="3">
        <v>164710</v>
      </c>
      <c r="D192" s="3">
        <v>133292</v>
      </c>
      <c r="E192" s="3">
        <v>4742</v>
      </c>
      <c r="F192" s="3">
        <v>667703</v>
      </c>
      <c r="G192" s="3">
        <v>172950</v>
      </c>
      <c r="H192" s="3">
        <v>840653</v>
      </c>
      <c r="I192" s="3">
        <v>2711733</v>
      </c>
      <c r="K192" s="4" t="s">
        <v>13</v>
      </c>
      <c r="L192" s="10">
        <v>1.4965182831217074</v>
      </c>
      <c r="M192" s="10">
        <v>0.52777955281573163</v>
      </c>
      <c r="N192" s="10">
        <v>1.0042054474471271</v>
      </c>
      <c r="O192" s="10">
        <v>0.89029535864978993</v>
      </c>
      <c r="P192" s="10">
        <v>1.1661295836011014</v>
      </c>
      <c r="Q192" s="10">
        <v>1.0063749449270691</v>
      </c>
      <c r="R192" s="10">
        <v>1.1353811573240211</v>
      </c>
      <c r="S192" s="10">
        <v>0.96438123996681924</v>
      </c>
    </row>
    <row r="193" spans="1:19" x14ac:dyDescent="0.35">
      <c r="A193" s="4" t="s">
        <v>12</v>
      </c>
      <c r="B193" s="49">
        <v>13.2</v>
      </c>
      <c r="C193" s="50">
        <v>10.7</v>
      </c>
      <c r="D193" s="49">
        <v>13.6</v>
      </c>
      <c r="E193" s="49">
        <v>8</v>
      </c>
      <c r="F193" s="50">
        <v>12.64214778127401</v>
      </c>
      <c r="G193" s="50">
        <v>10.193697600462562</v>
      </c>
      <c r="H193" s="50">
        <v>12.138420965606498</v>
      </c>
      <c r="I193" s="49">
        <v>11.6</v>
      </c>
      <c r="K193" s="5" t="s">
        <v>15</v>
      </c>
      <c r="L193" s="3"/>
      <c r="M193" s="3"/>
    </row>
    <row r="194" spans="1:19" x14ac:dyDescent="0.35">
      <c r="A194" s="4" t="s">
        <v>14</v>
      </c>
      <c r="B194" s="3">
        <v>48326</v>
      </c>
      <c r="C194" s="3">
        <v>17640</v>
      </c>
      <c r="D194" s="3">
        <v>18067</v>
      </c>
      <c r="E194" s="3">
        <v>379</v>
      </c>
      <c r="F194" s="3">
        <v>84412</v>
      </c>
      <c r="G194" s="3">
        <v>17630</v>
      </c>
      <c r="H194" s="3">
        <v>102042</v>
      </c>
      <c r="I194" s="3">
        <v>313627</v>
      </c>
      <c r="K194" s="4" t="s">
        <v>14</v>
      </c>
      <c r="L194" s="3">
        <v>15.004402560624456</v>
      </c>
      <c r="M194" s="3">
        <v>8.6407587608548369</v>
      </c>
      <c r="N194" s="3">
        <v>9.1595673977403038</v>
      </c>
      <c r="O194" s="3">
        <v>12.462908011869445</v>
      </c>
      <c r="P194" s="3">
        <v>12.330662976073242</v>
      </c>
      <c r="Q194" s="3">
        <v>12.500797651713341</v>
      </c>
      <c r="R194" s="3">
        <v>12.360020700970082</v>
      </c>
      <c r="S194" s="3">
        <v>9.9859022556390897</v>
      </c>
    </row>
    <row r="195" spans="1:19" x14ac:dyDescent="0.35">
      <c r="A195" s="4" t="s">
        <v>16</v>
      </c>
      <c r="B195" s="3">
        <v>26362</v>
      </c>
      <c r="C195" s="3">
        <v>9331</v>
      </c>
      <c r="D195" s="3">
        <v>9917</v>
      </c>
      <c r="E195" s="3">
        <v>199</v>
      </c>
      <c r="F195" s="3">
        <v>45809</v>
      </c>
      <c r="G195" s="3">
        <v>9747</v>
      </c>
      <c r="H195" s="3">
        <v>55556</v>
      </c>
      <c r="I195" s="3">
        <v>177505</v>
      </c>
      <c r="K195" s="11" t="s">
        <v>16</v>
      </c>
      <c r="L195" s="3">
        <v>12.754491017964071</v>
      </c>
      <c r="M195" s="3">
        <v>8.0602200347423434</v>
      </c>
      <c r="N195" s="3">
        <v>6.7951755330605295</v>
      </c>
      <c r="O195" s="3">
        <v>8.1521739130434838</v>
      </c>
      <c r="P195" s="3">
        <v>10.423044473906231</v>
      </c>
      <c r="Q195" s="3">
        <v>9.4799505784566946</v>
      </c>
      <c r="R195" s="3">
        <v>10.256410256410263</v>
      </c>
      <c r="S195" s="3">
        <v>7.4687138627708549</v>
      </c>
    </row>
    <row r="196" spans="1:19" x14ac:dyDescent="0.35">
      <c r="A196" s="11" t="s">
        <v>17</v>
      </c>
      <c r="B196" s="3">
        <v>21932</v>
      </c>
      <c r="C196" s="3">
        <v>8301</v>
      </c>
      <c r="D196" s="3">
        <v>8140</v>
      </c>
      <c r="E196" s="3">
        <v>179</v>
      </c>
      <c r="F196" s="3">
        <v>38552</v>
      </c>
      <c r="G196" s="3">
        <v>7878</v>
      </c>
      <c r="H196" s="3">
        <v>46430</v>
      </c>
      <c r="I196" s="3">
        <v>135946</v>
      </c>
      <c r="K196" s="11" t="s">
        <v>17</v>
      </c>
      <c r="L196" s="3">
        <v>17.679884101518482</v>
      </c>
      <c r="M196" s="3">
        <v>9.2812006319115312</v>
      </c>
      <c r="N196" s="3">
        <v>12.074900178989395</v>
      </c>
      <c r="O196" s="3">
        <v>16.993464052287592</v>
      </c>
      <c r="P196" s="3">
        <v>14.571012511515931</v>
      </c>
      <c r="Q196" s="3">
        <v>16.400709219858143</v>
      </c>
      <c r="R196" s="3">
        <v>14.877403072964341</v>
      </c>
      <c r="S196" s="3">
        <v>13.354456766447086</v>
      </c>
    </row>
    <row r="197" spans="1:19" x14ac:dyDescent="0.35">
      <c r="A197" s="11" t="s">
        <v>18</v>
      </c>
      <c r="B197" s="3">
        <v>3854</v>
      </c>
      <c r="C197" s="3">
        <v>1594</v>
      </c>
      <c r="D197" s="3">
        <v>1847</v>
      </c>
      <c r="E197" s="3">
        <v>29</v>
      </c>
      <c r="F197" s="3">
        <v>7324</v>
      </c>
      <c r="G197" s="3">
        <v>2145</v>
      </c>
      <c r="H197" s="3">
        <v>9469</v>
      </c>
      <c r="I197" s="3">
        <v>35949</v>
      </c>
      <c r="K197" s="11" t="s">
        <v>18</v>
      </c>
      <c r="L197" s="3">
        <v>27.573651108904329</v>
      </c>
      <c r="M197" s="3">
        <v>20.66616199848599</v>
      </c>
      <c r="N197" s="3">
        <v>8.7110064743967115</v>
      </c>
      <c r="O197" s="3">
        <v>20.833333333333329</v>
      </c>
      <c r="P197" s="3">
        <v>20.758450123660353</v>
      </c>
      <c r="Q197" s="3">
        <v>11.082340756084946</v>
      </c>
      <c r="R197" s="3">
        <v>18.421710855427719</v>
      </c>
      <c r="S197" s="3">
        <v>14.680830701502543</v>
      </c>
    </row>
    <row r="198" spans="1:19" x14ac:dyDescent="0.35">
      <c r="A198" s="11" t="s">
        <v>19</v>
      </c>
      <c r="B198" s="3">
        <v>5025</v>
      </c>
      <c r="C198" s="3">
        <v>1868</v>
      </c>
      <c r="D198" s="3">
        <v>2001</v>
      </c>
      <c r="E198" s="3">
        <v>35</v>
      </c>
      <c r="F198" s="3">
        <v>8929</v>
      </c>
      <c r="G198" s="3">
        <v>1709</v>
      </c>
      <c r="H198" s="3">
        <v>10638</v>
      </c>
      <c r="I198" s="3">
        <v>32627</v>
      </c>
      <c r="K198" s="13" t="s">
        <v>19</v>
      </c>
      <c r="L198" s="3">
        <v>12.165178571428584</v>
      </c>
      <c r="M198" s="3">
        <v>4.9438202247191043</v>
      </c>
      <c r="N198" s="3">
        <v>0.65392354124749374</v>
      </c>
      <c r="O198" s="3">
        <v>-2.7777777777777857</v>
      </c>
      <c r="P198" s="3">
        <v>7.7860936745533564</v>
      </c>
      <c r="Q198" s="3">
        <v>11.918795022920776</v>
      </c>
      <c r="R198" s="3">
        <v>8.4293140352665432</v>
      </c>
      <c r="S198" s="3">
        <v>8.5251463544438622</v>
      </c>
    </row>
    <row r="199" spans="1:19" x14ac:dyDescent="0.35">
      <c r="A199" s="13" t="s">
        <v>20</v>
      </c>
      <c r="B199" s="3">
        <v>28621</v>
      </c>
      <c r="C199" s="3">
        <v>10401</v>
      </c>
      <c r="D199" s="3">
        <v>10725</v>
      </c>
      <c r="E199" s="3">
        <v>193</v>
      </c>
      <c r="F199" s="3">
        <v>49940</v>
      </c>
      <c r="G199" s="3">
        <v>8876</v>
      </c>
      <c r="H199" s="3">
        <v>58816</v>
      </c>
      <c r="I199" s="3">
        <v>167249</v>
      </c>
      <c r="K199" s="11" t="s">
        <v>20</v>
      </c>
      <c r="L199" s="3">
        <v>14.378771530192225</v>
      </c>
      <c r="M199" s="3">
        <v>6.491246032558621</v>
      </c>
      <c r="N199" s="3">
        <v>7.2821846553966338</v>
      </c>
      <c r="O199" s="3">
        <v>6.6298342541436455</v>
      </c>
      <c r="P199" s="3">
        <v>11.05675146771037</v>
      </c>
      <c r="Q199" s="3">
        <v>11.746191615258709</v>
      </c>
      <c r="R199" s="3">
        <v>11.160250231520848</v>
      </c>
      <c r="S199" s="3">
        <v>9.8241489808783342</v>
      </c>
    </row>
    <row r="200" spans="1:19" x14ac:dyDescent="0.35">
      <c r="A200" s="11" t="s">
        <v>21</v>
      </c>
      <c r="B200" s="3">
        <v>15851</v>
      </c>
      <c r="C200" s="3">
        <v>5645</v>
      </c>
      <c r="D200" s="3">
        <v>5495</v>
      </c>
      <c r="E200" s="3">
        <v>157</v>
      </c>
      <c r="F200" s="3">
        <v>27148</v>
      </c>
      <c r="G200" s="3">
        <v>6609</v>
      </c>
      <c r="H200" s="3">
        <v>33757</v>
      </c>
      <c r="I200" s="3">
        <v>110429</v>
      </c>
      <c r="K200" s="11" t="s">
        <v>21</v>
      </c>
      <c r="L200" s="3">
        <v>13.407741289260926</v>
      </c>
      <c r="M200" s="3">
        <v>9.6329384346474995</v>
      </c>
      <c r="N200" s="3">
        <v>13.182286302780639</v>
      </c>
      <c r="O200" s="3">
        <v>18.939393939393938</v>
      </c>
      <c r="P200" s="3">
        <v>12.586571558910137</v>
      </c>
      <c r="Q200" s="3">
        <v>14.007245126789726</v>
      </c>
      <c r="R200" s="3">
        <v>12.861919090605141</v>
      </c>
      <c r="S200" s="3">
        <v>8.7788252213914859</v>
      </c>
    </row>
    <row r="201" spans="1:19" x14ac:dyDescent="0.35">
      <c r="A201" s="11" t="s">
        <v>22</v>
      </c>
      <c r="B201" s="3">
        <v>23840</v>
      </c>
      <c r="C201" s="3">
        <v>7739</v>
      </c>
      <c r="D201" s="3">
        <v>7732</v>
      </c>
      <c r="E201" s="3">
        <v>171</v>
      </c>
      <c r="F201" s="3">
        <v>39482</v>
      </c>
      <c r="G201" s="3">
        <v>8222</v>
      </c>
      <c r="H201" s="3">
        <v>47704</v>
      </c>
      <c r="I201" s="3">
        <v>132592</v>
      </c>
      <c r="K201" s="15" t="s">
        <v>22</v>
      </c>
      <c r="L201" s="3">
        <v>36.25192890209749</v>
      </c>
      <c r="M201" s="3">
        <v>36.106225817798105</v>
      </c>
      <c r="N201" s="3">
        <v>27.443547057853962</v>
      </c>
      <c r="O201" s="3">
        <v>35.714285714285722</v>
      </c>
      <c r="P201" s="3">
        <v>34.40223311546842</v>
      </c>
      <c r="Q201" s="3">
        <v>32.46334783309166</v>
      </c>
      <c r="R201" s="3">
        <v>34.064019335075756</v>
      </c>
      <c r="S201" s="3">
        <v>31.229834319760869</v>
      </c>
    </row>
    <row r="202" spans="1:19" x14ac:dyDescent="0.35">
      <c r="A202" s="15" t="s">
        <v>23</v>
      </c>
      <c r="B202" s="3">
        <v>10323</v>
      </c>
      <c r="C202" s="3">
        <v>4904</v>
      </c>
      <c r="D202" s="3">
        <v>5630</v>
      </c>
      <c r="E202" s="3">
        <v>88</v>
      </c>
      <c r="F202" s="3">
        <v>20945</v>
      </c>
      <c r="G202" s="3">
        <v>2683</v>
      </c>
      <c r="H202" s="3">
        <v>23628</v>
      </c>
      <c r="I202" s="3">
        <v>45654</v>
      </c>
      <c r="K202" s="15" t="s">
        <v>23</v>
      </c>
      <c r="L202" s="3">
        <v>10.15900117383417</v>
      </c>
      <c r="M202" s="3">
        <v>-1.861116670002005</v>
      </c>
      <c r="N202" s="3">
        <v>-2.52770083102493</v>
      </c>
      <c r="O202" s="3">
        <v>14.285714285714278</v>
      </c>
      <c r="P202" s="3">
        <v>3.580436180208693</v>
      </c>
      <c r="Q202" s="3">
        <v>5.3396152336081713</v>
      </c>
      <c r="R202" s="3">
        <v>3.7772312016865754</v>
      </c>
      <c r="S202" s="3">
        <v>5.2105178254557245</v>
      </c>
    </row>
    <row r="203" spans="1:19" x14ac:dyDescent="0.35">
      <c r="A203" s="15" t="s">
        <v>24</v>
      </c>
      <c r="B203" s="3">
        <v>1715</v>
      </c>
      <c r="C203" s="3">
        <v>648</v>
      </c>
      <c r="D203" s="3">
        <v>526</v>
      </c>
      <c r="E203" s="3">
        <v>12</v>
      </c>
      <c r="F203" s="3">
        <v>2901</v>
      </c>
      <c r="G203">
        <v>928</v>
      </c>
      <c r="H203" s="3">
        <v>3829</v>
      </c>
      <c r="I203" s="3">
        <v>26667</v>
      </c>
      <c r="K203" s="4" t="s">
        <v>24</v>
      </c>
      <c r="L203" s="3">
        <v>-31.727707006369428</v>
      </c>
      <c r="M203" s="3">
        <v>-14.285714285714292</v>
      </c>
      <c r="N203" s="3">
        <v>-24.098124098124103</v>
      </c>
      <c r="O203" s="3">
        <v>-47.826086956521742</v>
      </c>
      <c r="P203" s="3">
        <v>-27.183734939759034</v>
      </c>
      <c r="Q203" s="3">
        <v>-6.4516129032258078</v>
      </c>
      <c r="R203" s="3">
        <v>-23.05064308681672</v>
      </c>
      <c r="S203" s="3">
        <v>11.270132687974638</v>
      </c>
    </row>
    <row r="204" spans="1:19" x14ac:dyDescent="0.35">
      <c r="A204" s="4"/>
      <c r="B204" s="3"/>
      <c r="C204" s="3"/>
      <c r="D204" s="3"/>
      <c r="E204" s="3"/>
      <c r="F204" s="3"/>
      <c r="H204" s="3"/>
      <c r="I204" s="3"/>
      <c r="L204" s="3"/>
      <c r="M204" s="3"/>
      <c r="N204" s="3"/>
      <c r="O204" s="3"/>
      <c r="P204" s="3"/>
      <c r="Q204" s="3"/>
      <c r="R204" s="3"/>
      <c r="S204" s="3"/>
    </row>
    <row r="205" spans="1:19" x14ac:dyDescent="0.35">
      <c r="A205" s="39" t="s">
        <v>25</v>
      </c>
      <c r="B205" s="40">
        <v>48326</v>
      </c>
      <c r="C205" s="40">
        <v>17640</v>
      </c>
      <c r="D205" s="40">
        <v>18067</v>
      </c>
      <c r="E205" s="40">
        <v>379</v>
      </c>
      <c r="F205" s="40">
        <v>84412</v>
      </c>
      <c r="G205" s="40">
        <v>17630</v>
      </c>
      <c r="H205" s="40">
        <v>102042</v>
      </c>
      <c r="I205" s="40">
        <v>313627</v>
      </c>
      <c r="K205" s="44" t="s">
        <v>25</v>
      </c>
      <c r="L205" s="40">
        <v>15.004402560624456</v>
      </c>
      <c r="M205" s="40">
        <v>8.6407587608548369</v>
      </c>
      <c r="N205" s="40">
        <v>9.1595673977403038</v>
      </c>
      <c r="O205" s="40">
        <v>12.462908011869445</v>
      </c>
      <c r="P205" s="40">
        <v>12.330662976073242</v>
      </c>
      <c r="Q205" s="40">
        <v>12.500797651713341</v>
      </c>
      <c r="R205" s="40">
        <v>12.360020700970082</v>
      </c>
      <c r="S205" s="40">
        <v>9.9859022556390897</v>
      </c>
    </row>
    <row r="206" spans="1:19" x14ac:dyDescent="0.35">
      <c r="A206" s="39" t="s">
        <v>68</v>
      </c>
      <c r="B206" s="40">
        <v>46729</v>
      </c>
      <c r="C206" s="40">
        <v>16993</v>
      </c>
      <c r="D206" s="40">
        <v>17213</v>
      </c>
      <c r="E206" s="40">
        <v>370</v>
      </c>
      <c r="F206" s="40">
        <v>81305</v>
      </c>
      <c r="G206" s="40">
        <v>16619</v>
      </c>
      <c r="H206" s="40">
        <v>97924</v>
      </c>
      <c r="I206" s="40">
        <v>296598</v>
      </c>
      <c r="K206" s="45" t="s">
        <v>67</v>
      </c>
      <c r="L206" s="40">
        <v>16.16904909881913</v>
      </c>
      <c r="M206" s="40">
        <v>10.34415584415585</v>
      </c>
      <c r="N206" s="40">
        <v>11.015801354401816</v>
      </c>
      <c r="O206" s="40">
        <v>15.625</v>
      </c>
      <c r="P206" s="40">
        <v>13.792862141357602</v>
      </c>
      <c r="Q206" s="40">
        <v>14.891116488074658</v>
      </c>
      <c r="R206" s="40">
        <v>13.977768724902532</v>
      </c>
      <c r="S206" s="40">
        <v>12.59595016285904</v>
      </c>
    </row>
    <row r="207" spans="1:19" x14ac:dyDescent="0.35">
      <c r="A207" s="53" t="s">
        <v>26</v>
      </c>
      <c r="B207" s="40">
        <v>1597</v>
      </c>
      <c r="C207" s="40">
        <v>647</v>
      </c>
      <c r="D207" s="40">
        <v>854</v>
      </c>
      <c r="E207" s="40">
        <v>9</v>
      </c>
      <c r="F207" s="40">
        <v>3107</v>
      </c>
      <c r="G207" s="40">
        <v>1011</v>
      </c>
      <c r="H207" s="40">
        <v>4118</v>
      </c>
      <c r="I207" s="40">
        <v>17029</v>
      </c>
      <c r="K207" s="46" t="s">
        <v>69</v>
      </c>
      <c r="L207" s="40">
        <v>-11.080178173719375</v>
      </c>
      <c r="M207" s="40">
        <v>-22.700119474313013</v>
      </c>
      <c r="N207" s="40">
        <v>-18.355640535372856</v>
      </c>
      <c r="O207" s="40">
        <v>-47.058823529411761</v>
      </c>
      <c r="P207" s="40">
        <v>-15.936147186147181</v>
      </c>
      <c r="Q207" s="40">
        <v>-16.169154228855717</v>
      </c>
      <c r="R207" s="40">
        <v>-15.993472052223581</v>
      </c>
      <c r="S207" s="40">
        <v>-21.648108953713077</v>
      </c>
    </row>
    <row r="208" spans="1:19" x14ac:dyDescent="0.35">
      <c r="A208" s="39" t="s">
        <v>71</v>
      </c>
      <c r="B208" s="40"/>
      <c r="C208" s="40"/>
      <c r="D208" s="40"/>
      <c r="E208" s="40"/>
      <c r="F208" s="40"/>
      <c r="G208" s="40"/>
      <c r="H208" s="40"/>
      <c r="I208" s="40"/>
    </row>
    <row r="209" spans="1:19" x14ac:dyDescent="0.35">
      <c r="A209" s="39" t="s">
        <v>27</v>
      </c>
      <c r="B209" s="52">
        <v>3.3046393245871788</v>
      </c>
      <c r="C209" s="52">
        <v>3.6678004535147393</v>
      </c>
      <c r="D209" s="52">
        <v>4.7268500581170088</v>
      </c>
      <c r="E209" s="52">
        <v>2.3746701846965697</v>
      </c>
      <c r="F209" s="52">
        <v>3.6807562905747999</v>
      </c>
      <c r="G209" s="52">
        <v>5.7345433919455475</v>
      </c>
      <c r="H209" s="52">
        <v>4.0355931871190291</v>
      </c>
      <c r="I209" s="52">
        <v>5.4296983359213336</v>
      </c>
    </row>
    <row r="210" spans="1:19" x14ac:dyDescent="0.35">
      <c r="B210" s="14"/>
    </row>
    <row r="211" spans="1:19" x14ac:dyDescent="0.35">
      <c r="A211" s="51"/>
      <c r="B211" s="54"/>
      <c r="C211" s="32"/>
      <c r="D211" s="14"/>
      <c r="E211" s="14"/>
      <c r="F211" s="14"/>
      <c r="G211" s="14"/>
      <c r="K211" s="5" t="s">
        <v>10</v>
      </c>
      <c r="L211" s="7"/>
      <c r="M211" s="7"/>
    </row>
    <row r="212" spans="1:19" x14ac:dyDescent="0.35">
      <c r="A212" s="26" t="s">
        <v>121</v>
      </c>
      <c r="B212" s="3" t="s">
        <v>2</v>
      </c>
      <c r="C212" s="3" t="s">
        <v>3</v>
      </c>
      <c r="D212" s="3" t="s">
        <v>4</v>
      </c>
      <c r="E212" s="14" t="s">
        <v>5</v>
      </c>
      <c r="F212" s="3" t="s">
        <v>6</v>
      </c>
      <c r="G212" s="3" t="s">
        <v>7</v>
      </c>
      <c r="H212" s="3" t="s">
        <v>8</v>
      </c>
      <c r="I212" s="3" t="s">
        <v>9</v>
      </c>
      <c r="K212" s="6" t="s">
        <v>122</v>
      </c>
      <c r="L212" s="3" t="s">
        <v>2</v>
      </c>
      <c r="M212" s="3" t="s">
        <v>3</v>
      </c>
      <c r="N212" s="4" t="s">
        <v>4</v>
      </c>
      <c r="O212" s="4" t="s">
        <v>5</v>
      </c>
      <c r="P212" s="4" t="s">
        <v>6</v>
      </c>
      <c r="Q212" s="4" t="s">
        <v>7</v>
      </c>
      <c r="R212" s="4" t="s">
        <v>8</v>
      </c>
      <c r="S212" s="4" t="s">
        <v>9</v>
      </c>
    </row>
    <row r="213" spans="1:19" x14ac:dyDescent="0.35">
      <c r="A213" s="26" t="s">
        <v>95</v>
      </c>
      <c r="B213" s="3">
        <v>364959</v>
      </c>
      <c r="C213" s="3">
        <v>164710</v>
      </c>
      <c r="D213" s="3">
        <v>133292</v>
      </c>
      <c r="E213" s="3">
        <v>4742</v>
      </c>
      <c r="F213" s="3">
        <v>667703</v>
      </c>
      <c r="G213" s="3">
        <v>172950</v>
      </c>
      <c r="H213" s="3">
        <v>840653</v>
      </c>
      <c r="I213" s="3">
        <v>2711733</v>
      </c>
      <c r="K213" s="4" t="s">
        <v>13</v>
      </c>
      <c r="L213" s="10">
        <v>1.3642236253192461</v>
      </c>
      <c r="M213" s="10">
        <v>0.60000000000000142</v>
      </c>
      <c r="N213" s="10">
        <v>1.1000000000000014</v>
      </c>
      <c r="O213" s="10">
        <v>1.0999999999999996</v>
      </c>
      <c r="P213" s="10">
        <v>1.1160171245506874</v>
      </c>
      <c r="Q213" s="10">
        <v>0.91406720432802757</v>
      </c>
      <c r="R213" s="10">
        <v>1.0764584384614295</v>
      </c>
      <c r="S213" s="10">
        <v>0.90000000000000036</v>
      </c>
    </row>
    <row r="214" spans="1:19" x14ac:dyDescent="0.35">
      <c r="A214" s="4" t="s">
        <v>12</v>
      </c>
      <c r="B214" s="49">
        <v>13.2</v>
      </c>
      <c r="C214" s="50">
        <v>10.8</v>
      </c>
      <c r="D214" s="49">
        <v>13.8</v>
      </c>
      <c r="E214" s="49">
        <v>8</v>
      </c>
      <c r="F214" s="50">
        <f>F215/F213*100</f>
        <v>12.689773746710738</v>
      </c>
      <c r="G214" s="50">
        <f t="shared" ref="G214:H214" si="13">G215/G213*100</f>
        <v>10.338826250361375</v>
      </c>
      <c r="H214" s="50">
        <f t="shared" si="13"/>
        <v>12.206106443443371</v>
      </c>
      <c r="I214" s="49">
        <v>11.8</v>
      </c>
      <c r="K214" s="5" t="s">
        <v>15</v>
      </c>
      <c r="L214" s="3"/>
      <c r="M214" s="3"/>
    </row>
    <row r="215" spans="1:19" x14ac:dyDescent="0.35">
      <c r="A215" s="4" t="s">
        <v>14</v>
      </c>
      <c r="B215" s="3">
        <v>48140</v>
      </c>
      <c r="C215" s="3">
        <v>17802</v>
      </c>
      <c r="D215" s="3">
        <v>18409</v>
      </c>
      <c r="E215" s="3">
        <v>379</v>
      </c>
      <c r="F215" s="3">
        <v>84730</v>
      </c>
      <c r="G215" s="3">
        <v>17881</v>
      </c>
      <c r="H215" s="3">
        <v>102611</v>
      </c>
      <c r="I215" s="3">
        <v>318740</v>
      </c>
      <c r="K215" s="4" t="s">
        <v>14</v>
      </c>
      <c r="L215" s="3">
        <v>13.28125</v>
      </c>
      <c r="M215" s="3">
        <v>8.9740450538687639</v>
      </c>
      <c r="N215" s="3">
        <v>10.710849170074567</v>
      </c>
      <c r="O215" s="3">
        <v>16.257668711656436</v>
      </c>
      <c r="P215" s="3">
        <v>11.801652020162038</v>
      </c>
      <c r="Q215" s="3">
        <v>11.227917392386161</v>
      </c>
      <c r="R215" s="3">
        <v>11.701247523459088</v>
      </c>
      <c r="S215" s="3">
        <v>9.0048527918087302</v>
      </c>
    </row>
    <row r="216" spans="1:19" x14ac:dyDescent="0.35">
      <c r="A216" s="4" t="s">
        <v>16</v>
      </c>
      <c r="B216" s="3">
        <v>26375</v>
      </c>
      <c r="C216" s="3">
        <v>9394</v>
      </c>
      <c r="D216" s="3">
        <v>10165</v>
      </c>
      <c r="E216" s="3">
        <v>198</v>
      </c>
      <c r="F216" s="3">
        <v>46132</v>
      </c>
      <c r="G216" s="3">
        <v>9908</v>
      </c>
      <c r="H216" s="3">
        <v>56040</v>
      </c>
      <c r="I216" s="3">
        <v>181936</v>
      </c>
      <c r="K216" s="11" t="s">
        <v>16</v>
      </c>
      <c r="L216" s="3">
        <v>11.202462264946462</v>
      </c>
      <c r="M216" s="3">
        <v>7.26193194793332</v>
      </c>
      <c r="N216" s="3">
        <v>6.9099705511148386</v>
      </c>
      <c r="O216" s="3">
        <v>12.5</v>
      </c>
      <c r="P216" s="3">
        <v>9.4212523719165091</v>
      </c>
      <c r="Q216" s="3">
        <v>7.8011097813077868</v>
      </c>
      <c r="R216" s="3">
        <v>9.1312730034468643</v>
      </c>
      <c r="S216" s="3">
        <v>6.1724216411160171</v>
      </c>
    </row>
    <row r="217" spans="1:19" x14ac:dyDescent="0.35">
      <c r="A217" s="11" t="s">
        <v>17</v>
      </c>
      <c r="B217" s="3">
        <v>21733</v>
      </c>
      <c r="C217" s="3">
        <v>8398</v>
      </c>
      <c r="D217" s="3">
        <v>8233</v>
      </c>
      <c r="E217" s="3">
        <v>180</v>
      </c>
      <c r="F217" s="3">
        <v>38544</v>
      </c>
      <c r="G217" s="3">
        <v>7969</v>
      </c>
      <c r="H217" s="3">
        <v>46513</v>
      </c>
      <c r="I217" s="3">
        <v>136636</v>
      </c>
      <c r="K217" s="11" t="s">
        <v>17</v>
      </c>
      <c r="L217" s="3">
        <v>15.748828291435871</v>
      </c>
      <c r="M217" s="3">
        <v>10.893965403406838</v>
      </c>
      <c r="N217" s="3">
        <v>15.697020798201237</v>
      </c>
      <c r="O217" s="3">
        <v>20</v>
      </c>
      <c r="P217" s="3">
        <v>14.66309683177154</v>
      </c>
      <c r="Q217" s="3">
        <v>15.77800377742264</v>
      </c>
      <c r="R217" s="3">
        <v>14.852585312854956</v>
      </c>
      <c r="S217" s="3">
        <v>12.955920769815819</v>
      </c>
    </row>
    <row r="218" spans="1:19" x14ac:dyDescent="0.35">
      <c r="A218" s="11" t="s">
        <v>18</v>
      </c>
      <c r="B218" s="3">
        <v>3708</v>
      </c>
      <c r="C218" s="3">
        <v>1609</v>
      </c>
      <c r="D218" s="3">
        <v>1899</v>
      </c>
      <c r="E218" s="3">
        <v>25</v>
      </c>
      <c r="F218" s="3">
        <v>7241</v>
      </c>
      <c r="G218" s="3">
        <v>2174</v>
      </c>
      <c r="H218" s="3">
        <v>9415</v>
      </c>
      <c r="I218" s="3">
        <v>36346</v>
      </c>
      <c r="K218" s="11" t="s">
        <v>18</v>
      </c>
      <c r="L218" s="3">
        <v>24.59677419354837</v>
      </c>
      <c r="M218" s="3">
        <v>20.977443609022558</v>
      </c>
      <c r="N218" s="3">
        <v>12.968471148126113</v>
      </c>
      <c r="O218" s="3">
        <v>4.1666666666666714</v>
      </c>
      <c r="P218" s="3">
        <v>20.462485443353856</v>
      </c>
      <c r="Q218" s="3">
        <v>11.888831703551219</v>
      </c>
      <c r="R218" s="3">
        <v>18.368116670857432</v>
      </c>
      <c r="S218" s="3">
        <v>13.248582289524521</v>
      </c>
    </row>
    <row r="219" spans="1:19" x14ac:dyDescent="0.35">
      <c r="A219" s="11" t="s">
        <v>19</v>
      </c>
      <c r="B219" s="3">
        <v>4916</v>
      </c>
      <c r="C219" s="3">
        <v>1912</v>
      </c>
      <c r="D219" s="3">
        <v>2041</v>
      </c>
      <c r="E219" s="3">
        <v>37</v>
      </c>
      <c r="F219" s="3">
        <v>8906</v>
      </c>
      <c r="G219" s="3">
        <v>1713</v>
      </c>
      <c r="H219" s="3">
        <v>10619</v>
      </c>
      <c r="I219" s="3">
        <v>33118</v>
      </c>
      <c r="K219" s="13" t="s">
        <v>19</v>
      </c>
      <c r="L219" s="3">
        <v>9.5853767275969659</v>
      </c>
      <c r="M219" s="3">
        <v>6.7560022333891681</v>
      </c>
      <c r="N219" s="3">
        <v>4.6666666666666572</v>
      </c>
      <c r="O219" s="3">
        <v>23.333333333333343</v>
      </c>
      <c r="P219" s="3">
        <v>7.8599975778127771</v>
      </c>
      <c r="Q219" s="3">
        <v>10.587475790832784</v>
      </c>
      <c r="R219" s="3">
        <v>8.2908423414236125</v>
      </c>
      <c r="S219" s="3">
        <v>7.767400995737205</v>
      </c>
    </row>
    <row r="220" spans="1:19" x14ac:dyDescent="0.35">
      <c r="A220" s="13" t="s">
        <v>20</v>
      </c>
      <c r="B220" s="3">
        <f>B215-B218-B221</f>
        <v>28587</v>
      </c>
      <c r="C220" s="3">
        <f t="shared" ref="C220:I220" si="14">C215-C218-C221</f>
        <v>10554</v>
      </c>
      <c r="D220" s="3">
        <f t="shared" si="14"/>
        <v>10959</v>
      </c>
      <c r="E220" s="3">
        <f t="shared" si="14"/>
        <v>199</v>
      </c>
      <c r="F220" s="3">
        <f t="shared" si="14"/>
        <v>50299</v>
      </c>
      <c r="G220" s="3">
        <f t="shared" si="14"/>
        <v>8998</v>
      </c>
      <c r="H220" s="3">
        <f t="shared" si="14"/>
        <v>59297</v>
      </c>
      <c r="I220" s="3">
        <f t="shared" si="14"/>
        <v>170218</v>
      </c>
      <c r="K220" s="11" t="s">
        <v>20</v>
      </c>
      <c r="L220" s="3">
        <v>12.662567982974693</v>
      </c>
      <c r="M220" s="3">
        <v>7.5950657559384211</v>
      </c>
      <c r="N220" s="3">
        <v>9.2404306220095691</v>
      </c>
      <c r="O220" s="3">
        <v>16.37426900584795</v>
      </c>
      <c r="P220" s="3">
        <v>10.824923985369935</v>
      </c>
      <c r="Q220" s="3">
        <v>9.8656898656898733</v>
      </c>
      <c r="R220" s="3">
        <v>10.678288786023586</v>
      </c>
      <c r="S220" s="3">
        <v>8.9576505530520194</v>
      </c>
    </row>
    <row r="221" spans="1:19" x14ac:dyDescent="0.35">
      <c r="A221" s="11" t="s">
        <v>21</v>
      </c>
      <c r="B221" s="3">
        <v>15845</v>
      </c>
      <c r="C221" s="3">
        <v>5639</v>
      </c>
      <c r="D221" s="3">
        <v>5551</v>
      </c>
      <c r="E221" s="3">
        <v>155</v>
      </c>
      <c r="F221" s="3">
        <v>27190</v>
      </c>
      <c r="G221" s="3">
        <v>6709</v>
      </c>
      <c r="H221" s="3">
        <v>33899</v>
      </c>
      <c r="I221" s="3">
        <v>112176</v>
      </c>
      <c r="K221" s="11" t="s">
        <v>21</v>
      </c>
      <c r="L221" s="3">
        <v>12.010462321504306</v>
      </c>
      <c r="M221" s="3">
        <v>8.5049066769289965</v>
      </c>
      <c r="N221" s="3">
        <v>12.939979654120037</v>
      </c>
      <c r="O221" s="3">
        <v>18.320610687022906</v>
      </c>
      <c r="P221" s="3">
        <v>11.484685718971676</v>
      </c>
      <c r="Q221" s="3">
        <v>12.889113242470131</v>
      </c>
      <c r="R221" s="3">
        <v>11.759857576157188</v>
      </c>
      <c r="S221" s="3">
        <v>7.7672421246793704</v>
      </c>
    </row>
    <row r="222" spans="1:19" x14ac:dyDescent="0.35">
      <c r="A222" s="11" t="s">
        <v>22</v>
      </c>
      <c r="B222" s="3">
        <v>23770</v>
      </c>
      <c r="C222" s="3">
        <v>7683</v>
      </c>
      <c r="D222" s="3">
        <v>7799</v>
      </c>
      <c r="E222" s="3">
        <v>165</v>
      </c>
      <c r="F222" s="3">
        <v>39417</v>
      </c>
      <c r="G222" s="3">
        <v>8273</v>
      </c>
      <c r="H222" s="3">
        <v>47690</v>
      </c>
      <c r="I222" s="3">
        <v>133420</v>
      </c>
      <c r="K222" s="15" t="s">
        <v>22</v>
      </c>
      <c r="L222" s="3">
        <v>34.172499435538498</v>
      </c>
      <c r="M222" s="3">
        <v>32.397036015853871</v>
      </c>
      <c r="N222" s="3">
        <v>26.422434754417253</v>
      </c>
      <c r="O222" s="3">
        <v>32</v>
      </c>
      <c r="P222" s="3">
        <v>32.214134773420994</v>
      </c>
      <c r="Q222" s="3">
        <v>29.650524996082112</v>
      </c>
      <c r="R222" s="3">
        <v>31.76217052550146</v>
      </c>
      <c r="S222" s="3">
        <v>30.058000682360984</v>
      </c>
    </row>
    <row r="223" spans="1:19" x14ac:dyDescent="0.35">
      <c r="A223" s="15" t="s">
        <v>23</v>
      </c>
      <c r="B223" s="3">
        <v>10227</v>
      </c>
      <c r="C223" s="3">
        <v>4958</v>
      </c>
      <c r="D223" s="3">
        <v>5784</v>
      </c>
      <c r="E223" s="3">
        <v>88</v>
      </c>
      <c r="F223" s="3">
        <v>21057</v>
      </c>
      <c r="G223" s="3">
        <v>2762</v>
      </c>
      <c r="H223" s="3">
        <v>23819</v>
      </c>
      <c r="I223" s="3">
        <v>46359</v>
      </c>
      <c r="K223" s="15" t="s">
        <v>23</v>
      </c>
      <c r="L223" s="3">
        <v>9.7788750536711007</v>
      </c>
      <c r="M223" s="3">
        <v>0.8133387555917011</v>
      </c>
      <c r="N223" s="3">
        <v>2.4623560673162217</v>
      </c>
      <c r="O223" s="3">
        <v>17.333333333333329</v>
      </c>
      <c r="P223" s="3">
        <v>5.5277137416056945</v>
      </c>
      <c r="Q223" s="3">
        <v>6.2307692307692406</v>
      </c>
      <c r="R223" s="3">
        <v>5.6087611953533809</v>
      </c>
      <c r="S223" s="3">
        <v>5.33981685564315</v>
      </c>
    </row>
    <row r="224" spans="1:19" x14ac:dyDescent="0.35">
      <c r="A224" s="15" t="s">
        <v>24</v>
      </c>
      <c r="B224" s="3">
        <v>1893</v>
      </c>
      <c r="C224" s="3">
        <v>577</v>
      </c>
      <c r="D224" s="3">
        <v>473</v>
      </c>
      <c r="E224" s="3">
        <v>22</v>
      </c>
      <c r="F224" s="3">
        <v>2965</v>
      </c>
      <c r="G224">
        <v>808</v>
      </c>
      <c r="H224" s="3">
        <v>3773</v>
      </c>
      <c r="I224" s="3">
        <v>25920</v>
      </c>
      <c r="K224" s="4" t="s">
        <v>24</v>
      </c>
      <c r="L224" s="3">
        <v>-14.921348314606746</v>
      </c>
      <c r="M224" s="3">
        <v>-21.709633649932158</v>
      </c>
      <c r="N224" s="3">
        <v>-23.709677419354833</v>
      </c>
      <c r="O224" s="3">
        <v>-37.142857142857146</v>
      </c>
      <c r="P224" s="3">
        <v>-18.025988388166994</v>
      </c>
      <c r="Q224" s="3">
        <v>-9.0090090090090058</v>
      </c>
      <c r="R224" s="3">
        <v>-16.248612652608216</v>
      </c>
      <c r="S224" s="3">
        <v>16.300982635617174</v>
      </c>
    </row>
    <row r="225" spans="1:19" x14ac:dyDescent="0.35">
      <c r="B225" s="14"/>
      <c r="L225" s="3"/>
      <c r="M225" s="3"/>
      <c r="N225" s="3"/>
      <c r="O225" s="3"/>
      <c r="P225" s="3"/>
      <c r="Q225" s="3"/>
      <c r="R225" s="3"/>
      <c r="S225" s="3"/>
    </row>
    <row r="226" spans="1:19" x14ac:dyDescent="0.35">
      <c r="A226" s="39" t="s">
        <v>25</v>
      </c>
      <c r="B226" s="40">
        <v>48140</v>
      </c>
      <c r="C226" s="40">
        <v>17802</v>
      </c>
      <c r="D226" s="40">
        <v>18409</v>
      </c>
      <c r="E226" s="40">
        <v>379</v>
      </c>
      <c r="F226" s="40">
        <v>84730</v>
      </c>
      <c r="G226" s="40">
        <v>17881</v>
      </c>
      <c r="H226" s="40">
        <v>102611</v>
      </c>
      <c r="I226" s="40">
        <v>318740</v>
      </c>
      <c r="K226" s="44" t="s">
        <v>25</v>
      </c>
      <c r="L226" s="40">
        <v>13.28125</v>
      </c>
      <c r="M226" s="40">
        <v>8.9740450538687639</v>
      </c>
      <c r="N226" s="40">
        <v>10.710849170074567</v>
      </c>
      <c r="O226" s="40">
        <v>18.4375</v>
      </c>
      <c r="P226" s="40">
        <v>9.0293773242571973</v>
      </c>
      <c r="Q226" s="40">
        <v>11.227917392386161</v>
      </c>
      <c r="R226" s="40">
        <v>9.4062203456695386</v>
      </c>
      <c r="S226" s="40">
        <v>9.0048527918087302</v>
      </c>
    </row>
    <row r="227" spans="1:19" x14ac:dyDescent="0.35">
      <c r="A227" s="53" t="s">
        <v>68</v>
      </c>
      <c r="B227" s="40">
        <v>46422</v>
      </c>
      <c r="C227" s="40">
        <v>17138</v>
      </c>
      <c r="D227" s="40">
        <v>17456</v>
      </c>
      <c r="E227" s="40">
        <v>368</v>
      </c>
      <c r="F227" s="40">
        <v>81384</v>
      </c>
      <c r="G227" s="40">
        <v>16732</v>
      </c>
      <c r="H227" s="40">
        <v>98116</v>
      </c>
      <c r="I227" s="40">
        <v>298927</v>
      </c>
      <c r="K227" s="45" t="s">
        <v>67</v>
      </c>
      <c r="L227" s="40">
        <v>14.531728017368991</v>
      </c>
      <c r="M227" s="40">
        <v>11.336321704670965</v>
      </c>
      <c r="N227" s="40">
        <v>13.394829154215927</v>
      </c>
      <c r="O227" s="40">
        <v>21.854304635761594</v>
      </c>
      <c r="P227" s="40">
        <v>10.645240231666534</v>
      </c>
      <c r="Q227" s="40">
        <v>13.76121838455262</v>
      </c>
      <c r="R227" s="40">
        <v>11.164487548435332</v>
      </c>
      <c r="S227" s="40">
        <v>11.626560912947355</v>
      </c>
    </row>
    <row r="228" spans="1:19" x14ac:dyDescent="0.35">
      <c r="A228" s="39" t="s">
        <v>26</v>
      </c>
      <c r="B228" s="40">
        <v>1718</v>
      </c>
      <c r="C228" s="40">
        <v>664</v>
      </c>
      <c r="D228" s="40">
        <v>953</v>
      </c>
      <c r="E228" s="40">
        <v>11</v>
      </c>
      <c r="F228" s="40">
        <v>3346</v>
      </c>
      <c r="G228" s="40">
        <v>1149</v>
      </c>
      <c r="H228" s="40">
        <v>4495</v>
      </c>
      <c r="I228" s="40">
        <v>19813</v>
      </c>
      <c r="K228" s="46" t="s">
        <v>69</v>
      </c>
      <c r="L228" s="40">
        <v>-12.525458248472503</v>
      </c>
      <c r="M228" s="40">
        <v>-29.586426299045598</v>
      </c>
      <c r="N228" s="40">
        <v>-22.771474878444081</v>
      </c>
      <c r="O228" s="40">
        <v>-38.888888888888886</v>
      </c>
      <c r="P228" s="40">
        <v>-19.547968261601341</v>
      </c>
      <c r="Q228" s="40">
        <v>-16.008771929824562</v>
      </c>
      <c r="R228" s="40">
        <v>-18.671973946082858</v>
      </c>
      <c r="S228" s="40">
        <v>-19.514969330137717</v>
      </c>
    </row>
    <row r="229" spans="1:19" x14ac:dyDescent="0.35">
      <c r="A229" s="39" t="s">
        <v>71</v>
      </c>
      <c r="B229" s="52"/>
      <c r="C229" s="52"/>
      <c r="D229" s="52"/>
      <c r="E229" s="52"/>
      <c r="F229" s="52"/>
      <c r="G229" s="52"/>
      <c r="H229" s="52"/>
      <c r="I229" s="52"/>
    </row>
    <row r="230" spans="1:19" x14ac:dyDescent="0.35">
      <c r="A230" s="39" t="s">
        <v>27</v>
      </c>
      <c r="B230" s="52">
        <v>3.5687577897798093</v>
      </c>
      <c r="C230" s="52">
        <v>3.7299179867430627</v>
      </c>
      <c r="D230" s="52">
        <v>5.1768156879787055</v>
      </c>
      <c r="E230" s="52">
        <v>2.9023746701846966</v>
      </c>
      <c r="F230" s="52">
        <v>3.9490145167001063</v>
      </c>
      <c r="G230" s="52">
        <v>6.4258151110116888</v>
      </c>
      <c r="H230" s="52">
        <v>4.3806219606085124</v>
      </c>
      <c r="I230" s="52">
        <v>6.2160381502164777</v>
      </c>
    </row>
    <row r="231" spans="1:19" ht="15.5" customHeight="1" x14ac:dyDescent="0.35"/>
    <row r="232" spans="1:19" x14ac:dyDescent="0.35">
      <c r="A232" s="51"/>
      <c r="B232" s="54"/>
      <c r="C232" s="32"/>
      <c r="D232" s="14"/>
      <c r="E232" s="14"/>
      <c r="F232" s="14"/>
      <c r="G232" s="14"/>
      <c r="K232" s="5" t="s">
        <v>10</v>
      </c>
      <c r="L232" s="7"/>
      <c r="M232" s="7"/>
    </row>
    <row r="233" spans="1:19" x14ac:dyDescent="0.35">
      <c r="A233" s="26" t="s">
        <v>124</v>
      </c>
      <c r="B233" s="3" t="s">
        <v>2</v>
      </c>
      <c r="C233" s="3" t="s">
        <v>3</v>
      </c>
      <c r="D233" s="3" t="s">
        <v>4</v>
      </c>
      <c r="E233" s="14" t="s">
        <v>5</v>
      </c>
      <c r="F233" s="3" t="s">
        <v>6</v>
      </c>
      <c r="G233" s="3" t="s">
        <v>7</v>
      </c>
      <c r="H233" s="3" t="s">
        <v>8</v>
      </c>
      <c r="I233" s="3" t="s">
        <v>9</v>
      </c>
      <c r="K233" s="6" t="s">
        <v>125</v>
      </c>
      <c r="L233" s="3" t="s">
        <v>2</v>
      </c>
      <c r="M233" s="3" t="s">
        <v>3</v>
      </c>
      <c r="N233" s="4" t="s">
        <v>4</v>
      </c>
      <c r="O233" s="4" t="s">
        <v>5</v>
      </c>
      <c r="P233" s="4" t="s">
        <v>6</v>
      </c>
      <c r="Q233" s="4" t="s">
        <v>7</v>
      </c>
      <c r="R233" s="4" t="s">
        <v>8</v>
      </c>
      <c r="S233" s="4" t="s">
        <v>9</v>
      </c>
    </row>
    <row r="234" spans="1:19" x14ac:dyDescent="0.35">
      <c r="A234" s="51" t="s">
        <v>95</v>
      </c>
      <c r="B234" s="3">
        <v>364959</v>
      </c>
      <c r="C234" s="3">
        <v>164710</v>
      </c>
      <c r="D234" s="3">
        <v>133292</v>
      </c>
      <c r="E234" s="3">
        <v>4742</v>
      </c>
      <c r="F234" s="3">
        <v>667703</v>
      </c>
      <c r="G234" s="3">
        <v>172950</v>
      </c>
      <c r="H234" s="3">
        <v>840653</v>
      </c>
      <c r="I234" s="3">
        <v>2711733</v>
      </c>
      <c r="K234" s="5" t="s">
        <v>13</v>
      </c>
      <c r="L234" s="7">
        <v>1.3000000000000007</v>
      </c>
      <c r="M234" s="7">
        <v>0.59999999999999964</v>
      </c>
      <c r="N234" s="7">
        <v>1.4000000000000004</v>
      </c>
      <c r="O234" s="7">
        <v>1.1999999999999993</v>
      </c>
      <c r="P234" s="55">
        <v>1.1189214258202522</v>
      </c>
      <c r="Q234" s="55">
        <v>0.93338851761856212</v>
      </c>
      <c r="R234" s="55">
        <v>1.08268170444798</v>
      </c>
      <c r="S234" s="55">
        <v>1</v>
      </c>
    </row>
    <row r="235" spans="1:19" x14ac:dyDescent="0.35">
      <c r="A235" t="s">
        <v>12</v>
      </c>
      <c r="B235" s="49">
        <v>13.8</v>
      </c>
      <c r="C235" s="50">
        <v>11.5</v>
      </c>
      <c r="D235" s="49">
        <v>14.9</v>
      </c>
      <c r="E235" s="49">
        <v>8.6</v>
      </c>
      <c r="F235" s="50">
        <v>13.410902751672523</v>
      </c>
      <c r="G235" s="50">
        <v>11.139635732870772</v>
      </c>
      <c r="H235" s="50">
        <v>12.943628346059551</v>
      </c>
      <c r="I235" s="50">
        <v>13</v>
      </c>
      <c r="K235" t="s">
        <v>15</v>
      </c>
    </row>
    <row r="236" spans="1:19" x14ac:dyDescent="0.35">
      <c r="A236" t="s">
        <v>14</v>
      </c>
      <c r="B236" s="3">
        <v>50290</v>
      </c>
      <c r="C236" s="3">
        <v>18987</v>
      </c>
      <c r="D236" s="3">
        <v>19861</v>
      </c>
      <c r="E236" s="3">
        <v>407</v>
      </c>
      <c r="F236" s="3">
        <v>89545</v>
      </c>
      <c r="G236" s="3">
        <v>19266</v>
      </c>
      <c r="H236" s="3">
        <v>108811</v>
      </c>
      <c r="I236" s="3">
        <v>351486</v>
      </c>
      <c r="K236" t="s">
        <v>14</v>
      </c>
      <c r="L236" s="29">
        <v>11.663743144525611</v>
      </c>
      <c r="M236" s="29">
        <v>9.536171685704403</v>
      </c>
      <c r="N236" s="29">
        <v>11.785895198964383</v>
      </c>
      <c r="O236" s="29">
        <v>15.954415954415964</v>
      </c>
      <c r="P236" s="29">
        <v>11.251226875722153</v>
      </c>
      <c r="Q236" s="29">
        <v>10.666896432879554</v>
      </c>
      <c r="R236" s="29">
        <v>11.147316594823181</v>
      </c>
      <c r="S236" s="29">
        <v>9.274562107108892</v>
      </c>
    </row>
    <row r="237" spans="1:19" x14ac:dyDescent="0.35">
      <c r="A237" t="s">
        <v>16</v>
      </c>
      <c r="B237" s="3">
        <v>27439</v>
      </c>
      <c r="C237" s="3">
        <v>9908</v>
      </c>
      <c r="D237" s="3">
        <v>10932</v>
      </c>
      <c r="E237" s="3">
        <v>209</v>
      </c>
      <c r="F237" s="3">
        <v>48488</v>
      </c>
      <c r="G237" s="3">
        <v>10774</v>
      </c>
      <c r="H237" s="3">
        <v>59262</v>
      </c>
      <c r="I237" s="3">
        <v>201968</v>
      </c>
      <c r="K237" t="s">
        <v>16</v>
      </c>
      <c r="L237" s="29">
        <v>9.6945710402174683</v>
      </c>
      <c r="M237" s="29">
        <v>5.5952254076521371</v>
      </c>
      <c r="N237" s="29">
        <v>7.2711215778628286</v>
      </c>
      <c r="O237" s="29">
        <v>11.764705882352942</v>
      </c>
      <c r="P237" s="29">
        <v>8.29257398101619</v>
      </c>
      <c r="Q237" s="29">
        <v>7.3107569721115482</v>
      </c>
      <c r="R237" s="29">
        <v>8.1127428623551907</v>
      </c>
      <c r="S237" s="29">
        <v>6.560300526554613</v>
      </c>
    </row>
    <row r="238" spans="1:19" x14ac:dyDescent="0.35">
      <c r="A238" t="s">
        <v>17</v>
      </c>
      <c r="B238" s="3">
        <v>22819</v>
      </c>
      <c r="C238" s="3">
        <v>9071</v>
      </c>
      <c r="D238" s="3">
        <v>8921</v>
      </c>
      <c r="E238" s="3">
        <v>197</v>
      </c>
      <c r="F238" s="3">
        <v>41008</v>
      </c>
      <c r="G238" s="3">
        <v>8488</v>
      </c>
      <c r="H238" s="3">
        <v>49496</v>
      </c>
      <c r="I238" s="3">
        <v>149352</v>
      </c>
      <c r="K238" t="s">
        <v>17</v>
      </c>
      <c r="L238" s="29">
        <v>13.986712623008145</v>
      </c>
      <c r="M238" s="29">
        <v>14.18680765357503</v>
      </c>
      <c r="N238" s="29">
        <v>17.831197992339185</v>
      </c>
      <c r="O238" s="29">
        <v>20.121951219512198</v>
      </c>
      <c r="P238" s="29">
        <v>14.87478290100286</v>
      </c>
      <c r="Q238" s="29">
        <v>15.23214770567472</v>
      </c>
      <c r="R238" s="29">
        <v>14.935909344231831</v>
      </c>
      <c r="S238" s="29">
        <v>13.122315889931599</v>
      </c>
    </row>
    <row r="239" spans="1:19" x14ac:dyDescent="0.35">
      <c r="A239" t="s">
        <v>18</v>
      </c>
      <c r="B239" s="3">
        <v>3922</v>
      </c>
      <c r="C239" s="3">
        <v>1830</v>
      </c>
      <c r="D239" s="3">
        <v>2149</v>
      </c>
      <c r="E239" s="3">
        <v>26</v>
      </c>
      <c r="F239" s="3">
        <v>7927</v>
      </c>
      <c r="G239" s="3">
        <v>2406</v>
      </c>
      <c r="H239" s="3">
        <v>10333</v>
      </c>
      <c r="I239" s="3">
        <v>43024</v>
      </c>
      <c r="K239" t="s">
        <v>18</v>
      </c>
      <c r="L239" s="29">
        <v>17.425149700598809</v>
      </c>
      <c r="M239" s="29">
        <v>24.914675767918084</v>
      </c>
      <c r="N239" s="29">
        <v>14.797008547008545</v>
      </c>
      <c r="O239" s="29">
        <v>-21.212121212121218</v>
      </c>
      <c r="P239" s="29">
        <v>18.13710879284649</v>
      </c>
      <c r="Q239" s="29">
        <v>10.064043915828009</v>
      </c>
      <c r="R239" s="29">
        <v>16.153327338129486</v>
      </c>
      <c r="S239" s="29">
        <v>14.758208636739482</v>
      </c>
    </row>
    <row r="240" spans="1:19" x14ac:dyDescent="0.35">
      <c r="A240" t="s">
        <v>19</v>
      </c>
      <c r="B240" s="3">
        <v>5222</v>
      </c>
      <c r="C240" s="3">
        <v>2045</v>
      </c>
      <c r="D240" s="3">
        <v>2223</v>
      </c>
      <c r="E240" s="3">
        <v>38</v>
      </c>
      <c r="F240" s="3">
        <v>9528</v>
      </c>
      <c r="G240" s="3">
        <v>1854</v>
      </c>
      <c r="H240" s="3">
        <v>11382</v>
      </c>
      <c r="I240" s="3">
        <v>36900</v>
      </c>
      <c r="K240" t="s">
        <v>19</v>
      </c>
      <c r="L240" s="29">
        <v>8.8597039816552154</v>
      </c>
      <c r="M240" s="29">
        <v>6.7885117493472507</v>
      </c>
      <c r="N240" s="29">
        <v>5.5555555555555571</v>
      </c>
      <c r="O240" s="29">
        <v>8.5714285714285694</v>
      </c>
      <c r="P240" s="29">
        <v>7.6245340562521164</v>
      </c>
      <c r="Q240" s="29">
        <v>9.8992294013040976</v>
      </c>
      <c r="R240" s="29">
        <v>7.9886148007590094</v>
      </c>
      <c r="S240" s="29">
        <v>8.188934822763656</v>
      </c>
    </row>
    <row r="241" spans="1:19" x14ac:dyDescent="0.35">
      <c r="A241" t="s">
        <v>20</v>
      </c>
      <c r="B241" s="3">
        <v>30024</v>
      </c>
      <c r="C241" s="3">
        <v>11286</v>
      </c>
      <c r="D241" s="3">
        <v>11917</v>
      </c>
      <c r="E241" s="3">
        <v>218</v>
      </c>
      <c r="F241" s="3">
        <v>53445</v>
      </c>
      <c r="G241" s="3">
        <v>9756</v>
      </c>
      <c r="H241" s="3">
        <v>63201</v>
      </c>
      <c r="I241" s="3">
        <v>188440</v>
      </c>
      <c r="K241" t="s">
        <v>20</v>
      </c>
      <c r="L241" s="29">
        <v>11.307184696374279</v>
      </c>
      <c r="M241" s="29">
        <v>8.4254010952060696</v>
      </c>
      <c r="N241" s="29">
        <v>11.176415710420741</v>
      </c>
      <c r="O241" s="29">
        <v>18.478260869565204</v>
      </c>
      <c r="P241" s="29">
        <v>10.684256306175712</v>
      </c>
      <c r="Q241" s="29">
        <v>9.3109243697478945</v>
      </c>
      <c r="R241" s="29">
        <v>10.470014507699574</v>
      </c>
      <c r="S241" s="29">
        <v>9.1254444586001995</v>
      </c>
    </row>
    <row r="242" spans="1:19" x14ac:dyDescent="0.35">
      <c r="A242" t="s">
        <v>21</v>
      </c>
      <c r="B242" s="3">
        <v>16344</v>
      </c>
      <c r="C242" s="3">
        <v>5871</v>
      </c>
      <c r="D242" s="3">
        <v>5795</v>
      </c>
      <c r="E242" s="3">
        <v>163</v>
      </c>
      <c r="F242" s="3">
        <v>28173</v>
      </c>
      <c r="G242" s="3">
        <v>7104</v>
      </c>
      <c r="H242" s="3">
        <v>35277</v>
      </c>
      <c r="I242" s="3">
        <v>120022</v>
      </c>
      <c r="K242" t="s">
        <v>21</v>
      </c>
      <c r="L242" s="29">
        <v>11.009984378183788</v>
      </c>
      <c r="M242" s="29">
        <v>7.5274725274725256</v>
      </c>
      <c r="N242" s="29">
        <v>11.959041731066449</v>
      </c>
      <c r="O242" s="29">
        <v>21.641791044776127</v>
      </c>
      <c r="P242" s="29">
        <v>10.512689757972765</v>
      </c>
      <c r="Q242" s="29">
        <v>12.797713559860284</v>
      </c>
      <c r="R242" s="29">
        <v>10.965367556855711</v>
      </c>
      <c r="S242" s="29">
        <v>7.6613952153281843</v>
      </c>
    </row>
    <row r="243" spans="1:19" x14ac:dyDescent="0.35">
      <c r="A243" t="s">
        <v>22</v>
      </c>
      <c r="B243" s="3">
        <v>24242</v>
      </c>
      <c r="C243" s="3">
        <v>7875</v>
      </c>
      <c r="D243" s="3">
        <v>8116</v>
      </c>
      <c r="E243" s="3">
        <v>165</v>
      </c>
      <c r="F243" s="3">
        <v>40398</v>
      </c>
      <c r="G243" s="3">
        <v>8519</v>
      </c>
      <c r="H243" s="3">
        <v>48917</v>
      </c>
      <c r="I243" s="3">
        <v>137695</v>
      </c>
      <c r="K243" t="s">
        <v>22</v>
      </c>
      <c r="L243" s="29">
        <v>29.719606164383549</v>
      </c>
      <c r="M243" s="29">
        <v>25.738463994890637</v>
      </c>
      <c r="N243" s="29">
        <v>24.116837436916953</v>
      </c>
      <c r="O243" s="29">
        <v>27.906976744186053</v>
      </c>
      <c r="P243" s="29">
        <v>27.764951453240144</v>
      </c>
      <c r="Q243" s="29">
        <v>25.48239799675946</v>
      </c>
      <c r="R243" s="29">
        <v>27.361487190168702</v>
      </c>
      <c r="S243" s="29">
        <v>25.637563071981901</v>
      </c>
    </row>
    <row r="244" spans="1:19" x14ac:dyDescent="0.35">
      <c r="A244" t="s">
        <v>23</v>
      </c>
      <c r="B244" s="3">
        <v>10808</v>
      </c>
      <c r="C244" s="3">
        <v>5308</v>
      </c>
      <c r="D244" s="3">
        <v>6306</v>
      </c>
      <c r="E244" s="3">
        <v>101</v>
      </c>
      <c r="F244" s="3">
        <v>22523</v>
      </c>
      <c r="G244" s="3">
        <v>3019</v>
      </c>
      <c r="H244" s="3">
        <v>25542</v>
      </c>
      <c r="I244" s="3">
        <v>52250</v>
      </c>
      <c r="K244" t="s">
        <v>23</v>
      </c>
      <c r="L244" s="29">
        <v>7.6386814062344541</v>
      </c>
      <c r="M244" s="29">
        <v>1.8809980806141908</v>
      </c>
      <c r="N244" s="29">
        <v>3.9736191261335421</v>
      </c>
      <c r="O244" s="29">
        <v>17.441860465116292</v>
      </c>
      <c r="P244" s="29">
        <v>5.2378282403513765</v>
      </c>
      <c r="Q244" s="29">
        <v>5.5963623644631042</v>
      </c>
      <c r="R244" s="29">
        <v>5.2800791393594579</v>
      </c>
      <c r="S244" s="29">
        <v>5.2324176266816949</v>
      </c>
    </row>
    <row r="245" spans="1:19" x14ac:dyDescent="0.35">
      <c r="A245" t="s">
        <v>24</v>
      </c>
      <c r="B245" s="3">
        <v>2174</v>
      </c>
      <c r="C245" s="3">
        <v>564</v>
      </c>
      <c r="D245" s="3">
        <v>482</v>
      </c>
      <c r="E245" s="3">
        <v>27</v>
      </c>
      <c r="F245" s="3">
        <v>3247</v>
      </c>
      <c r="G245">
        <v>703</v>
      </c>
      <c r="H245" s="3">
        <v>3950</v>
      </c>
      <c r="I245" s="3">
        <v>29320</v>
      </c>
      <c r="K245" t="s">
        <v>24</v>
      </c>
      <c r="L245" s="29">
        <v>-13.73015873015872</v>
      </c>
      <c r="M245" s="29">
        <v>-5.8430717863105173</v>
      </c>
      <c r="N245" s="29">
        <v>-11.559633027522935</v>
      </c>
      <c r="O245" s="29">
        <v>-6.8965517241379359</v>
      </c>
      <c r="P245" s="29">
        <v>-12.076902247495255</v>
      </c>
      <c r="Q245" s="29">
        <v>-8.2245430809399522</v>
      </c>
      <c r="R245" s="29">
        <v>-11.415115496748157</v>
      </c>
      <c r="S245" s="29">
        <v>23.807110885904905</v>
      </c>
    </row>
    <row r="246" spans="1:19" x14ac:dyDescent="0.35">
      <c r="B246" s="14"/>
      <c r="L246" s="29"/>
      <c r="M246" s="29"/>
      <c r="N246" s="29"/>
      <c r="O246" s="29"/>
      <c r="P246" s="29"/>
      <c r="Q246" s="29"/>
      <c r="R246" s="29"/>
      <c r="S246" s="29"/>
    </row>
    <row r="247" spans="1:19" x14ac:dyDescent="0.35">
      <c r="A247" s="39" t="s">
        <v>25</v>
      </c>
      <c r="B247" s="40">
        <v>50290</v>
      </c>
      <c r="C247" s="40">
        <v>18987</v>
      </c>
      <c r="D247" s="40">
        <v>19861</v>
      </c>
      <c r="E247" s="40">
        <v>407</v>
      </c>
      <c r="F247" s="40">
        <v>89545</v>
      </c>
      <c r="G247" s="40">
        <v>19266</v>
      </c>
      <c r="H247" s="40">
        <v>108811</v>
      </c>
      <c r="I247" s="40">
        <v>351486</v>
      </c>
      <c r="K247" s="44" t="s">
        <v>25</v>
      </c>
      <c r="L247" s="40">
        <v>11.663743144525611</v>
      </c>
      <c r="M247" s="40">
        <v>9.536171685704403</v>
      </c>
      <c r="N247" s="40">
        <v>11.785895198964383</v>
      </c>
      <c r="O247" s="40">
        <v>15.954415954415964</v>
      </c>
      <c r="P247" s="40">
        <v>11.251226875722153</v>
      </c>
      <c r="Q247" s="40">
        <v>10.666896432879554</v>
      </c>
      <c r="R247" s="40">
        <v>11.147316594823181</v>
      </c>
      <c r="S247" s="40">
        <v>9.274562107108892</v>
      </c>
    </row>
    <row r="248" spans="1:19" x14ac:dyDescent="0.35">
      <c r="A248" s="53" t="s">
        <v>77</v>
      </c>
      <c r="B248" s="40">
        <v>47966</v>
      </c>
      <c r="C248" s="40">
        <v>18060</v>
      </c>
      <c r="D248" s="40">
        <v>18500</v>
      </c>
      <c r="E248" s="40">
        <v>393</v>
      </c>
      <c r="F248" s="40">
        <v>84919</v>
      </c>
      <c r="G248" s="40">
        <v>17621</v>
      </c>
      <c r="H248" s="40">
        <v>102540</v>
      </c>
      <c r="I248" s="40">
        <v>319663</v>
      </c>
      <c r="K248" s="45" t="s">
        <v>67</v>
      </c>
      <c r="L248" s="40">
        <v>12.816050050568009</v>
      </c>
      <c r="M248" s="40">
        <v>11.847401994178483</v>
      </c>
      <c r="N248" s="40">
        <v>14.451868349418447</v>
      </c>
      <c r="O248" s="40">
        <v>19.817073170731717</v>
      </c>
      <c r="P248" s="40">
        <v>12.990313481292247</v>
      </c>
      <c r="Q248" s="40">
        <v>13.165499967889033</v>
      </c>
      <c r="R248" s="40">
        <v>13.020379820781017</v>
      </c>
      <c r="S248" s="40">
        <v>11.52227912753456</v>
      </c>
    </row>
    <row r="249" spans="1:19" x14ac:dyDescent="0.35">
      <c r="A249" s="39" t="s">
        <v>26</v>
      </c>
      <c r="B249" s="40">
        <v>2324</v>
      </c>
      <c r="C249" s="40">
        <v>927</v>
      </c>
      <c r="D249" s="40">
        <v>1361</v>
      </c>
      <c r="E249" s="40">
        <v>14</v>
      </c>
      <c r="F249" s="40">
        <v>4626</v>
      </c>
      <c r="G249" s="40">
        <v>1645</v>
      </c>
      <c r="H249" s="40">
        <v>6271</v>
      </c>
      <c r="I249" s="40">
        <v>31823</v>
      </c>
      <c r="K249" s="46" t="s">
        <v>69</v>
      </c>
      <c r="L249" s="40">
        <v>-7.7777777777777715</v>
      </c>
      <c r="M249" s="40">
        <v>-21.9039595619208</v>
      </c>
      <c r="N249" s="40">
        <v>-15.096693699313789</v>
      </c>
      <c r="O249" s="40">
        <v>-39.130434782608688</v>
      </c>
      <c r="P249" s="40">
        <v>-13.25707856741046</v>
      </c>
      <c r="Q249" s="40">
        <v>-10.50054406964091</v>
      </c>
      <c r="R249" s="40">
        <v>-12.550550829730852</v>
      </c>
      <c r="S249" s="40">
        <v>-9.123879147866802</v>
      </c>
    </row>
    <row r="250" spans="1:19" x14ac:dyDescent="0.35">
      <c r="A250" s="39" t="s">
        <v>71</v>
      </c>
      <c r="B250" s="52"/>
      <c r="C250" s="52"/>
      <c r="D250" s="52"/>
      <c r="E250" s="52"/>
      <c r="F250" s="52"/>
      <c r="G250" s="52"/>
      <c r="H250" s="52"/>
      <c r="I250" s="52"/>
    </row>
    <row r="251" spans="1:19" x14ac:dyDescent="0.35">
      <c r="A251" s="39" t="s">
        <v>27</v>
      </c>
      <c r="B251" s="52">
        <f>B249/B247*100</f>
        <v>4.6211970570689997</v>
      </c>
      <c r="C251" s="52">
        <f t="shared" ref="C251:I251" si="15">C249/C247*100</f>
        <v>4.8822878811818615</v>
      </c>
      <c r="D251" s="52">
        <f t="shared" si="15"/>
        <v>6.8526257489552389</v>
      </c>
      <c r="E251" s="52">
        <f t="shared" si="15"/>
        <v>3.4398034398034398</v>
      </c>
      <c r="F251" s="52">
        <f t="shared" si="15"/>
        <v>5.1661175945055557</v>
      </c>
      <c r="G251" s="52">
        <f t="shared" si="15"/>
        <v>8.5383577286411292</v>
      </c>
      <c r="H251" s="52">
        <f t="shared" si="15"/>
        <v>5.763204087822003</v>
      </c>
      <c r="I251" s="52">
        <f t="shared" si="15"/>
        <v>9.0538456723738641</v>
      </c>
    </row>
    <row r="253" spans="1:19" x14ac:dyDescent="0.35">
      <c r="K253" s="31" t="s">
        <v>10</v>
      </c>
    </row>
    <row r="254" spans="1:19" x14ac:dyDescent="0.35">
      <c r="A254" s="30" t="s">
        <v>130</v>
      </c>
      <c r="B254" t="s">
        <v>2</v>
      </c>
      <c r="C254" t="s">
        <v>3</v>
      </c>
      <c r="D254" t="s">
        <v>4</v>
      </c>
      <c r="E254" t="s">
        <v>5</v>
      </c>
      <c r="F254" t="s">
        <v>6</v>
      </c>
      <c r="G254" t="s">
        <v>7</v>
      </c>
      <c r="H254" t="s">
        <v>8</v>
      </c>
      <c r="I254" t="s">
        <v>9</v>
      </c>
      <c r="K254" s="30" t="s">
        <v>80</v>
      </c>
      <c r="L254" s="4" t="s">
        <v>2</v>
      </c>
      <c r="M254" s="4" t="s">
        <v>3</v>
      </c>
      <c r="N254" s="4" t="s">
        <v>4</v>
      </c>
      <c r="O254" s="4" t="s">
        <v>5</v>
      </c>
      <c r="P254" s="4" t="s">
        <v>6</v>
      </c>
      <c r="Q254" s="4" t="s">
        <v>7</v>
      </c>
      <c r="R254" s="4" t="s">
        <v>8</v>
      </c>
      <c r="S254" s="4" t="s">
        <v>9</v>
      </c>
    </row>
    <row r="255" spans="1:19" x14ac:dyDescent="0.35">
      <c r="A255" s="4" t="s">
        <v>131</v>
      </c>
      <c r="B255" s="3">
        <v>364959</v>
      </c>
      <c r="C255" s="3">
        <v>164710</v>
      </c>
      <c r="D255" s="3">
        <v>133292</v>
      </c>
      <c r="E255" s="3">
        <v>4742</v>
      </c>
      <c r="F255" s="3">
        <v>667703</v>
      </c>
      <c r="G255" s="3">
        <v>172950</v>
      </c>
      <c r="H255" s="3">
        <v>840653</v>
      </c>
      <c r="I255" s="3">
        <v>2711733</v>
      </c>
      <c r="K255" s="4" t="s">
        <v>13</v>
      </c>
      <c r="L255" s="10">
        <f>B256-'2024'!B262</f>
        <v>1.6775049259439161</v>
      </c>
      <c r="M255" s="10">
        <f>C256-'2024'!C262</f>
        <v>1.0900685936639505</v>
      </c>
      <c r="N255" s="10">
        <f>D256-'2024'!D262</f>
        <v>1.4072393258913181</v>
      </c>
      <c r="O255" s="10">
        <f>E256-'2024'!E262</f>
        <v>1.3434646018670264</v>
      </c>
      <c r="P255" s="10">
        <f>F256-'2024'!F262</f>
        <v>1.4748712554587033</v>
      </c>
      <c r="Q255" s="10">
        <f>G256-'2024'!G262</f>
        <v>1.0701015126083657</v>
      </c>
      <c r="R255" s="10">
        <f>H256-'2024'!H262</f>
        <v>1.3935237463650783</v>
      </c>
      <c r="S255" s="10">
        <f>I256-'2024'!I262</f>
        <v>1.1116207613384628</v>
      </c>
    </row>
    <row r="256" spans="1:19" x14ac:dyDescent="0.35">
      <c r="A256" s="4" t="s">
        <v>12</v>
      </c>
      <c r="B256" s="23">
        <v>13.309942578024748</v>
      </c>
      <c r="C256" s="23">
        <v>11.044816141501226</v>
      </c>
      <c r="D256" s="23">
        <v>13.927505026558231</v>
      </c>
      <c r="E256" s="23">
        <v>7.9888935751441013</v>
      </c>
      <c r="F256" s="23">
        <v>12.836670395869621</v>
      </c>
      <c r="G256" s="23">
        <v>10.350004818348269</v>
      </c>
      <c r="H256" s="23">
        <v>12.325081414884224</v>
      </c>
      <c r="I256" s="23">
        <v>11.883609116384246</v>
      </c>
      <c r="K256" s="5" t="s">
        <v>15</v>
      </c>
      <c r="L256" s="10"/>
      <c r="M256" s="3"/>
      <c r="N256" s="3"/>
      <c r="O256" s="3"/>
      <c r="P256" s="3"/>
      <c r="Q256" s="3"/>
      <c r="R256" s="3"/>
      <c r="S256" s="3"/>
    </row>
    <row r="257" spans="1:19" x14ac:dyDescent="0.35">
      <c r="A257" s="4" t="s">
        <v>14</v>
      </c>
      <c r="B257" s="3">
        <v>48575.833333333336</v>
      </c>
      <c r="C257" s="3">
        <v>18191.916666666668</v>
      </c>
      <c r="D257" s="3">
        <v>18564.25</v>
      </c>
      <c r="E257" s="3">
        <v>378.83333333333331</v>
      </c>
      <c r="F257" s="3">
        <v>85710.833333333328</v>
      </c>
      <c r="G257" s="3">
        <v>17900.333333333332</v>
      </c>
      <c r="H257" s="3">
        <v>103611.16666666667</v>
      </c>
      <c r="I257" s="3">
        <v>322251.75</v>
      </c>
      <c r="K257" s="4" t="s">
        <v>14</v>
      </c>
      <c r="L257" s="57">
        <v>16.366721565104569</v>
      </c>
      <c r="M257" s="57">
        <v>14.407974383028261</v>
      </c>
      <c r="N257" s="57">
        <v>12.927525358774062</v>
      </c>
      <c r="O257" s="57">
        <v>20.519618239660659</v>
      </c>
      <c r="P257" s="57">
        <v>15.205700863709538</v>
      </c>
      <c r="Q257" s="57">
        <v>13.086281962863325</v>
      </c>
      <c r="R257" s="57">
        <v>14.833881949601206</v>
      </c>
      <c r="S257" s="57">
        <v>11.555236562455747</v>
      </c>
    </row>
    <row r="258" spans="1:19" x14ac:dyDescent="0.35">
      <c r="A258" s="4" t="s">
        <v>63</v>
      </c>
      <c r="B258" s="3">
        <v>26635.333333333332</v>
      </c>
      <c r="C258" s="3">
        <v>9582.4166666666661</v>
      </c>
      <c r="D258" s="3">
        <v>10330.833333333334</v>
      </c>
      <c r="E258" s="3">
        <v>200.25</v>
      </c>
      <c r="F258" s="3">
        <v>46748.833333333336</v>
      </c>
      <c r="G258" s="3">
        <v>10009.916666666666</v>
      </c>
      <c r="H258" s="3">
        <v>56758.75</v>
      </c>
      <c r="I258" s="3">
        <v>183825.41666666666</v>
      </c>
      <c r="K258" s="4" t="s">
        <v>63</v>
      </c>
      <c r="L258" s="57">
        <v>14.634120098557872</v>
      </c>
      <c r="M258" s="57">
        <v>11.814583961337632</v>
      </c>
      <c r="N258" s="57">
        <v>10.72012289335251</v>
      </c>
      <c r="O258" s="57">
        <v>15.03111536620392</v>
      </c>
      <c r="P258" s="57">
        <v>13.166813255977218</v>
      </c>
      <c r="Q258" s="57">
        <v>9.6927080955207572</v>
      </c>
      <c r="R258" s="57">
        <v>12.538229836704275</v>
      </c>
      <c r="S258" s="57">
        <v>8.6822960444049784</v>
      </c>
    </row>
    <row r="259" spans="1:19" x14ac:dyDescent="0.35">
      <c r="A259" s="4" t="s">
        <v>17</v>
      </c>
      <c r="B259" s="3">
        <v>21911.75</v>
      </c>
      <c r="C259" s="3">
        <v>8602.0833333333339</v>
      </c>
      <c r="D259" s="3">
        <v>8223.75</v>
      </c>
      <c r="E259" s="3">
        <v>178.08333333333334</v>
      </c>
      <c r="F259" s="3">
        <v>38915.666666666664</v>
      </c>
      <c r="G259" s="3">
        <v>7886.083333333333</v>
      </c>
      <c r="H259" s="3">
        <v>46801.75</v>
      </c>
      <c r="I259" s="3">
        <v>138285.33333333334</v>
      </c>
      <c r="K259" s="4" t="s">
        <v>17</v>
      </c>
      <c r="L259" s="57">
        <v>18.391762046700947</v>
      </c>
      <c r="M259" s="57">
        <v>17.362484935307094</v>
      </c>
      <c r="N259" s="57">
        <v>15.703884348876201</v>
      </c>
      <c r="O259" s="57">
        <v>26.975638740344635</v>
      </c>
      <c r="P259" s="57">
        <v>17.62270100901209</v>
      </c>
      <c r="Q259" s="57">
        <v>17.648594552258288</v>
      </c>
      <c r="R259" s="57">
        <v>17.627063266165251</v>
      </c>
      <c r="S259" s="57">
        <v>15.514611753584461</v>
      </c>
    </row>
    <row r="260" spans="1:19" x14ac:dyDescent="0.35">
      <c r="A260" s="4" t="s">
        <v>18</v>
      </c>
      <c r="B260" s="3">
        <v>4005.4166666666665</v>
      </c>
      <c r="C260" s="3">
        <v>1639.4166666666667</v>
      </c>
      <c r="D260" s="3">
        <v>1981.4166666666667</v>
      </c>
      <c r="E260" s="3">
        <v>28.25</v>
      </c>
      <c r="F260" s="3">
        <v>7654.5</v>
      </c>
      <c r="G260" s="3">
        <v>2241.6666666666665</v>
      </c>
      <c r="H260" s="3">
        <v>9896.1666666666661</v>
      </c>
      <c r="I260" s="3">
        <v>38059</v>
      </c>
      <c r="K260" s="4" t="s">
        <v>18</v>
      </c>
      <c r="L260" s="57">
        <v>31.103049479024605</v>
      </c>
      <c r="M260" s="57">
        <v>20.767341927562939</v>
      </c>
      <c r="N260" s="57">
        <v>15.215389833793665</v>
      </c>
      <c r="O260" s="57">
        <v>29.885057471264389</v>
      </c>
      <c r="P260" s="57">
        <v>24.379146919431278</v>
      </c>
      <c r="Q260" s="57">
        <v>14.849286995132772</v>
      </c>
      <c r="R260" s="57">
        <v>22.08446418290977</v>
      </c>
      <c r="S260" s="57">
        <v>16.773756408125706</v>
      </c>
    </row>
    <row r="261" spans="1:19" x14ac:dyDescent="0.35">
      <c r="A261" s="4" t="s">
        <v>19</v>
      </c>
      <c r="B261" s="3">
        <v>5136.25</v>
      </c>
      <c r="C261" s="3">
        <v>1964.75</v>
      </c>
      <c r="D261" s="3">
        <v>2107.25</v>
      </c>
      <c r="E261" s="3">
        <v>36.833333333333336</v>
      </c>
      <c r="F261" s="3">
        <v>9245.0833333333339</v>
      </c>
      <c r="G261" s="3">
        <v>1745.5833333333333</v>
      </c>
      <c r="H261" s="3">
        <v>10990.666666666666</v>
      </c>
      <c r="I261" s="3">
        <v>33947.333333333336</v>
      </c>
      <c r="K261" s="4" t="s">
        <v>19</v>
      </c>
      <c r="L261" s="57">
        <v>16.261742181310595</v>
      </c>
      <c r="M261" s="57">
        <v>13.503755054881566</v>
      </c>
      <c r="N261" s="57">
        <v>6.6691976714755867</v>
      </c>
      <c r="O261" s="57">
        <v>28.115942028985501</v>
      </c>
      <c r="P261" s="57">
        <v>13.393705857702102</v>
      </c>
      <c r="Q261" s="57">
        <v>13.02541412615335</v>
      </c>
      <c r="R261" s="57">
        <v>13.335051989344322</v>
      </c>
      <c r="S261" s="57">
        <v>11.120567375886537</v>
      </c>
    </row>
    <row r="262" spans="1:19" x14ac:dyDescent="0.35">
      <c r="A262" s="4" t="s">
        <v>20</v>
      </c>
      <c r="B262" s="3">
        <v>28945.916666666668</v>
      </c>
      <c r="C262" s="3">
        <v>10891.583333333334</v>
      </c>
      <c r="D262" s="3">
        <v>11104.25</v>
      </c>
      <c r="E262" s="3">
        <v>200</v>
      </c>
      <c r="F262" s="3">
        <v>51141.75</v>
      </c>
      <c r="G262" s="3">
        <v>9097.25</v>
      </c>
      <c r="H262" s="3">
        <v>60239</v>
      </c>
      <c r="I262" s="3">
        <v>172994.25</v>
      </c>
      <c r="K262" s="4" t="s">
        <v>20</v>
      </c>
      <c r="L262" s="57">
        <v>16.347174816695514</v>
      </c>
      <c r="M262" s="57">
        <v>14.247377622377627</v>
      </c>
      <c r="N262" s="57">
        <v>11.965280520288019</v>
      </c>
      <c r="O262" s="57">
        <v>16.561437591063608</v>
      </c>
      <c r="P262" s="57">
        <v>14.921622345356056</v>
      </c>
      <c r="Q262" s="57">
        <v>12.509662059796554</v>
      </c>
      <c r="R262" s="57">
        <v>14.550761751124327</v>
      </c>
      <c r="S262" s="57">
        <v>11.685271633957115</v>
      </c>
    </row>
    <row r="263" spans="1:19" x14ac:dyDescent="0.35">
      <c r="A263" s="4" t="s">
        <v>21</v>
      </c>
      <c r="B263" s="3">
        <v>15624.5</v>
      </c>
      <c r="C263" s="3">
        <v>5660.916666666667</v>
      </c>
      <c r="D263" s="3">
        <v>5478.583333333333</v>
      </c>
      <c r="E263" s="3">
        <v>150.58333333333334</v>
      </c>
      <c r="F263" s="3">
        <v>26914.583333333332</v>
      </c>
      <c r="G263" s="3">
        <v>6561.416666666667</v>
      </c>
      <c r="H263" s="3">
        <v>33476</v>
      </c>
      <c r="I263" s="3">
        <v>111198.5</v>
      </c>
      <c r="K263" s="4" t="s">
        <v>21</v>
      </c>
      <c r="L263" s="57">
        <v>13.141760602476538</v>
      </c>
      <c r="M263" s="57">
        <v>12.990469220405515</v>
      </c>
      <c r="N263" s="57">
        <v>14.095555439856994</v>
      </c>
      <c r="O263" s="57">
        <v>24.449035812672193</v>
      </c>
      <c r="P263" s="57">
        <v>13.360359411744042</v>
      </c>
      <c r="Q263" s="57">
        <v>13.297168182341437</v>
      </c>
      <c r="R263" s="57">
        <v>13.347968149523439</v>
      </c>
      <c r="S263" s="57">
        <v>9.6789890064728183</v>
      </c>
    </row>
    <row r="264" spans="1:19" x14ac:dyDescent="0.35">
      <c r="A264" s="4" t="s">
        <v>22</v>
      </c>
      <c r="B264" s="3">
        <v>22096.333333333332</v>
      </c>
      <c r="C264" s="3">
        <v>7322.25</v>
      </c>
      <c r="D264" s="3">
        <v>7493.5</v>
      </c>
      <c r="E264" s="3">
        <v>157.16666666666666</v>
      </c>
      <c r="F264" s="3">
        <v>37069.25</v>
      </c>
      <c r="G264" s="3">
        <v>7696.916666666667</v>
      </c>
      <c r="H264" s="3">
        <v>44766.166666666664</v>
      </c>
      <c r="I264" s="3">
        <v>124688.33333333333</v>
      </c>
      <c r="K264" s="4" t="s">
        <v>22</v>
      </c>
      <c r="L264" s="57">
        <v>29.838409558319455</v>
      </c>
      <c r="M264" s="57">
        <v>36.31455653981601</v>
      </c>
      <c r="N264" s="57">
        <v>31.842707172599859</v>
      </c>
      <c r="O264" s="57">
        <v>38.067349926793554</v>
      </c>
      <c r="P264" s="57">
        <v>31.509923163113569</v>
      </c>
      <c r="Q264" s="57">
        <v>29.218780603822182</v>
      </c>
      <c r="R264" s="57">
        <v>31.110227053623532</v>
      </c>
      <c r="S264" s="57">
        <v>28.545888320250441</v>
      </c>
    </row>
    <row r="265" spans="1:19" x14ac:dyDescent="0.35">
      <c r="A265" s="4" t="s">
        <v>64</v>
      </c>
      <c r="B265" s="3">
        <v>10711.666666666666</v>
      </c>
      <c r="C265" s="3">
        <v>5343.833333333333</v>
      </c>
      <c r="D265" s="3">
        <v>6052.416666666667</v>
      </c>
      <c r="E265" s="3">
        <v>85.75</v>
      </c>
      <c r="F265" s="3">
        <v>22193.666666666668</v>
      </c>
      <c r="G265" s="3">
        <v>2822.0833333333335</v>
      </c>
      <c r="H265" s="3">
        <v>25015.75</v>
      </c>
      <c r="I265" s="3">
        <v>49184.25</v>
      </c>
      <c r="K265" s="4" t="s">
        <v>23</v>
      </c>
      <c r="L265" s="57">
        <v>15.123506547011289</v>
      </c>
      <c r="M265" s="57">
        <v>7.9962275590285827</v>
      </c>
      <c r="N265" s="57">
        <v>5.8315240357293732</v>
      </c>
      <c r="O265" s="57">
        <v>19.790454016298014</v>
      </c>
      <c r="P265" s="57">
        <v>10.729342502432246</v>
      </c>
      <c r="Q265" s="57">
        <v>7.5694047392160542</v>
      </c>
      <c r="R265" s="57">
        <v>10.363602941176467</v>
      </c>
      <c r="S265" s="57">
        <v>10.987814509759673</v>
      </c>
    </row>
    <row r="266" spans="1:19" x14ac:dyDescent="0.35">
      <c r="A266" s="4" t="s">
        <v>24</v>
      </c>
      <c r="B266" s="3">
        <v>2801.6666666666665</v>
      </c>
      <c r="C266" s="3">
        <v>1018.1666666666666</v>
      </c>
      <c r="D266" s="3">
        <v>859.58333333333337</v>
      </c>
      <c r="E266" s="3">
        <v>33.416666666666664</v>
      </c>
      <c r="F266" s="3">
        <v>4712.833333333333</v>
      </c>
      <c r="G266" s="3">
        <v>1312.5</v>
      </c>
      <c r="H266" s="3">
        <v>6025.333333333333</v>
      </c>
      <c r="I266" s="3">
        <v>37221.5</v>
      </c>
      <c r="K266" s="4" t="s">
        <v>24</v>
      </c>
      <c r="L266" s="57">
        <v>-33.967081745688816</v>
      </c>
      <c r="M266" s="57">
        <v>-19.299867899603711</v>
      </c>
      <c r="N266" s="57">
        <v>-42.703993778814642</v>
      </c>
      <c r="O266" s="57">
        <v>-11.086474501108654</v>
      </c>
      <c r="P266" s="57">
        <v>-33.078525110048744</v>
      </c>
      <c r="Q266" s="57">
        <v>-18.011452368558039</v>
      </c>
      <c r="R266" s="57">
        <v>-30.287896025762166</v>
      </c>
      <c r="S266" s="57">
        <v>-11.591910898751635</v>
      </c>
    </row>
    <row r="269" spans="1:19" x14ac:dyDescent="0.35">
      <c r="A269" s="33" t="s">
        <v>65</v>
      </c>
    </row>
    <row r="270" spans="1:19" x14ac:dyDescent="0.35">
      <c r="A270" s="11" t="s">
        <v>66</v>
      </c>
    </row>
  </sheetData>
  <pageMargins left="0.7" right="0.7" top="0.75" bottom="0.75" header="0.3" footer="0.3"/>
  <pageSetup paperSize="9" orientation="portrait" horizontalDpi="30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89CDB-B5B7-4404-ABA8-581613B99B32}">
  <dimension ref="A1:S64"/>
  <sheetViews>
    <sheetView tabSelected="1" topLeftCell="A40" workbookViewId="0">
      <selection activeCell="A43" sqref="A43"/>
    </sheetView>
  </sheetViews>
  <sheetFormatPr defaultRowHeight="14.5" x14ac:dyDescent="0.35"/>
  <cols>
    <col min="1" max="1" width="29.90625" customWidth="1"/>
    <col min="7" max="7" width="11.26953125" customWidth="1"/>
    <col min="8" max="8" width="12.6328125" bestFit="1" customWidth="1"/>
    <col min="9" max="9" width="8.90625" bestFit="1" customWidth="1"/>
    <col min="10" max="10" width="7.26953125" customWidth="1"/>
    <col min="11" max="11" width="23.08984375" customWidth="1"/>
  </cols>
  <sheetData>
    <row r="1" spans="1:19" x14ac:dyDescent="0.35">
      <c r="A1" s="56" t="s">
        <v>128</v>
      </c>
    </row>
    <row r="2" spans="1:19" x14ac:dyDescent="0.35">
      <c r="A2" s="51"/>
      <c r="B2" s="54"/>
      <c r="C2" s="32"/>
      <c r="D2" s="14"/>
      <c r="E2" s="14"/>
      <c r="F2" s="14"/>
      <c r="G2" s="14"/>
      <c r="K2" s="5" t="s">
        <v>10</v>
      </c>
      <c r="L2" s="7"/>
      <c r="M2" s="7"/>
    </row>
    <row r="3" spans="1:19" x14ac:dyDescent="0.35">
      <c r="A3" s="26" t="s">
        <v>126</v>
      </c>
      <c r="B3" s="3" t="s">
        <v>2</v>
      </c>
      <c r="C3" s="3" t="s">
        <v>3</v>
      </c>
      <c r="D3" s="3" t="s">
        <v>4</v>
      </c>
      <c r="E3" s="14" t="s">
        <v>5</v>
      </c>
      <c r="F3" s="3" t="s">
        <v>6</v>
      </c>
      <c r="G3" s="3" t="s">
        <v>7</v>
      </c>
      <c r="H3" s="3" t="s">
        <v>8</v>
      </c>
      <c r="I3" s="3" t="s">
        <v>9</v>
      </c>
      <c r="K3" s="6" t="s">
        <v>127</v>
      </c>
      <c r="L3" s="3" t="s">
        <v>2</v>
      </c>
      <c r="M3" s="3" t="s">
        <v>3</v>
      </c>
      <c r="N3" s="4" t="s">
        <v>4</v>
      </c>
      <c r="O3" s="4" t="s">
        <v>5</v>
      </c>
      <c r="P3" s="4" t="s">
        <v>6</v>
      </c>
      <c r="Q3" s="4" t="s">
        <v>7</v>
      </c>
      <c r="R3" s="4" t="s">
        <v>8</v>
      </c>
      <c r="S3" s="4" t="s">
        <v>9</v>
      </c>
    </row>
    <row r="4" spans="1:19" x14ac:dyDescent="0.35">
      <c r="A4" s="51" t="s">
        <v>129</v>
      </c>
      <c r="B4" s="3">
        <v>370847</v>
      </c>
      <c r="C4" s="3">
        <v>168556</v>
      </c>
      <c r="D4" s="3">
        <v>134799</v>
      </c>
      <c r="E4" s="3">
        <v>4774</v>
      </c>
      <c r="F4" s="3">
        <v>678976</v>
      </c>
      <c r="G4" s="3">
        <v>174814</v>
      </c>
      <c r="H4" s="3">
        <v>853790</v>
      </c>
      <c r="I4" s="3">
        <v>2743596</v>
      </c>
      <c r="K4" s="5" t="s">
        <v>13</v>
      </c>
      <c r="L4" s="55">
        <v>0.80000000000000071</v>
      </c>
      <c r="M4" s="55">
        <v>0.29999999999999893</v>
      </c>
      <c r="N4" s="55">
        <v>0.79999999999999893</v>
      </c>
      <c r="O4" s="55">
        <v>1.1000000000000005</v>
      </c>
      <c r="P4" s="55">
        <v>0.64535631066721955</v>
      </c>
      <c r="Q4" s="55">
        <v>0.71800818369830921</v>
      </c>
      <c r="R4" s="55">
        <v>0.66238507746941444</v>
      </c>
      <c r="S4" s="55">
        <v>0.59999999999999964</v>
      </c>
    </row>
    <row r="5" spans="1:19" x14ac:dyDescent="0.35">
      <c r="A5" t="s">
        <v>12</v>
      </c>
      <c r="B5" s="10">
        <v>13.5</v>
      </c>
      <c r="C5" s="10">
        <v>11.2</v>
      </c>
      <c r="D5" s="10">
        <v>14.7</v>
      </c>
      <c r="E5" s="10">
        <v>8.8000000000000007</v>
      </c>
      <c r="F5" s="10">
        <f>F6/F4*100</f>
        <v>13.128151805071168</v>
      </c>
      <c r="G5" s="10">
        <f t="shared" ref="G5:H5" si="0">G6/G4*100</f>
        <v>11.008843685288364</v>
      </c>
      <c r="H5" s="10">
        <f t="shared" si="0"/>
        <v>12.694222232633317</v>
      </c>
      <c r="I5" s="10">
        <v>12.6</v>
      </c>
      <c r="K5" t="s">
        <v>15</v>
      </c>
      <c r="L5" s="29"/>
      <c r="M5" s="29"/>
      <c r="N5" s="29"/>
      <c r="O5" s="29"/>
      <c r="P5" s="29"/>
      <c r="Q5" s="29"/>
      <c r="R5" s="29"/>
      <c r="S5" s="29"/>
    </row>
    <row r="6" spans="1:19" x14ac:dyDescent="0.35">
      <c r="A6" t="s">
        <v>14</v>
      </c>
      <c r="B6" s="3">
        <v>50025</v>
      </c>
      <c r="C6" s="3">
        <v>18868</v>
      </c>
      <c r="D6" s="3">
        <v>19826</v>
      </c>
      <c r="E6" s="3">
        <v>418</v>
      </c>
      <c r="F6" s="3">
        <v>89137</v>
      </c>
      <c r="G6" s="3">
        <v>19245</v>
      </c>
      <c r="H6" s="3">
        <v>108382</v>
      </c>
      <c r="I6" s="3">
        <v>346406</v>
      </c>
      <c r="K6" t="s">
        <v>14</v>
      </c>
      <c r="L6" s="29">
        <v>7.7405181882793954</v>
      </c>
      <c r="M6" s="29">
        <v>4.8455212269393115</v>
      </c>
      <c r="N6" s="29">
        <v>6.8441474455701581</v>
      </c>
      <c r="O6" s="29">
        <v>14.520547945205479</v>
      </c>
      <c r="P6" s="29">
        <v>6.9455775783462173</v>
      </c>
      <c r="Q6" s="29">
        <v>8.1301269805596093</v>
      </c>
      <c r="R6" s="29">
        <v>7.1540149882348203</v>
      </c>
      <c r="S6" s="29">
        <v>6.3338776813231448</v>
      </c>
    </row>
    <row r="7" spans="1:19" x14ac:dyDescent="0.35">
      <c r="A7" t="s">
        <v>16</v>
      </c>
      <c r="B7" s="3">
        <v>27369</v>
      </c>
      <c r="C7" s="3">
        <v>9943</v>
      </c>
      <c r="D7" s="3">
        <v>11018</v>
      </c>
      <c r="E7" s="3">
        <v>214</v>
      </c>
      <c r="F7" s="3">
        <v>48544</v>
      </c>
      <c r="G7" s="3">
        <v>10889</v>
      </c>
      <c r="H7" s="3">
        <v>59433</v>
      </c>
      <c r="I7" s="3">
        <v>199535</v>
      </c>
      <c r="K7" t="s">
        <v>16</v>
      </c>
      <c r="L7" s="29">
        <v>6.2213770084607773</v>
      </c>
      <c r="M7" s="29">
        <v>2.4523441524987106</v>
      </c>
      <c r="N7" s="29">
        <v>3.0008413573899162</v>
      </c>
      <c r="O7" s="29">
        <v>9.7435897435897516</v>
      </c>
      <c r="P7" s="29">
        <v>4.7041822142656997</v>
      </c>
      <c r="Q7" s="29">
        <v>6.1823500731350549</v>
      </c>
      <c r="R7" s="29">
        <v>4.9719170581793861</v>
      </c>
      <c r="S7" s="29">
        <v>4.0263382895752216</v>
      </c>
    </row>
    <row r="8" spans="1:19" x14ac:dyDescent="0.35">
      <c r="A8" t="s">
        <v>17</v>
      </c>
      <c r="B8" s="3">
        <v>22624</v>
      </c>
      <c r="C8" s="3">
        <v>8917</v>
      </c>
      <c r="D8" s="3">
        <v>8799</v>
      </c>
      <c r="E8" s="3">
        <v>203</v>
      </c>
      <c r="F8" s="3">
        <v>40543</v>
      </c>
      <c r="G8" s="3">
        <v>8351</v>
      </c>
      <c r="H8" s="3">
        <v>48894</v>
      </c>
      <c r="I8" s="3">
        <v>146702</v>
      </c>
      <c r="K8" t="s">
        <v>17</v>
      </c>
      <c r="L8" s="29">
        <v>9.5381039992253278</v>
      </c>
      <c r="M8" s="29">
        <v>7.6672301376479197</v>
      </c>
      <c r="N8" s="29">
        <v>12.132024977698478</v>
      </c>
      <c r="O8" s="29">
        <v>19.411764705882348</v>
      </c>
      <c r="P8" s="29">
        <v>9.7150434335507185</v>
      </c>
      <c r="Q8" s="29">
        <v>10.785354205359511</v>
      </c>
      <c r="R8" s="29">
        <v>9.8963835382436969</v>
      </c>
      <c r="S8" s="29">
        <v>9.6067063148142608</v>
      </c>
    </row>
    <row r="9" spans="1:19" x14ac:dyDescent="0.35">
      <c r="A9" t="s">
        <v>18</v>
      </c>
      <c r="B9" s="3">
        <v>3922</v>
      </c>
      <c r="C9" s="3">
        <v>1833</v>
      </c>
      <c r="D9" s="3">
        <v>2191</v>
      </c>
      <c r="E9" s="12">
        <v>21</v>
      </c>
      <c r="F9" s="3">
        <v>7967</v>
      </c>
      <c r="G9" s="3">
        <v>2460</v>
      </c>
      <c r="H9" s="3">
        <v>10427</v>
      </c>
      <c r="I9" s="3">
        <v>42296</v>
      </c>
      <c r="K9" t="s">
        <v>18</v>
      </c>
      <c r="L9" s="29">
        <v>8.4623893805309649</v>
      </c>
      <c r="M9" s="29">
        <v>18.410852713178301</v>
      </c>
      <c r="N9" s="29">
        <v>11.218274111675129</v>
      </c>
      <c r="O9" s="29">
        <v>-34.375</v>
      </c>
      <c r="P9" s="29">
        <v>11.177783979905101</v>
      </c>
      <c r="Q9" s="29">
        <v>9.6745430227373959</v>
      </c>
      <c r="R9" s="29">
        <v>10.819428207035813</v>
      </c>
      <c r="S9" s="29">
        <v>10.7167164022826</v>
      </c>
    </row>
    <row r="10" spans="1:19" x14ac:dyDescent="0.35">
      <c r="A10" t="s">
        <v>19</v>
      </c>
      <c r="B10" s="3">
        <v>5210</v>
      </c>
      <c r="C10" s="3">
        <v>2065</v>
      </c>
      <c r="D10" s="3">
        <v>2246</v>
      </c>
      <c r="E10" s="12">
        <v>36</v>
      </c>
      <c r="F10" s="3">
        <v>9557</v>
      </c>
      <c r="G10" s="3">
        <v>1829</v>
      </c>
      <c r="H10" s="3">
        <v>11386</v>
      </c>
      <c r="I10" s="3">
        <v>36911</v>
      </c>
      <c r="K10" t="s">
        <v>19</v>
      </c>
      <c r="L10" s="29">
        <v>4.0335463258786035</v>
      </c>
      <c r="M10" s="29">
        <v>1.6240157480315105</v>
      </c>
      <c r="N10" s="29">
        <v>-0.17777777777777715</v>
      </c>
      <c r="O10" s="29">
        <v>-5.2631578947368496</v>
      </c>
      <c r="P10" s="29">
        <v>2.4549742710120057</v>
      </c>
      <c r="Q10" s="29">
        <v>5.3571428571428612</v>
      </c>
      <c r="R10" s="29">
        <v>2.9103398409255306</v>
      </c>
      <c r="S10" s="29">
        <v>5.3065533080368681</v>
      </c>
    </row>
    <row r="11" spans="1:19" x14ac:dyDescent="0.35">
      <c r="A11" t="s">
        <v>20</v>
      </c>
      <c r="B11" s="3">
        <f>B6-B9-B12</f>
        <v>29846</v>
      </c>
      <c r="C11" s="3">
        <f t="shared" ref="C11:I11" si="1">C6-C9-C12</f>
        <v>11175</v>
      </c>
      <c r="D11" s="3">
        <f t="shared" si="1"/>
        <v>11816</v>
      </c>
      <c r="E11" s="3">
        <f t="shared" si="1"/>
        <v>230</v>
      </c>
      <c r="F11" s="3">
        <f t="shared" si="1"/>
        <v>53067</v>
      </c>
      <c r="G11" s="3">
        <f t="shared" si="1"/>
        <v>9748</v>
      </c>
      <c r="H11" s="3">
        <f t="shared" si="1"/>
        <v>62815</v>
      </c>
      <c r="I11" s="3">
        <f t="shared" si="1"/>
        <v>185339</v>
      </c>
      <c r="K11" t="s">
        <v>20</v>
      </c>
      <c r="L11" s="29">
        <v>7.2786743826605829</v>
      </c>
      <c r="M11" s="29">
        <v>2.7113970588235219</v>
      </c>
      <c r="N11" s="29">
        <v>4.6682611391620128</v>
      </c>
      <c r="O11" s="29">
        <v>21.693121693121697</v>
      </c>
      <c r="P11" s="29">
        <v>5.7553956834532443</v>
      </c>
      <c r="Q11" s="29">
        <v>6.8391056554143006</v>
      </c>
      <c r="R11" s="29">
        <v>5.9221287287321047</v>
      </c>
      <c r="S11" s="29">
        <v>5.7044434431979596</v>
      </c>
    </row>
    <row r="12" spans="1:19" x14ac:dyDescent="0.35">
      <c r="A12" t="s">
        <v>21</v>
      </c>
      <c r="B12" s="3">
        <v>16257</v>
      </c>
      <c r="C12" s="3">
        <v>5860</v>
      </c>
      <c r="D12" s="3">
        <v>5819</v>
      </c>
      <c r="E12" s="3">
        <v>167</v>
      </c>
      <c r="F12" s="3">
        <v>28103</v>
      </c>
      <c r="G12" s="3">
        <v>7037</v>
      </c>
      <c r="H12" s="3">
        <v>35140</v>
      </c>
      <c r="I12" s="3">
        <v>118771</v>
      </c>
      <c r="K12" t="s">
        <v>21</v>
      </c>
      <c r="L12" s="29">
        <v>8.4233693477390794</v>
      </c>
      <c r="M12" s="29">
        <v>5.2442528735632266</v>
      </c>
      <c r="N12" s="29">
        <v>9.8546346988861728</v>
      </c>
      <c r="O12" s="29">
        <v>15.972222222222229</v>
      </c>
      <c r="P12" s="29">
        <v>8.0759912317809608</v>
      </c>
      <c r="Q12" s="29">
        <v>9.423106826310061</v>
      </c>
      <c r="R12" s="29">
        <v>8.3430967503237383</v>
      </c>
      <c r="S12" s="29">
        <v>5.8253811267630766</v>
      </c>
    </row>
    <row r="13" spans="1:19" x14ac:dyDescent="0.35">
      <c r="A13" t="s">
        <v>22</v>
      </c>
      <c r="B13" s="3">
        <v>24527</v>
      </c>
      <c r="C13" s="3">
        <v>7904</v>
      </c>
      <c r="D13" s="3">
        <v>8177</v>
      </c>
      <c r="E13" s="3">
        <v>178</v>
      </c>
      <c r="F13" s="3">
        <v>40786</v>
      </c>
      <c r="G13" s="3">
        <v>8591</v>
      </c>
      <c r="H13" s="3">
        <v>49377</v>
      </c>
      <c r="I13" s="3">
        <v>139565</v>
      </c>
      <c r="K13" t="s">
        <v>22</v>
      </c>
      <c r="L13" s="29">
        <v>27.691586838817159</v>
      </c>
      <c r="M13" s="29">
        <v>21.806133456618909</v>
      </c>
      <c r="N13" s="29">
        <v>19.476914085330208</v>
      </c>
      <c r="O13" s="29">
        <v>33.834586466165405</v>
      </c>
      <c r="P13" s="29">
        <v>24.827079635183935</v>
      </c>
      <c r="Q13" s="29">
        <v>23.807465052601231</v>
      </c>
      <c r="R13" s="29">
        <v>24.648473985812728</v>
      </c>
      <c r="S13" s="29">
        <v>24.311926605504581</v>
      </c>
    </row>
    <row r="14" spans="1:19" x14ac:dyDescent="0.35">
      <c r="A14" t="s">
        <v>23</v>
      </c>
      <c r="B14" s="3">
        <v>10452</v>
      </c>
      <c r="C14" s="3">
        <v>5153</v>
      </c>
      <c r="D14" s="3">
        <v>6161</v>
      </c>
      <c r="E14" s="3">
        <v>99</v>
      </c>
      <c r="F14" s="3">
        <v>21865</v>
      </c>
      <c r="G14" s="3">
        <v>2991</v>
      </c>
      <c r="H14" s="3">
        <v>24856</v>
      </c>
      <c r="I14" s="3">
        <v>49700</v>
      </c>
      <c r="K14" t="s">
        <v>23</v>
      </c>
      <c r="L14" s="29">
        <v>-0.11467889908256268</v>
      </c>
      <c r="M14" s="29">
        <v>-6.6823614632379673</v>
      </c>
      <c r="N14" s="29">
        <v>-3.7193311454914806</v>
      </c>
      <c r="O14" s="29">
        <v>19.277108433734938</v>
      </c>
      <c r="P14" s="29">
        <v>-2.6838169841552428</v>
      </c>
      <c r="Q14" s="29">
        <v>4.2160278745644604</v>
      </c>
      <c r="R14" s="29">
        <v>-1.9022811587339277</v>
      </c>
      <c r="S14" s="29">
        <v>-1.3379918211775816</v>
      </c>
    </row>
    <row r="15" spans="1:19" x14ac:dyDescent="0.35">
      <c r="A15" t="s">
        <v>24</v>
      </c>
      <c r="B15" s="3">
        <v>4036</v>
      </c>
      <c r="C15" s="3">
        <v>1402</v>
      </c>
      <c r="D15" s="3">
        <v>1425</v>
      </c>
      <c r="E15" s="3">
        <v>59</v>
      </c>
      <c r="F15" s="3">
        <v>6922</v>
      </c>
      <c r="G15" s="3">
        <v>1422</v>
      </c>
      <c r="H15" s="3">
        <v>8344</v>
      </c>
      <c r="I15" s="3">
        <v>60193</v>
      </c>
      <c r="K15" t="s">
        <v>24</v>
      </c>
      <c r="L15" s="29">
        <v>-26.831036983321241</v>
      </c>
      <c r="M15" s="29">
        <v>-18.345952242283047</v>
      </c>
      <c r="N15" s="29">
        <v>-16.077738515901061</v>
      </c>
      <c r="O15" s="29">
        <v>-23.376623376623371</v>
      </c>
      <c r="P15" s="29">
        <v>-23.15719360568383</v>
      </c>
      <c r="Q15" s="29">
        <v>-45.286648711042709</v>
      </c>
      <c r="R15" s="29">
        <v>-28.112345998104587</v>
      </c>
      <c r="S15" s="29">
        <v>-6.449808059928813</v>
      </c>
    </row>
    <row r="16" spans="1:19" x14ac:dyDescent="0.35">
      <c r="L16" s="29"/>
      <c r="M16" s="29"/>
      <c r="N16" s="29"/>
      <c r="O16" s="29"/>
      <c r="P16" s="29"/>
      <c r="Q16" s="29"/>
      <c r="R16" s="29"/>
      <c r="S16" s="29"/>
    </row>
    <row r="17" spans="1:19" x14ac:dyDescent="0.35">
      <c r="A17" s="39" t="s">
        <v>25</v>
      </c>
      <c r="B17" s="40">
        <v>50025</v>
      </c>
      <c r="C17" s="40">
        <v>18868</v>
      </c>
      <c r="D17" s="40">
        <v>19826</v>
      </c>
      <c r="E17" s="40">
        <v>418</v>
      </c>
      <c r="F17" s="40">
        <v>89137</v>
      </c>
      <c r="G17" s="40">
        <v>19245</v>
      </c>
      <c r="H17" s="40">
        <v>108382</v>
      </c>
      <c r="I17" s="40">
        <v>346406</v>
      </c>
      <c r="K17" s="44" t="s">
        <v>25</v>
      </c>
      <c r="L17" s="58">
        <v>7.7405181882793954</v>
      </c>
      <c r="M17" s="58">
        <v>4.8455212269393115</v>
      </c>
      <c r="N17" s="58">
        <v>6.8441474455701581</v>
      </c>
      <c r="O17" s="58">
        <v>14.520547945205479</v>
      </c>
      <c r="P17" s="58">
        <v>6.9455775783462173</v>
      </c>
      <c r="Q17" s="58">
        <v>8.1301269805596093</v>
      </c>
      <c r="R17" s="58">
        <v>7.1540149882348203</v>
      </c>
      <c r="S17" s="58">
        <v>6.3338776813231448</v>
      </c>
    </row>
    <row r="18" spans="1:19" x14ac:dyDescent="0.35">
      <c r="A18" s="53" t="s">
        <v>77</v>
      </c>
      <c r="B18" s="40">
        <f>B17-B19</f>
        <v>48050</v>
      </c>
      <c r="C18" s="40">
        <f t="shared" ref="C18:I18" si="2">C17-C19</f>
        <v>18027</v>
      </c>
      <c r="D18" s="40">
        <f t="shared" si="2"/>
        <v>18535</v>
      </c>
      <c r="E18" s="40">
        <f t="shared" si="2"/>
        <v>405</v>
      </c>
      <c r="F18" s="40">
        <f t="shared" si="2"/>
        <v>85017</v>
      </c>
      <c r="G18" s="40">
        <f t="shared" si="2"/>
        <v>17644</v>
      </c>
      <c r="H18" s="40">
        <f t="shared" si="2"/>
        <v>102661</v>
      </c>
      <c r="I18" s="40">
        <f t="shared" si="2"/>
        <v>319152</v>
      </c>
      <c r="K18" s="45" t="s">
        <v>67</v>
      </c>
      <c r="L18" s="58">
        <v>8.8754446785851826</v>
      </c>
      <c r="M18" s="58">
        <v>6.7507550186534075</v>
      </c>
      <c r="N18" s="58">
        <v>9.42204380423874</v>
      </c>
      <c r="O18" s="58">
        <v>17.391304347826093</v>
      </c>
      <c r="P18" s="58">
        <v>8.5729975480179945</v>
      </c>
      <c r="Q18" s="58">
        <v>9.8766969734711836</v>
      </c>
      <c r="R18" s="58">
        <v>8.7948538606642472</v>
      </c>
      <c r="S18" s="58">
        <v>8.1229778944693862</v>
      </c>
    </row>
    <row r="19" spans="1:19" x14ac:dyDescent="0.35">
      <c r="A19" s="39" t="s">
        <v>26</v>
      </c>
      <c r="B19" s="40">
        <v>1975</v>
      </c>
      <c r="C19" s="40">
        <v>841</v>
      </c>
      <c r="D19" s="40">
        <v>1291</v>
      </c>
      <c r="E19" s="40">
        <v>13</v>
      </c>
      <c r="F19" s="40">
        <v>4120</v>
      </c>
      <c r="G19" s="40">
        <v>1601</v>
      </c>
      <c r="H19" s="40">
        <v>5721</v>
      </c>
      <c r="I19" s="40">
        <v>27254</v>
      </c>
      <c r="K19" s="46" t="s">
        <v>69</v>
      </c>
      <c r="L19" s="58">
        <v>-14.055700609225426</v>
      </c>
      <c r="M19" s="58">
        <v>-24.165915238954014</v>
      </c>
      <c r="N19" s="58">
        <v>-20.160791589363015</v>
      </c>
      <c r="O19" s="58">
        <v>-35</v>
      </c>
      <c r="P19" s="58">
        <v>-18.318794607454407</v>
      </c>
      <c r="Q19" s="58">
        <v>-7.9885057471264389</v>
      </c>
      <c r="R19" s="58">
        <v>-15.669221698113205</v>
      </c>
      <c r="S19" s="58">
        <v>-10.925907768735499</v>
      </c>
    </row>
    <row r="20" spans="1:19" x14ac:dyDescent="0.35">
      <c r="A20" s="39" t="s">
        <v>71</v>
      </c>
      <c r="B20" s="39"/>
      <c r="C20" s="39"/>
      <c r="D20" s="39"/>
      <c r="E20" s="39"/>
      <c r="F20" s="39"/>
      <c r="G20" s="39"/>
      <c r="H20" s="39"/>
      <c r="I20" s="39"/>
      <c r="L20" s="29"/>
      <c r="M20" s="29"/>
      <c r="N20" s="29"/>
      <c r="O20" s="29"/>
      <c r="P20" s="29"/>
      <c r="Q20" s="29"/>
      <c r="R20" s="29"/>
      <c r="S20" s="29"/>
    </row>
    <row r="21" spans="1:19" x14ac:dyDescent="0.35">
      <c r="A21" s="39" t="s">
        <v>27</v>
      </c>
      <c r="B21" s="43">
        <f>B19/B17*100</f>
        <v>3.9480259870064969</v>
      </c>
      <c r="C21" s="43">
        <f t="shared" ref="C21:I21" si="3">C19/C17*100</f>
        <v>4.4572821708713164</v>
      </c>
      <c r="D21" s="43">
        <f t="shared" si="3"/>
        <v>6.51165136689196</v>
      </c>
      <c r="E21" s="43">
        <f t="shared" si="3"/>
        <v>3.1100478468899522</v>
      </c>
      <c r="F21" s="43">
        <f t="shared" si="3"/>
        <v>4.6220985673738175</v>
      </c>
      <c r="G21" s="43">
        <f t="shared" si="3"/>
        <v>8.3190439075084441</v>
      </c>
      <c r="H21" s="43">
        <f t="shared" si="3"/>
        <v>5.2785517890424609</v>
      </c>
      <c r="I21" s="43">
        <f t="shared" si="3"/>
        <v>7.8676466342961726</v>
      </c>
      <c r="L21" s="29"/>
      <c r="M21" s="29"/>
      <c r="N21" s="29"/>
      <c r="O21" s="29"/>
      <c r="P21" s="29"/>
      <c r="Q21" s="29"/>
      <c r="R21" s="29"/>
      <c r="S21" s="29"/>
    </row>
    <row r="22" spans="1:19" x14ac:dyDescent="0.35">
      <c r="A22" s="51"/>
      <c r="B22" s="54"/>
      <c r="C22" s="32"/>
      <c r="D22" s="14"/>
      <c r="E22" s="14"/>
      <c r="F22" s="14"/>
      <c r="G22" s="14"/>
      <c r="K22" s="5" t="s">
        <v>10</v>
      </c>
      <c r="L22" s="24"/>
      <c r="M22" s="24"/>
      <c r="N22" s="29"/>
      <c r="O22" s="29"/>
      <c r="P22" s="29"/>
      <c r="Q22" s="29"/>
      <c r="R22" s="29"/>
      <c r="S22" s="29"/>
    </row>
    <row r="23" spans="1:19" x14ac:dyDescent="0.35">
      <c r="A23" s="26" t="s">
        <v>132</v>
      </c>
      <c r="B23" s="3" t="s">
        <v>2</v>
      </c>
      <c r="C23" s="3" t="s">
        <v>3</v>
      </c>
      <c r="D23" s="3" t="s">
        <v>4</v>
      </c>
      <c r="E23" s="14" t="s">
        <v>5</v>
      </c>
      <c r="F23" s="3" t="s">
        <v>6</v>
      </c>
      <c r="G23" s="3" t="s">
        <v>7</v>
      </c>
      <c r="H23" s="3" t="s">
        <v>8</v>
      </c>
      <c r="I23" s="3" t="s">
        <v>9</v>
      </c>
      <c r="K23" s="6" t="s">
        <v>133</v>
      </c>
      <c r="L23" s="57" t="s">
        <v>2</v>
      </c>
      <c r="M23" s="57" t="s">
        <v>3</v>
      </c>
      <c r="N23" s="57" t="s">
        <v>4</v>
      </c>
      <c r="O23" s="57" t="s">
        <v>5</v>
      </c>
      <c r="P23" s="57" t="s">
        <v>6</v>
      </c>
      <c r="Q23" s="57" t="s">
        <v>7</v>
      </c>
      <c r="R23" s="57" t="s">
        <v>8</v>
      </c>
      <c r="S23" s="57" t="s">
        <v>9</v>
      </c>
    </row>
    <row r="24" spans="1:19" x14ac:dyDescent="0.35">
      <c r="A24" s="51" t="s">
        <v>129</v>
      </c>
      <c r="B24" s="3">
        <v>370847</v>
      </c>
      <c r="C24" s="3">
        <v>168556</v>
      </c>
      <c r="D24" s="3">
        <v>134799</v>
      </c>
      <c r="E24" s="3">
        <v>4774</v>
      </c>
      <c r="F24" s="3">
        <v>678976</v>
      </c>
      <c r="G24" s="3">
        <v>174814</v>
      </c>
      <c r="H24" s="3">
        <v>853790</v>
      </c>
      <c r="I24" s="3">
        <v>2743596</v>
      </c>
      <c r="K24" s="5" t="s">
        <v>13</v>
      </c>
      <c r="L24" s="55">
        <v>0.59999999999999964</v>
      </c>
      <c r="M24" s="55">
        <v>0.19999999999999929</v>
      </c>
      <c r="N24" s="55">
        <v>0.80000000000000071</v>
      </c>
      <c r="O24" s="55">
        <v>0.89999999999999947</v>
      </c>
      <c r="P24" s="55">
        <v>0.53775690553301381</v>
      </c>
      <c r="Q24" s="55">
        <v>0.71331342222725347</v>
      </c>
      <c r="R24" s="55">
        <v>0.57591012953990628</v>
      </c>
      <c r="S24" s="55">
        <v>0.69999999999999929</v>
      </c>
    </row>
    <row r="25" spans="1:19" x14ac:dyDescent="0.35">
      <c r="A25" t="s">
        <v>12</v>
      </c>
      <c r="B25">
        <v>13.5</v>
      </c>
      <c r="C25">
        <v>11.2</v>
      </c>
      <c r="D25">
        <v>14.8</v>
      </c>
      <c r="E25">
        <v>8.6</v>
      </c>
      <c r="F25" s="48">
        <v>13.140965218210955</v>
      </c>
      <c r="G25" s="48">
        <v>11.068907524568971</v>
      </c>
      <c r="H25" s="48">
        <v>12.71671019805807</v>
      </c>
      <c r="I25">
        <v>12.7</v>
      </c>
      <c r="K25" t="s">
        <v>15</v>
      </c>
      <c r="L25" s="29"/>
      <c r="M25" s="29"/>
      <c r="N25" s="29"/>
      <c r="O25" s="29"/>
      <c r="P25" s="29"/>
      <c r="Q25" s="29"/>
      <c r="R25" s="29"/>
      <c r="S25" s="29"/>
    </row>
    <row r="26" spans="1:19" x14ac:dyDescent="0.35">
      <c r="A26" t="s">
        <v>14</v>
      </c>
      <c r="B26" s="3">
        <v>49934</v>
      </c>
      <c r="C26" s="3">
        <v>18906</v>
      </c>
      <c r="D26" s="3">
        <v>19973</v>
      </c>
      <c r="E26" s="3">
        <v>411</v>
      </c>
      <c r="F26" s="3">
        <v>89224</v>
      </c>
      <c r="G26" s="3">
        <v>19350</v>
      </c>
      <c r="H26" s="3">
        <v>108574</v>
      </c>
      <c r="I26" s="3">
        <v>348015</v>
      </c>
      <c r="J26" s="14"/>
      <c r="K26" t="s">
        <v>14</v>
      </c>
      <c r="L26" s="29">
        <v>6.3307851195673095</v>
      </c>
      <c r="M26" s="29">
        <v>4.3089655172413757</v>
      </c>
      <c r="N26" s="29">
        <v>6.8074866310160473</v>
      </c>
      <c r="O26" s="29">
        <v>12.295081967213122</v>
      </c>
      <c r="P26" s="29">
        <v>6.0271888962829081</v>
      </c>
      <c r="Q26" s="29">
        <v>8.0402010050251107</v>
      </c>
      <c r="R26" s="29">
        <v>6.3804354216064638</v>
      </c>
      <c r="S26" s="29">
        <v>6.6199560671186504</v>
      </c>
    </row>
    <row r="27" spans="1:19" x14ac:dyDescent="0.35">
      <c r="A27" t="s">
        <v>16</v>
      </c>
      <c r="B27" s="3">
        <v>27431</v>
      </c>
      <c r="C27" s="3">
        <v>9991</v>
      </c>
      <c r="D27" s="3">
        <v>11119</v>
      </c>
      <c r="E27" s="3">
        <v>213</v>
      </c>
      <c r="F27" s="3">
        <v>48754</v>
      </c>
      <c r="G27" s="3">
        <v>10961</v>
      </c>
      <c r="H27" s="3">
        <v>59715</v>
      </c>
      <c r="I27" s="3">
        <v>200532</v>
      </c>
      <c r="J27" s="14"/>
      <c r="K27" t="s">
        <v>16</v>
      </c>
      <c r="L27" s="29">
        <v>4.6545343558048131</v>
      </c>
      <c r="M27" s="29">
        <v>2.2097186700767395</v>
      </c>
      <c r="N27" s="29">
        <v>2.9441718359411055</v>
      </c>
      <c r="O27" s="29">
        <v>8.6734693877551052</v>
      </c>
      <c r="P27" s="29">
        <v>3.7694485239341873</v>
      </c>
      <c r="Q27" s="29">
        <v>5.9648105181747866</v>
      </c>
      <c r="R27" s="29">
        <v>4.16557642995447</v>
      </c>
      <c r="S27" s="29">
        <v>4.2987096069528263</v>
      </c>
    </row>
    <row r="28" spans="1:19" x14ac:dyDescent="0.35">
      <c r="A28" t="s">
        <v>17</v>
      </c>
      <c r="B28" s="3">
        <v>22476</v>
      </c>
      <c r="C28" s="3">
        <v>8905</v>
      </c>
      <c r="D28" s="3">
        <v>8845</v>
      </c>
      <c r="E28" s="3">
        <v>198</v>
      </c>
      <c r="F28" s="3">
        <v>40424</v>
      </c>
      <c r="G28" s="3">
        <v>8385</v>
      </c>
      <c r="H28" s="3">
        <v>48809</v>
      </c>
      <c r="I28" s="3">
        <v>147333</v>
      </c>
      <c r="J28" s="14"/>
      <c r="K28" t="s">
        <v>17</v>
      </c>
      <c r="L28" s="29">
        <v>8.4173460035695342</v>
      </c>
      <c r="M28" s="29">
        <v>6.7489810596979254</v>
      </c>
      <c r="N28" s="29">
        <v>12.089722468635159</v>
      </c>
      <c r="O28" s="29">
        <v>16.47058823529413</v>
      </c>
      <c r="P28" s="29">
        <v>8.8598050304303371</v>
      </c>
      <c r="Q28" s="29">
        <v>10.883364189367882</v>
      </c>
      <c r="R28" s="29">
        <v>9.202165741900842</v>
      </c>
      <c r="S28" s="29">
        <v>9.9376935417677288</v>
      </c>
    </row>
    <row r="29" spans="1:19" x14ac:dyDescent="0.35">
      <c r="A29" t="s">
        <v>18</v>
      </c>
      <c r="B29" s="3">
        <v>3957</v>
      </c>
      <c r="C29" s="3">
        <v>1937</v>
      </c>
      <c r="D29" s="3">
        <v>2244</v>
      </c>
      <c r="E29" s="3">
        <v>20</v>
      </c>
      <c r="F29" s="3">
        <v>8158</v>
      </c>
      <c r="G29" s="3">
        <v>2483</v>
      </c>
      <c r="H29" s="3">
        <v>10641</v>
      </c>
      <c r="I29" s="3">
        <v>42561</v>
      </c>
      <c r="J29" s="14"/>
      <c r="K29" t="s">
        <v>18</v>
      </c>
      <c r="L29" s="29">
        <v>4.7934322033898411</v>
      </c>
      <c r="M29" s="29">
        <v>24.726336123631683</v>
      </c>
      <c r="N29" s="29">
        <v>13.390601313794832</v>
      </c>
      <c r="O29" s="29">
        <v>-28.571428571428569</v>
      </c>
      <c r="P29" s="29">
        <v>11.205016357688109</v>
      </c>
      <c r="Q29" s="29">
        <v>10.30653043091958</v>
      </c>
      <c r="R29" s="29">
        <v>10.994054448732655</v>
      </c>
      <c r="S29" s="29">
        <v>11.740922576071824</v>
      </c>
    </row>
    <row r="30" spans="1:19" x14ac:dyDescent="0.35">
      <c r="A30" t="s">
        <v>19</v>
      </c>
      <c r="B30" s="3">
        <v>5153</v>
      </c>
      <c r="C30" s="3">
        <v>2052</v>
      </c>
      <c r="D30" s="3">
        <v>2260</v>
      </c>
      <c r="E30" s="3">
        <v>34</v>
      </c>
      <c r="F30" s="3">
        <v>9499</v>
      </c>
      <c r="G30" s="3">
        <v>1841</v>
      </c>
      <c r="H30" s="3">
        <v>11340</v>
      </c>
      <c r="I30" s="3">
        <v>36807</v>
      </c>
      <c r="J30" s="14"/>
      <c r="K30" t="s">
        <v>19</v>
      </c>
      <c r="L30" s="29">
        <v>3.2665330661322685</v>
      </c>
      <c r="M30" s="29">
        <v>1.7857142857142776</v>
      </c>
      <c r="N30" s="29">
        <v>2.3087369850611168</v>
      </c>
      <c r="O30" s="29">
        <v>-10.526315789473685</v>
      </c>
      <c r="P30" s="29">
        <v>2.6585972117151329</v>
      </c>
      <c r="Q30" s="29">
        <v>5.5014326647564502</v>
      </c>
      <c r="R30" s="29">
        <v>3.1096563011456624</v>
      </c>
      <c r="S30" s="29">
        <v>5.4732498495572628</v>
      </c>
    </row>
    <row r="31" spans="1:19" x14ac:dyDescent="0.35">
      <c r="A31" t="s">
        <v>20</v>
      </c>
      <c r="B31" s="3">
        <v>29748</v>
      </c>
      <c r="C31" s="3">
        <v>11155</v>
      </c>
      <c r="D31" s="3">
        <v>11872</v>
      </c>
      <c r="E31" s="3">
        <v>225</v>
      </c>
      <c r="F31" s="3">
        <v>53000</v>
      </c>
      <c r="G31" s="3">
        <v>9827</v>
      </c>
      <c r="H31" s="3">
        <v>62827</v>
      </c>
      <c r="I31" s="3">
        <v>186084</v>
      </c>
      <c r="J31" s="14"/>
      <c r="K31" t="s">
        <v>20</v>
      </c>
      <c r="L31" s="29">
        <v>6.0686015831134625</v>
      </c>
      <c r="M31" s="29">
        <v>1.9093732870454971</v>
      </c>
      <c r="N31" s="29">
        <v>4.6913580246913682</v>
      </c>
      <c r="O31" s="29">
        <v>15.979381443298976</v>
      </c>
      <c r="P31" s="29">
        <v>4.8964889363891899</v>
      </c>
      <c r="Q31" s="29">
        <v>7.3637058887796343</v>
      </c>
      <c r="R31" s="29">
        <v>5.2748873137954604</v>
      </c>
      <c r="S31" s="29">
        <v>6.0156672838626974</v>
      </c>
    </row>
    <row r="32" spans="1:19" x14ac:dyDescent="0.35">
      <c r="A32" t="s">
        <v>21</v>
      </c>
      <c r="B32" s="3">
        <v>16229</v>
      </c>
      <c r="C32" s="3">
        <v>5814</v>
      </c>
      <c r="D32" s="3">
        <v>5857</v>
      </c>
      <c r="E32" s="3">
        <v>166</v>
      </c>
      <c r="F32" s="3">
        <v>28066</v>
      </c>
      <c r="G32" s="3">
        <v>7040</v>
      </c>
      <c r="H32" s="3">
        <v>35106</v>
      </c>
      <c r="I32" s="3">
        <v>119370</v>
      </c>
      <c r="J32" s="14"/>
      <c r="K32" t="s">
        <v>21</v>
      </c>
      <c r="L32" s="29">
        <v>7.1999471563511435</v>
      </c>
      <c r="M32" s="29">
        <v>3.3416281549946518</v>
      </c>
      <c r="N32" s="29">
        <v>8.8459394164653418</v>
      </c>
      <c r="O32" s="29">
        <v>15.277777777777771</v>
      </c>
      <c r="P32" s="29">
        <v>6.7554203119056524</v>
      </c>
      <c r="Q32" s="29">
        <v>8.2078081770673208</v>
      </c>
      <c r="R32" s="29">
        <v>7.0435418953531013</v>
      </c>
      <c r="S32" s="29">
        <v>5.8310356139122064</v>
      </c>
    </row>
    <row r="33" spans="1:19" x14ac:dyDescent="0.35">
      <c r="A33" t="s">
        <v>22</v>
      </c>
      <c r="B33" s="3">
        <v>24538</v>
      </c>
      <c r="C33" s="3">
        <v>7823</v>
      </c>
      <c r="D33" s="3">
        <v>8226</v>
      </c>
      <c r="E33" s="3">
        <v>174</v>
      </c>
      <c r="F33" s="3">
        <v>40761</v>
      </c>
      <c r="G33" s="3">
        <v>8672</v>
      </c>
      <c r="H33" s="3">
        <v>49433</v>
      </c>
      <c r="I33" s="3">
        <v>139835</v>
      </c>
      <c r="J33" s="14"/>
      <c r="K33" t="s">
        <v>22</v>
      </c>
      <c r="L33" s="29">
        <v>25.469141483867674</v>
      </c>
      <c r="M33" s="29">
        <v>18.999087313659871</v>
      </c>
      <c r="N33" s="29">
        <v>17.766642806012882</v>
      </c>
      <c r="O33" s="29">
        <v>27.007299270072991</v>
      </c>
      <c r="P33" s="29">
        <v>22.578413977686225</v>
      </c>
      <c r="Q33" s="29">
        <v>23.304422010521833</v>
      </c>
      <c r="R33" s="29">
        <v>22.705158119445954</v>
      </c>
      <c r="S33" s="29">
        <v>23.350446349811222</v>
      </c>
    </row>
    <row r="34" spans="1:19" x14ac:dyDescent="0.35">
      <c r="A34" t="s">
        <v>23</v>
      </c>
      <c r="B34" s="3">
        <v>10453</v>
      </c>
      <c r="C34" s="3">
        <v>5149</v>
      </c>
      <c r="D34" s="3">
        <v>6306</v>
      </c>
      <c r="E34" s="3">
        <v>93</v>
      </c>
      <c r="F34" s="3">
        <v>22001</v>
      </c>
      <c r="G34" s="3">
        <v>3013</v>
      </c>
      <c r="H34" s="3">
        <v>25014</v>
      </c>
      <c r="I34" s="3">
        <v>50142</v>
      </c>
      <c r="J34" s="14"/>
      <c r="K34" t="s">
        <v>23</v>
      </c>
      <c r="L34" s="29">
        <v>-1.6650987770460972</v>
      </c>
      <c r="M34" s="29">
        <v>-7.007404731804229</v>
      </c>
      <c r="N34" s="29">
        <v>-1.3454317897371766</v>
      </c>
      <c r="O34" s="29">
        <v>8.1395348837209269</v>
      </c>
      <c r="P34" s="29">
        <v>-2.8438948995363234</v>
      </c>
      <c r="Q34" s="29">
        <v>5.6081317910970938</v>
      </c>
      <c r="R34" s="29">
        <v>-1.8981880931837907</v>
      </c>
      <c r="S34" s="29">
        <v>0.49302549302549892</v>
      </c>
    </row>
    <row r="35" spans="1:19" x14ac:dyDescent="0.35">
      <c r="A35" t="s">
        <v>24</v>
      </c>
      <c r="B35" s="3">
        <v>4977</v>
      </c>
      <c r="C35" s="3">
        <v>1500</v>
      </c>
      <c r="D35" s="3">
        <v>1089</v>
      </c>
      <c r="E35" s="3">
        <v>27</v>
      </c>
      <c r="F35" s="3">
        <v>7593</v>
      </c>
      <c r="G35" s="3">
        <v>1956</v>
      </c>
      <c r="H35" s="3">
        <v>9549</v>
      </c>
      <c r="I35" s="3">
        <v>58772</v>
      </c>
      <c r="J35" s="14"/>
      <c r="K35" t="s">
        <v>24</v>
      </c>
      <c r="L35" s="29">
        <v>-6.9197680942584583</v>
      </c>
      <c r="M35" s="29">
        <v>-24.280666330136285</v>
      </c>
      <c r="N35" s="29">
        <v>-38.439796495195026</v>
      </c>
      <c r="O35" s="29">
        <v>-38.636363636363633</v>
      </c>
      <c r="P35" s="29">
        <v>-16.93468985887759</v>
      </c>
      <c r="Q35" s="29">
        <v>-23.742690058479525</v>
      </c>
      <c r="R35" s="29">
        <v>-18.426447975397224</v>
      </c>
      <c r="S35" s="29">
        <v>-7.8808777429467085</v>
      </c>
    </row>
    <row r="36" spans="1:19" x14ac:dyDescent="0.35">
      <c r="B36" s="14"/>
      <c r="J36" s="14"/>
      <c r="L36" s="29"/>
      <c r="M36" s="29"/>
      <c r="N36" s="29"/>
      <c r="O36" s="29"/>
      <c r="P36" s="29"/>
      <c r="Q36" s="29"/>
      <c r="R36" s="29"/>
      <c r="S36" s="29"/>
    </row>
    <row r="37" spans="1:19" x14ac:dyDescent="0.35">
      <c r="A37" s="39" t="s">
        <v>25</v>
      </c>
      <c r="B37" s="40">
        <v>49934</v>
      </c>
      <c r="C37" s="40">
        <v>18906</v>
      </c>
      <c r="D37" s="40">
        <v>19973</v>
      </c>
      <c r="E37" s="40">
        <v>411</v>
      </c>
      <c r="F37" s="40">
        <v>89224</v>
      </c>
      <c r="G37" s="40">
        <v>19350</v>
      </c>
      <c r="H37" s="40">
        <v>108574</v>
      </c>
      <c r="I37" s="40">
        <v>348015</v>
      </c>
      <c r="J37" s="14"/>
      <c r="K37" s="44" t="s">
        <v>25</v>
      </c>
      <c r="L37" s="58">
        <v>6.3307851195673095</v>
      </c>
      <c r="M37" s="58">
        <v>4.3089655172413757</v>
      </c>
      <c r="N37" s="58">
        <v>6.8074866310160473</v>
      </c>
      <c r="O37" s="58">
        <v>12.295081967213122</v>
      </c>
      <c r="P37" s="58">
        <v>6.0271888962829081</v>
      </c>
      <c r="Q37" s="58">
        <v>8.0402010050251107</v>
      </c>
      <c r="R37" s="58">
        <v>6.3804354216064638</v>
      </c>
      <c r="S37" s="58">
        <v>6.6199560671186504</v>
      </c>
    </row>
    <row r="38" spans="1:19" x14ac:dyDescent="0.35">
      <c r="A38" s="53" t="s">
        <v>77</v>
      </c>
      <c r="B38" s="40">
        <v>47953</v>
      </c>
      <c r="C38" s="40">
        <v>18047</v>
      </c>
      <c r="D38" s="40">
        <v>18637</v>
      </c>
      <c r="E38" s="40">
        <v>397</v>
      </c>
      <c r="F38" s="40">
        <v>85034</v>
      </c>
      <c r="G38" s="40">
        <v>17733</v>
      </c>
      <c r="H38" s="40">
        <v>102767</v>
      </c>
      <c r="I38" s="40">
        <v>319735</v>
      </c>
      <c r="J38" s="14"/>
      <c r="K38" s="45" t="s">
        <v>67</v>
      </c>
      <c r="L38" s="58">
        <v>7.3951311280822267</v>
      </c>
      <c r="M38" s="58">
        <v>5.978037465500023</v>
      </c>
      <c r="N38" s="58">
        <v>9.2950973492845321</v>
      </c>
      <c r="O38" s="58">
        <v>14.409221902017293</v>
      </c>
      <c r="P38" s="58">
        <v>7.5304442393049982</v>
      </c>
      <c r="Q38" s="58">
        <v>9.7407017760999963</v>
      </c>
      <c r="R38" s="58">
        <v>7.9054579054579079</v>
      </c>
      <c r="S38" s="58">
        <v>8.0813851291966898</v>
      </c>
    </row>
    <row r="39" spans="1:19" x14ac:dyDescent="0.35">
      <c r="A39" s="39" t="s">
        <v>26</v>
      </c>
      <c r="B39" s="40">
        <v>1981</v>
      </c>
      <c r="C39" s="40">
        <v>859</v>
      </c>
      <c r="D39" s="40">
        <v>1336</v>
      </c>
      <c r="E39" s="40">
        <v>14</v>
      </c>
      <c r="F39" s="40">
        <v>4190</v>
      </c>
      <c r="G39" s="40">
        <v>1617</v>
      </c>
      <c r="H39" s="40">
        <v>5807</v>
      </c>
      <c r="I39" s="40">
        <v>28280</v>
      </c>
      <c r="J39" s="14"/>
      <c r="K39" s="46" t="s">
        <v>69</v>
      </c>
      <c r="L39" s="58">
        <v>-14.242424242424249</v>
      </c>
      <c r="M39" s="58">
        <v>-21.62408759124088</v>
      </c>
      <c r="N39" s="58">
        <v>-18.932038834951456</v>
      </c>
      <c r="O39" s="58">
        <v>-26.31578947368422</v>
      </c>
      <c r="P39" s="58">
        <v>-17.405874236152172</v>
      </c>
      <c r="Q39" s="58">
        <v>-7.6527698458023963</v>
      </c>
      <c r="R39" s="58">
        <v>-14.90328253223916</v>
      </c>
      <c r="S39" s="58">
        <v>-7.5182314660387846</v>
      </c>
    </row>
    <row r="40" spans="1:19" x14ac:dyDescent="0.35">
      <c r="A40" s="39" t="s">
        <v>71</v>
      </c>
      <c r="B40" s="39"/>
      <c r="C40" s="39"/>
      <c r="D40" s="39"/>
      <c r="E40" s="39"/>
      <c r="F40" s="39"/>
      <c r="G40" s="39"/>
      <c r="H40" s="39"/>
      <c r="I40" s="39"/>
    </row>
    <row r="41" spans="1:19" x14ac:dyDescent="0.35">
      <c r="A41" s="39" t="s">
        <v>27</v>
      </c>
      <c r="B41" s="43">
        <f>B39/B37*100</f>
        <v>3.9672367525133172</v>
      </c>
      <c r="C41" s="43">
        <f t="shared" ref="C41:I41" si="4">C39/C37*100</f>
        <v>4.5435311541309638</v>
      </c>
      <c r="D41" s="43">
        <f t="shared" si="4"/>
        <v>6.6890301907575225</v>
      </c>
      <c r="E41" s="43">
        <f t="shared" si="4"/>
        <v>3.4063260340632602</v>
      </c>
      <c r="F41" s="43">
        <f t="shared" si="4"/>
        <v>4.6960459069308707</v>
      </c>
      <c r="G41" s="43">
        <f t="shared" si="4"/>
        <v>8.3565891472868223</v>
      </c>
      <c r="H41" s="43">
        <f t="shared" si="4"/>
        <v>5.348425958332566</v>
      </c>
      <c r="I41" s="43">
        <f t="shared" si="4"/>
        <v>8.1260865192592284</v>
      </c>
    </row>
    <row r="42" spans="1:19" x14ac:dyDescent="0.35">
      <c r="A42" s="51"/>
      <c r="B42" s="14"/>
      <c r="C42" s="32"/>
      <c r="D42" s="14"/>
      <c r="E42" s="14"/>
      <c r="F42" s="14"/>
      <c r="G42" s="14"/>
      <c r="K42" s="5" t="s">
        <v>10</v>
      </c>
      <c r="L42" s="24"/>
      <c r="M42" s="24"/>
      <c r="N42" s="29"/>
      <c r="O42" s="29"/>
      <c r="P42" s="29"/>
      <c r="Q42" s="29"/>
      <c r="R42" s="29"/>
      <c r="S42" s="29"/>
    </row>
    <row r="43" spans="1:19" x14ac:dyDescent="0.35">
      <c r="A43" s="26" t="s">
        <v>134</v>
      </c>
      <c r="B43" s="3" t="s">
        <v>2</v>
      </c>
      <c r="C43" s="3" t="s">
        <v>3</v>
      </c>
      <c r="D43" s="3" t="s">
        <v>4</v>
      </c>
      <c r="E43" s="14" t="s">
        <v>5</v>
      </c>
      <c r="F43" s="3" t="s">
        <v>6</v>
      </c>
      <c r="G43" s="3" t="s">
        <v>7</v>
      </c>
      <c r="H43" s="3" t="s">
        <v>8</v>
      </c>
      <c r="I43" s="3" t="s">
        <v>9</v>
      </c>
      <c r="K43" s="6" t="s">
        <v>135</v>
      </c>
      <c r="L43" s="57" t="s">
        <v>2</v>
      </c>
      <c r="M43" s="57" t="s">
        <v>3</v>
      </c>
      <c r="N43" s="57" t="s">
        <v>4</v>
      </c>
      <c r="O43" s="57" t="s">
        <v>5</v>
      </c>
      <c r="P43" s="57" t="s">
        <v>6</v>
      </c>
      <c r="Q43" s="57" t="s">
        <v>7</v>
      </c>
      <c r="R43" s="57" t="s">
        <v>8</v>
      </c>
      <c r="S43" s="57" t="s">
        <v>9</v>
      </c>
    </row>
    <row r="44" spans="1:19" x14ac:dyDescent="0.35">
      <c r="A44" s="51" t="s">
        <v>129</v>
      </c>
      <c r="B44" s="3">
        <v>370847</v>
      </c>
      <c r="C44" s="3">
        <v>168556</v>
      </c>
      <c r="D44" s="3">
        <v>134799</v>
      </c>
      <c r="E44" s="3">
        <v>4774</v>
      </c>
      <c r="F44" s="3">
        <v>678976</v>
      </c>
      <c r="G44" s="3">
        <v>174814</v>
      </c>
      <c r="H44" s="3">
        <v>853790</v>
      </c>
      <c r="I44" s="3">
        <v>2743596</v>
      </c>
      <c r="K44" s="5" t="s">
        <v>13</v>
      </c>
      <c r="L44" s="55">
        <f>B45-'2025'!B46</f>
        <v>0.5</v>
      </c>
      <c r="M44" s="55">
        <f>C45-'2025'!C46</f>
        <v>0.29999999999999893</v>
      </c>
      <c r="N44" s="55">
        <f>D45-'2025'!D46</f>
        <v>0.89999999999999858</v>
      </c>
      <c r="O44" s="55">
        <f>E45-'2025'!E46</f>
        <v>1.0999999999999996</v>
      </c>
      <c r="P44" s="55">
        <f>F45-'2025'!F46</f>
        <v>0.51783711662086418</v>
      </c>
      <c r="Q44" s="55">
        <f>G45-'2025'!G46</f>
        <v>0.69982148258627674</v>
      </c>
      <c r="R44" s="55">
        <f>H45-'2025'!H46</f>
        <v>0.55736614740092705</v>
      </c>
      <c r="S44" s="55">
        <f>I45-'2025'!I46</f>
        <v>0.69999999999999929</v>
      </c>
    </row>
    <row r="45" spans="1:19" x14ac:dyDescent="0.35">
      <c r="A45" t="s">
        <v>12</v>
      </c>
      <c r="B45">
        <v>13.4</v>
      </c>
      <c r="C45">
        <v>11.2</v>
      </c>
      <c r="D45">
        <v>14.7</v>
      </c>
      <c r="E45">
        <v>8.5</v>
      </c>
      <c r="F45" s="48">
        <f>F46/F44*100</f>
        <v>13.052302290508058</v>
      </c>
      <c r="G45" s="48">
        <f t="shared" ref="G45:H45" si="5">G46/G44*100</f>
        <v>10.925898383424668</v>
      </c>
      <c r="H45" s="48">
        <f t="shared" si="5"/>
        <v>12.616919851485727</v>
      </c>
      <c r="I45">
        <v>12.5</v>
      </c>
      <c r="K45" t="s">
        <v>15</v>
      </c>
      <c r="L45" s="29"/>
      <c r="M45" s="29"/>
      <c r="N45" s="29"/>
      <c r="O45" s="29"/>
      <c r="P45" s="29"/>
      <c r="Q45" s="29"/>
      <c r="R45" s="29"/>
      <c r="S45" s="29"/>
    </row>
    <row r="46" spans="1:19" x14ac:dyDescent="0.35">
      <c r="A46" t="s">
        <v>14</v>
      </c>
      <c r="B46" s="3">
        <v>49552</v>
      </c>
      <c r="C46" s="3">
        <v>18844</v>
      </c>
      <c r="D46" s="3">
        <v>19818</v>
      </c>
      <c r="E46" s="3">
        <v>408</v>
      </c>
      <c r="F46" s="3">
        <v>88622</v>
      </c>
      <c r="G46" s="3">
        <v>19100</v>
      </c>
      <c r="H46" s="3">
        <v>107722</v>
      </c>
      <c r="I46" s="3">
        <v>342759</v>
      </c>
      <c r="J46" s="54"/>
      <c r="K46" t="s">
        <v>14</v>
      </c>
      <c r="L46" s="29">
        <f>B46/'2025'!B47*100-100</f>
        <v>5.4948798194630797</v>
      </c>
      <c r="M46" s="29">
        <f>C46/'2025'!C47*100-100</f>
        <v>5.1503822331343088</v>
      </c>
      <c r="N46" s="29">
        <f>D46/'2025'!D47*100-100</f>
        <v>7.4088125304861592</v>
      </c>
      <c r="O46" s="29">
        <f>E46/'2025'!E47*100-100</f>
        <v>16.571428571428569</v>
      </c>
      <c r="P46" s="29">
        <f>F46/'2025'!F47*100-100</f>
        <v>5.8893814297491929</v>
      </c>
      <c r="Q46" s="29">
        <f>G46/'2025'!G47*100-100</f>
        <v>7.9950243130159464</v>
      </c>
      <c r="R46" s="29">
        <f>H46/'2025'!H47*100-100</f>
        <v>6.2567198334960921</v>
      </c>
      <c r="S46" s="29">
        <f>I46/'2025'!I47*100-100</f>
        <v>6.9878141660319812</v>
      </c>
    </row>
    <row r="47" spans="1:19" x14ac:dyDescent="0.35">
      <c r="A47" t="s">
        <v>16</v>
      </c>
      <c r="B47" s="3">
        <v>27338</v>
      </c>
      <c r="C47" s="3">
        <v>9892</v>
      </c>
      <c r="D47" s="3">
        <v>10928</v>
      </c>
      <c r="E47" s="3">
        <v>219</v>
      </c>
      <c r="F47" s="3">
        <v>48377</v>
      </c>
      <c r="G47" s="3">
        <v>10815</v>
      </c>
      <c r="H47" s="3">
        <v>59192</v>
      </c>
      <c r="I47" s="3">
        <v>197529</v>
      </c>
      <c r="J47" s="54"/>
      <c r="K47" t="s">
        <v>16</v>
      </c>
      <c r="L47" s="29">
        <f>B47/'2025'!B48*100-100</f>
        <v>4.3116605616605739</v>
      </c>
      <c r="M47" s="29">
        <f>C47/'2025'!C48*100-100</f>
        <v>2.5715470759021315</v>
      </c>
      <c r="N47" s="29">
        <f>D47/'2025'!D48*100-100</f>
        <v>2.9680580420239409</v>
      </c>
      <c r="O47" s="29">
        <f>E47/'2025'!E48*100-100</f>
        <v>17.112299465240639</v>
      </c>
      <c r="P47" s="29">
        <f>F47/'2025'!F48*100-100</f>
        <v>3.6975906713538507</v>
      </c>
      <c r="Q47" s="29">
        <f>G47/'2025'!G48*100-100</f>
        <v>5.6771545827633503</v>
      </c>
      <c r="R47" s="29">
        <f>H47/'2025'!H48*100-100</f>
        <v>4.053721478043812</v>
      </c>
      <c r="S47" s="29">
        <f>I47/'2025'!I48*100-100</f>
        <v>4.8650226952990323</v>
      </c>
    </row>
    <row r="48" spans="1:19" x14ac:dyDescent="0.35">
      <c r="A48" t="s">
        <v>17</v>
      </c>
      <c r="B48" s="3">
        <v>22193</v>
      </c>
      <c r="C48" s="3">
        <v>8942</v>
      </c>
      <c r="D48" s="3">
        <v>8878</v>
      </c>
      <c r="E48" s="3">
        <v>189</v>
      </c>
      <c r="F48" s="3">
        <v>40202</v>
      </c>
      <c r="G48" s="3">
        <v>8279</v>
      </c>
      <c r="H48" s="3">
        <v>48481</v>
      </c>
      <c r="I48" s="3">
        <v>145080</v>
      </c>
      <c r="J48" s="54"/>
      <c r="K48" t="s">
        <v>17</v>
      </c>
      <c r="L48" s="29">
        <f>B48/'2025'!B49*100-100</f>
        <v>7.00578592092576</v>
      </c>
      <c r="M48" s="29">
        <f>C48/'2025'!C49*100-100</f>
        <v>8.1257557436517516</v>
      </c>
      <c r="N48" s="29">
        <f>D48/'2025'!D49*100-100</f>
        <v>13.427877858694259</v>
      </c>
      <c r="O48" s="29">
        <f>E48/'2025'!E49*100-100</f>
        <v>15.950920245398777</v>
      </c>
      <c r="P48" s="29">
        <f>F48/'2025'!F49*100-100</f>
        <v>8.6540540540540576</v>
      </c>
      <c r="Q48" s="29">
        <f>G48/'2025'!G49*100-100</f>
        <v>11.157357679914085</v>
      </c>
      <c r="R48" s="29">
        <f>H48/'2025'!H49*100-100</f>
        <v>9.0735241180705657</v>
      </c>
      <c r="S48" s="29">
        <f>I48/'2025'!I49*100-100</f>
        <v>10.012435924656501</v>
      </c>
    </row>
    <row r="49" spans="1:19" x14ac:dyDescent="0.35">
      <c r="A49" t="s">
        <v>18</v>
      </c>
      <c r="B49" s="3">
        <v>3978</v>
      </c>
      <c r="C49" s="3">
        <v>1945</v>
      </c>
      <c r="D49" s="3">
        <v>2228</v>
      </c>
      <c r="E49" s="3">
        <v>19</v>
      </c>
      <c r="F49" s="3">
        <v>8170</v>
      </c>
      <c r="G49" s="3">
        <v>2485</v>
      </c>
      <c r="H49" s="3">
        <v>10655</v>
      </c>
      <c r="I49" s="3">
        <v>42208</v>
      </c>
      <c r="J49" s="54"/>
      <c r="K49" t="s">
        <v>18</v>
      </c>
      <c r="L49" s="29">
        <f>B49/'2025'!B50*100-100</f>
        <v>3.6477331943720657</v>
      </c>
      <c r="M49" s="29">
        <f>C49/'2025'!C50*100-100</f>
        <v>26.216742375081111</v>
      </c>
      <c r="N49" s="29">
        <f>D49/'2025'!D50*100-100</f>
        <v>14.139344262295083</v>
      </c>
      <c r="O49" s="29">
        <f>E49/'2025'!E50*100-100</f>
        <v>-29.629629629629633</v>
      </c>
      <c r="P49" s="29">
        <f>F49/'2025'!F50*100-100</f>
        <v>11.035607502038602</v>
      </c>
      <c r="Q49" s="29">
        <f>G49/'2025'!G50*100-100</f>
        <v>12.851952770208896</v>
      </c>
      <c r="R49" s="29">
        <f>H49/'2025'!H50*100-100</f>
        <v>11.453974895397479</v>
      </c>
      <c r="S49" s="29">
        <f>I49/'2025'!I50*100-100</f>
        <v>13.428824809868047</v>
      </c>
    </row>
    <row r="50" spans="1:19" x14ac:dyDescent="0.35">
      <c r="A50" t="s">
        <v>19</v>
      </c>
      <c r="B50" s="3">
        <v>5020</v>
      </c>
      <c r="C50" s="3">
        <v>2052</v>
      </c>
      <c r="D50" s="3">
        <v>2287</v>
      </c>
      <c r="E50" s="3">
        <v>33</v>
      </c>
      <c r="F50" s="3">
        <v>9392</v>
      </c>
      <c r="G50" s="3">
        <v>1820</v>
      </c>
      <c r="H50" s="3">
        <v>11212</v>
      </c>
      <c r="I50" s="3">
        <v>36026</v>
      </c>
      <c r="J50" s="54"/>
      <c r="K50" t="s">
        <v>19</v>
      </c>
      <c r="L50" s="29">
        <f>B50/'2025'!B51*100-100</f>
        <v>0.88424437299035219</v>
      </c>
      <c r="M50" s="29">
        <f>C50/'2025'!C51*100-100</f>
        <v>3.7411526794742116</v>
      </c>
      <c r="N50" s="29">
        <f>D50/'2025'!D51*100-100</f>
        <v>6.0268891979601307</v>
      </c>
      <c r="O50" s="29">
        <f>E50/'2025'!E51*100-100</f>
        <v>-8.3333333333333428</v>
      </c>
      <c r="P50" s="29">
        <f>F50/'2025'!F51*100-100</f>
        <v>2.678473816551886</v>
      </c>
      <c r="Q50" s="29">
        <f>G50/'2025'!G51*100-100</f>
        <v>5.8755090168702822</v>
      </c>
      <c r="R50" s="29">
        <f>H50/'2025'!H51*100-100</f>
        <v>3.184244432173756</v>
      </c>
      <c r="S50" s="29">
        <f>I50/'2025'!I51*100-100</f>
        <v>6.1742948925760999</v>
      </c>
    </row>
    <row r="51" spans="1:19" x14ac:dyDescent="0.35">
      <c r="A51" t="s">
        <v>20</v>
      </c>
      <c r="B51" s="3">
        <f>B46-B49-B52</f>
        <v>29438</v>
      </c>
      <c r="C51" s="3">
        <f t="shared" ref="C51:I51" si="6">C46-C49-C52</f>
        <v>11129</v>
      </c>
      <c r="D51" s="3">
        <f t="shared" si="6"/>
        <v>11772</v>
      </c>
      <c r="E51" s="3">
        <f t="shared" si="6"/>
        <v>224</v>
      </c>
      <c r="F51" s="3">
        <f t="shared" si="6"/>
        <v>52563</v>
      </c>
      <c r="G51" s="3">
        <f t="shared" si="6"/>
        <v>9691</v>
      </c>
      <c r="H51" s="3">
        <f t="shared" si="6"/>
        <v>62254</v>
      </c>
      <c r="I51" s="3">
        <f t="shared" si="6"/>
        <v>183062</v>
      </c>
      <c r="J51" s="54"/>
      <c r="K51" t="s">
        <v>20</v>
      </c>
      <c r="L51" s="29">
        <f>B51/'2025'!B52*100-100</f>
        <v>5.2861230329041433</v>
      </c>
      <c r="M51" s="29">
        <f>C51/'2025'!C52*100-100</f>
        <v>3.2087545210052895</v>
      </c>
      <c r="N51" s="29">
        <f>D51/'2025'!D52*100-100</f>
        <v>5.9872152696497665</v>
      </c>
      <c r="O51" s="29">
        <f>E51/'2025'!E52*100-100</f>
        <v>25.139664804469277</v>
      </c>
      <c r="P51" s="29">
        <f>F51/'2025'!F52*100-100</f>
        <v>5.0650622638869436</v>
      </c>
      <c r="Q51" s="29">
        <f>G51/'2025'!G52*100-100</f>
        <v>7.3795013850415501</v>
      </c>
      <c r="R51" s="29">
        <f>H51/'2025'!H52*100-100</f>
        <v>5.418769262031347</v>
      </c>
      <c r="S51" s="29">
        <f>I51/'2025'!I52*100-100</f>
        <v>6.6602187250554863</v>
      </c>
    </row>
    <row r="52" spans="1:19" x14ac:dyDescent="0.35">
      <c r="A52" t="s">
        <v>21</v>
      </c>
      <c r="B52" s="3">
        <v>16136</v>
      </c>
      <c r="C52" s="3">
        <v>5770</v>
      </c>
      <c r="D52" s="3">
        <v>5818</v>
      </c>
      <c r="E52" s="3">
        <v>165</v>
      </c>
      <c r="F52" s="3">
        <v>27889</v>
      </c>
      <c r="G52" s="3">
        <v>6924</v>
      </c>
      <c r="H52" s="3">
        <v>34813</v>
      </c>
      <c r="I52" s="3">
        <v>117489</v>
      </c>
      <c r="J52" s="54"/>
      <c r="K52" t="s">
        <v>75</v>
      </c>
      <c r="L52" s="29">
        <f>B52/'2025'!B53*100-100</f>
        <v>6.346800237263551</v>
      </c>
      <c r="M52" s="29">
        <f>C52/'2025'!C53*100-100</f>
        <v>3.090941575844198</v>
      </c>
      <c r="N52" s="29">
        <f>D52/'2025'!D53*100-100</f>
        <v>7.9005934718100974</v>
      </c>
      <c r="O52" s="29">
        <f>E52/'2025'!E53*100-100</f>
        <v>14.583333333333329</v>
      </c>
      <c r="P52" s="29">
        <f>F52/'2025'!F53*100-100</f>
        <v>6.0176385615448851</v>
      </c>
      <c r="Q52" s="29">
        <f>G52/'2025'!G53*100-100</f>
        <v>7.1992568509057264</v>
      </c>
      <c r="R52" s="29">
        <f>H52/'2025'!H53*100-100</f>
        <v>6.2505722569815418</v>
      </c>
      <c r="S52" s="29">
        <f>I52/'2025'!I53*100-100</f>
        <v>5.3429570519142828</v>
      </c>
    </row>
    <row r="53" spans="1:19" x14ac:dyDescent="0.35">
      <c r="A53" t="s">
        <v>22</v>
      </c>
      <c r="B53" s="3">
        <v>24308</v>
      </c>
      <c r="C53" s="3">
        <v>7845</v>
      </c>
      <c r="D53" s="3">
        <v>8216</v>
      </c>
      <c r="E53" s="3">
        <v>172</v>
      </c>
      <c r="F53" s="3">
        <v>40541</v>
      </c>
      <c r="G53" s="3">
        <v>8685</v>
      </c>
      <c r="H53" s="3">
        <v>49226</v>
      </c>
      <c r="I53" s="3">
        <v>139657</v>
      </c>
      <c r="J53" s="54"/>
      <c r="K53" t="s">
        <v>22</v>
      </c>
      <c r="L53" s="29">
        <f>B53/'2025'!B54*100-100</f>
        <v>20.989497785077901</v>
      </c>
      <c r="M53" s="29">
        <f>C53/'2025'!C54*100-100</f>
        <v>15.690901047043198</v>
      </c>
      <c r="N53" s="29">
        <f>D53/'2025'!D54*100-100</f>
        <v>16.704545454545453</v>
      </c>
      <c r="O53" s="29">
        <f>E53/'2025'!E54*100-100</f>
        <v>23.741007194244617</v>
      </c>
      <c r="P53" s="29">
        <f>F53/'2025'!F54*100-100</f>
        <v>19.059645825379576</v>
      </c>
      <c r="Q53" s="29">
        <f>G53/'2025'!G54*100-100</f>
        <v>22.220658598367578</v>
      </c>
      <c r="R53" s="29">
        <f>H53/'2025'!H54*100-100</f>
        <v>19.605413416915709</v>
      </c>
      <c r="S53" s="29">
        <f>I53/'2025'!I54*100-100</f>
        <v>21.474671212859221</v>
      </c>
    </row>
    <row r="54" spans="1:19" x14ac:dyDescent="0.35">
      <c r="A54" t="s">
        <v>23</v>
      </c>
      <c r="B54" s="3">
        <v>10364</v>
      </c>
      <c r="C54" s="3">
        <v>5139</v>
      </c>
      <c r="D54" s="3">
        <v>6177</v>
      </c>
      <c r="E54" s="3">
        <v>88</v>
      </c>
      <c r="F54" s="3">
        <v>21768</v>
      </c>
      <c r="G54" s="3">
        <v>2957</v>
      </c>
      <c r="H54" s="3">
        <v>24725</v>
      </c>
      <c r="I54" s="3">
        <v>49539</v>
      </c>
      <c r="J54" s="54"/>
      <c r="K54" t="s">
        <v>23</v>
      </c>
      <c r="L54" s="29">
        <f>B54/'2025'!B55*100-100</f>
        <v>-2.1802737140160389</v>
      </c>
      <c r="M54" s="29">
        <f>C54/'2025'!C55*100-100</f>
        <v>-5.2019922523519568</v>
      </c>
      <c r="N54" s="29">
        <f>D54/'2025'!D55*100-100</f>
        <v>-0.67534973468403336</v>
      </c>
      <c r="O54" s="29">
        <f>E54/'2025'!E55*100-100</f>
        <v>15.789473684210535</v>
      </c>
      <c r="P54" s="29">
        <f>F54/'2025'!F55*100-100</f>
        <v>-2.4337770606427256</v>
      </c>
      <c r="Q54" s="29">
        <f>G54/'2025'!G55*100-100</f>
        <v>5.8339298496778724</v>
      </c>
      <c r="R54" s="29">
        <f>H54/'2025'!H55*100-100</f>
        <v>-1.5136427006572433</v>
      </c>
      <c r="S54" s="29">
        <f>I54/'2025'!I55*100-100</f>
        <v>1.7436845348120897</v>
      </c>
    </row>
    <row r="55" spans="1:19" x14ac:dyDescent="0.35">
      <c r="A55" t="s">
        <v>24</v>
      </c>
      <c r="B55" s="3">
        <v>2592</v>
      </c>
      <c r="C55" s="3">
        <v>925</v>
      </c>
      <c r="D55" s="3">
        <v>840</v>
      </c>
      <c r="E55" s="3">
        <v>19</v>
      </c>
      <c r="F55" s="3">
        <v>4376</v>
      </c>
      <c r="G55" s="3">
        <v>1027</v>
      </c>
      <c r="H55" s="3">
        <v>5403</v>
      </c>
      <c r="I55" s="3">
        <v>39711</v>
      </c>
      <c r="J55" s="54"/>
      <c r="K55" t="s">
        <v>24</v>
      </c>
      <c r="L55" s="29">
        <f>B55/'2025'!B56*100-100</f>
        <v>-24.519510774606871</v>
      </c>
      <c r="M55" s="29">
        <f>C55/'2025'!C56*100-100</f>
        <v>-39.264609323703212</v>
      </c>
      <c r="N55" s="29">
        <f>D55/'2025'!D56*100-100</f>
        <v>-42.188575361321398</v>
      </c>
      <c r="O55" s="29">
        <f>E55/'2025'!E56*100-100</f>
        <v>-65.454545454545453</v>
      </c>
      <c r="P55" s="29">
        <f>F55/'2025'!F56*100-100</f>
        <v>-32.312451662799688</v>
      </c>
      <c r="Q55" s="29">
        <f>G55/'2025'!G56*100-100</f>
        <v>-40.498261877172659</v>
      </c>
      <c r="R55" s="29">
        <f>H55/'2025'!H56*100-100</f>
        <v>-34.037358075937007</v>
      </c>
      <c r="S55" s="29">
        <f>I55/'2025'!I56*100-100</f>
        <v>-17.109877264757458</v>
      </c>
    </row>
    <row r="56" spans="1:19" x14ac:dyDescent="0.35">
      <c r="J56" s="14"/>
      <c r="L56" s="29"/>
      <c r="M56" s="29"/>
      <c r="N56" s="29"/>
      <c r="O56" s="29"/>
      <c r="P56" s="29"/>
      <c r="Q56" s="29"/>
      <c r="R56" s="29"/>
      <c r="S56" s="29"/>
    </row>
    <row r="57" spans="1:19" x14ac:dyDescent="0.35">
      <c r="A57" s="39" t="s">
        <v>25</v>
      </c>
      <c r="B57" s="40">
        <v>49552</v>
      </c>
      <c r="C57" s="40">
        <v>18844</v>
      </c>
      <c r="D57" s="40">
        <v>19818</v>
      </c>
      <c r="E57" s="40">
        <v>408</v>
      </c>
      <c r="F57" s="40">
        <v>88622</v>
      </c>
      <c r="G57" s="40">
        <v>19100</v>
      </c>
      <c r="H57" s="40">
        <v>107722</v>
      </c>
      <c r="I57" s="40">
        <v>342759</v>
      </c>
      <c r="J57" s="14"/>
      <c r="K57" s="44" t="s">
        <v>25</v>
      </c>
      <c r="L57" s="58">
        <f>B57/'2025'!B58*100-100</f>
        <v>5.4948798194630797</v>
      </c>
      <c r="M57" s="58">
        <f>C57/'2025'!C58*100-100</f>
        <v>5.1503822331343088</v>
      </c>
      <c r="N57" s="58">
        <f>D57/'2025'!D58*100-100</f>
        <v>7.4088125304861592</v>
      </c>
      <c r="O57" s="58">
        <f>E57/'2025'!E58*100-100</f>
        <v>16.571428571428569</v>
      </c>
      <c r="P57" s="58">
        <f>F57/'2025'!F58*100-100</f>
        <v>5.8893814297491929</v>
      </c>
      <c r="Q57" s="58">
        <f>G57/'2025'!G58*100-100</f>
        <v>7.9950243130159464</v>
      </c>
      <c r="R57" s="58">
        <f>H57/'2025'!H58*100-100</f>
        <v>6.2567198334960921</v>
      </c>
      <c r="S57" s="58">
        <f>I57/'2025'!I58*100-100</f>
        <v>6.9878141660319812</v>
      </c>
    </row>
    <row r="58" spans="1:19" x14ac:dyDescent="0.35">
      <c r="A58" s="53" t="s">
        <v>77</v>
      </c>
      <c r="B58" s="40">
        <f>B57-B59</f>
        <v>47730</v>
      </c>
      <c r="C58" s="40">
        <f t="shared" ref="C58:I58" si="7">C57-C59</f>
        <v>18065</v>
      </c>
      <c r="D58" s="40">
        <f t="shared" si="7"/>
        <v>18645</v>
      </c>
      <c r="E58" s="40">
        <f t="shared" si="7"/>
        <v>397</v>
      </c>
      <c r="F58" s="40">
        <f t="shared" si="7"/>
        <v>84837</v>
      </c>
      <c r="G58" s="40">
        <f t="shared" si="7"/>
        <v>17703</v>
      </c>
      <c r="H58" s="40">
        <f t="shared" si="7"/>
        <v>102540</v>
      </c>
      <c r="I58" s="40">
        <f t="shared" si="7"/>
        <v>317669</v>
      </c>
      <c r="J58" s="14"/>
      <c r="K58" s="45" t="s">
        <v>67</v>
      </c>
      <c r="L58" s="58">
        <f>B58/'2025'!B59*100-100</f>
        <v>6.447512210352599</v>
      </c>
      <c r="M58" s="58">
        <f>C58/'2025'!C59*100-100</f>
        <v>6.6222038600011786</v>
      </c>
      <c r="N58" s="58">
        <f>D58/'2025'!D59*100-100</f>
        <v>9.7797927461139835</v>
      </c>
      <c r="O58" s="58">
        <f>E58/'2025'!E59*100-100</f>
        <v>18.507462686567152</v>
      </c>
      <c r="P58" s="58">
        <f>F58/'2025'!F59*100-100</f>
        <v>7.2514886031782169</v>
      </c>
      <c r="Q58" s="58">
        <f>G58/'2025'!G59*100-100</f>
        <v>10.134378499440103</v>
      </c>
      <c r="R58" s="58">
        <f>H58/'2025'!H59*100-100</f>
        <v>7.7383766745468847</v>
      </c>
      <c r="S58" s="58">
        <f>I58/'2025'!I59*100-100</f>
        <v>8.2672147015118611</v>
      </c>
    </row>
    <row r="59" spans="1:19" x14ac:dyDescent="0.35">
      <c r="A59" s="39" t="s">
        <v>26</v>
      </c>
      <c r="B59" s="40">
        <v>1822</v>
      </c>
      <c r="C59" s="40">
        <v>779</v>
      </c>
      <c r="D59" s="40">
        <v>1173</v>
      </c>
      <c r="E59" s="40">
        <v>11</v>
      </c>
      <c r="F59" s="40">
        <v>3785</v>
      </c>
      <c r="G59" s="40">
        <v>1397</v>
      </c>
      <c r="H59" s="40">
        <v>5182</v>
      </c>
      <c r="I59" s="40">
        <v>25090</v>
      </c>
      <c r="J59" s="14"/>
      <c r="K59" s="46" t="s">
        <v>69</v>
      </c>
      <c r="L59" s="58">
        <f>B59/'2025'!B60*100-100</f>
        <v>-14.540337711069412</v>
      </c>
      <c r="M59" s="58">
        <f>C59/'2025'!C60*100-100</f>
        <v>-20.347648261758692</v>
      </c>
      <c r="N59" s="58">
        <f>D59/'2025'!D60*100-100</f>
        <v>-20.040899795501019</v>
      </c>
      <c r="O59" s="58">
        <f>E59/'2025'!E60*100-100</f>
        <v>-26.666666666666671</v>
      </c>
      <c r="P59" s="58">
        <f>F59/'2025'!F60*100-100</f>
        <v>-17.574041811846683</v>
      </c>
      <c r="Q59" s="58">
        <f>G59/'2025'!G60*100-100</f>
        <v>-13.33746898263027</v>
      </c>
      <c r="R59" s="58">
        <f>H59/'2025'!H60*100-100</f>
        <v>-16.473243068987756</v>
      </c>
      <c r="S59" s="58">
        <f>I59/'2025'!I60*100-100</f>
        <v>-6.9362017804154306</v>
      </c>
    </row>
    <row r="60" spans="1:19" x14ac:dyDescent="0.35">
      <c r="A60" s="39" t="s">
        <v>71</v>
      </c>
      <c r="B60" s="39"/>
      <c r="C60" s="39"/>
      <c r="D60" s="39"/>
      <c r="E60" s="39"/>
      <c r="F60" s="39"/>
      <c r="G60" s="39"/>
      <c r="H60" s="39"/>
      <c r="I60" s="39"/>
    </row>
    <row r="61" spans="1:19" x14ac:dyDescent="0.35">
      <c r="A61" s="39" t="s">
        <v>27</v>
      </c>
      <c r="B61" s="43">
        <f>B59/B57*100</f>
        <v>3.6769454310623186</v>
      </c>
      <c r="C61" s="43">
        <f t="shared" ref="C61:I61" si="8">C59/C57*100</f>
        <v>4.1339418382509017</v>
      </c>
      <c r="D61" s="43">
        <f t="shared" si="8"/>
        <v>5.9188616409324855</v>
      </c>
      <c r="E61" s="43">
        <f t="shared" si="8"/>
        <v>2.6960784313725492</v>
      </c>
      <c r="F61" s="43">
        <f t="shared" si="8"/>
        <v>4.2709485229401274</v>
      </c>
      <c r="G61" s="43">
        <f t="shared" si="8"/>
        <v>7.3141361256544499</v>
      </c>
      <c r="H61" s="43">
        <f t="shared" si="8"/>
        <v>4.8105308107907394</v>
      </c>
      <c r="I61" s="43">
        <f t="shared" si="8"/>
        <v>7.3200120201074217</v>
      </c>
    </row>
    <row r="63" spans="1:19" x14ac:dyDescent="0.35">
      <c r="A63" t="s">
        <v>65</v>
      </c>
    </row>
    <row r="64" spans="1:19" x14ac:dyDescent="0.35">
      <c r="A64" t="s">
        <v>123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2023</vt:lpstr>
      <vt:lpstr>2024</vt:lpstr>
      <vt:lpstr>2025</vt:lpstr>
      <vt:lpstr>2026</vt:lpstr>
    </vt:vector>
  </TitlesOfParts>
  <Company>Helsingin kaupunki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Salorinne Minna</dc:creator>
  <cp:lastModifiedBy>Salorinne Minna</cp:lastModifiedBy>
  <dcterms:created xsi:type="dcterms:W3CDTF">2024-02-20T10:35:17Z</dcterms:created>
  <dcterms:modified xsi:type="dcterms:W3CDTF">2026-04-22T06:33:19Z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35e945f-875f-47b7-87fa-10b3524d17f5_Enabled">
    <vt:lpwstr>true</vt:lpwstr>
  </property>
  <property fmtid="{D5CDD505-2E9C-101B-9397-08002B2CF9AE}" pid="3" name="MSIP_Label_f35e945f-875f-47b7-87fa-10b3524d17f5_SetDate">
    <vt:lpwstr>2024-02-20T10:39:27Z</vt:lpwstr>
  </property>
  <property fmtid="{D5CDD505-2E9C-101B-9397-08002B2CF9AE}" pid="4" name="MSIP_Label_f35e945f-875f-47b7-87fa-10b3524d17f5_Method">
    <vt:lpwstr>Standard</vt:lpwstr>
  </property>
  <property fmtid="{D5CDD505-2E9C-101B-9397-08002B2CF9AE}" pid="5" name="MSIP_Label_f35e945f-875f-47b7-87fa-10b3524d17f5_Name">
    <vt:lpwstr>Julkinen (harkinnanvaraisesti)</vt:lpwstr>
  </property>
  <property fmtid="{D5CDD505-2E9C-101B-9397-08002B2CF9AE}" pid="6" name="MSIP_Label_f35e945f-875f-47b7-87fa-10b3524d17f5_SiteId">
    <vt:lpwstr>3feb6bc1-d722-4726-966c-5b58b64df752</vt:lpwstr>
  </property>
  <property fmtid="{D5CDD505-2E9C-101B-9397-08002B2CF9AE}" pid="7" name="MSIP_Label_f35e945f-875f-47b7-87fa-10b3524d17f5_ActionId">
    <vt:lpwstr>a7c1efe0-a92a-4607-a3ac-3ac0f5d956e9</vt:lpwstr>
  </property>
  <property fmtid="{D5CDD505-2E9C-101B-9397-08002B2CF9AE}" pid="8" name="MSIP_Label_f35e945f-875f-47b7-87fa-10b3524d17f5_ContentBits">
    <vt:lpwstr>0</vt:lpwstr>
  </property>
</Properties>
</file>