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<sst xmlns="http://schemas.openxmlformats.org/spreadsheetml/2006/main" count="34" uniqueCount="28">
  <si>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Tehtävä</t>
  </si>
  <si>
    <t>Pilaantuneiden maiden poiston urakointi</t>
  </si>
  <si>
    <t>Vastaanotto</t>
  </si>
  <si>
    <t>Lisätutkimukset, suunnittelu ja valvonta</t>
  </si>
  <si>
    <t>Yhteensä (ALV 0 %)</t>
  </si>
  <si>
    <t>Valvonta</t>
  </si>
  <si>
    <t>Yhteensä (ALV 0%):</t>
  </si>
  <si>
    <t>YHTEENSÄ</t>
  </si>
  <si>
    <t>1 065 901 €</t>
  </si>
  <si>
    <t>PILAANTUNEEN MAAPERÄN KUNNOSTUKSEN KUSTANNUSARVIO</t>
  </si>
  <si>
    <t>Sidottu 
määräraha*, €</t>
  </si>
  <si>
    <t>* Kiinteistövirasto/tonttiosasto 22.5.2006</t>
  </si>
  <si>
    <t>22.5.2006 / MSj</t>
  </si>
  <si>
    <t>Vapaana oleva
määräraha*, €
(14707, 14711)</t>
  </si>
  <si>
    <t>_</t>
  </si>
  <si>
    <t>=</t>
  </si>
  <si>
    <t>Kustannusarvio</t>
  </si>
  <si>
    <t>Sidottu määräraha</t>
  </si>
  <si>
    <t>Käytettävissä oleva määräraha</t>
  </si>
  <si>
    <t>Määrärahan tarve</t>
  </si>
  <si>
    <t>ARABIANRANTA, v. 2006-2010</t>
  </si>
  <si>
    <t>KTK-PENGER, v. 2006</t>
  </si>
  <si>
    <t>Kust.arvio
v.2006 €</t>
  </si>
  <si>
    <t>TOUKORANNAN KORTTELIALUEET, v. 2006-2010</t>
  </si>
  <si>
    <t>ARABIANRANNAN POHJOISOSA, v. 2006-2010</t>
  </si>
  <si>
    <t>Kust. arvio yht.
v. 2006-2010 €</t>
  </si>
  <si>
    <t xml:space="preserve">
v. 2006-2010</t>
  </si>
  <si>
    <t>v.  2006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</si>
</sst>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\ %"/>
    <numFmt numFmtId="166" formatCode="0000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6" fontId="1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6" fontId="3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horizontal="left" vertical="center"/>
    </xf>
    <xf numFmtId="0" fontId="2" fillId="0" borderId="8" xfId="0" applyFont="1" applyBorder="1" applyAlignment="1">
      <alignment/>
    </xf>
    <xf numFmtId="164" fontId="2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0</xdr:col>
      <xdr:colOff>962025</xdr:colOff>
      <xdr:row>0</xdr:row>
      <xdr:rowOff>447675</xdr:rowOff>
    </xdr:to>
    <xdr:pic>
      <xdr:nvPicPr>
        <xdr:cNvPr id="1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923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6">
      <selection activeCell="E47" sqref="E47"/>
    </sheetView>
  </sheetViews>
  <sheetFormatPr defaultColWidth="9.140625" defaultRowHeight="12.75"/>
  <cols>
    <col min="1" max="1" width="40.28125" style="0" customWidth="1"/>
    <col min="2" max="2" width="13.140625" style="0" customWidth="1"/>
    <col min="3" max="3" width="12.57421875" style="0" customWidth="1"/>
    <col min="4" max="4" width="12.421875" style="0" customWidth="1"/>
    <col min="5" max="5" width="14.7109375" style="0" customWidth="1"/>
  </cols>
  <sheetData>
    <row r="1" ht="38.25" customHeight="1">
      <c r="A1" s="1"/>
    </row>
    <row r="2" spans="1:5" ht="12.75">
      <c r="A2" s="2" t="s">
        <v>9</v>
      </c>
      <c r="B2" s="3"/>
      <c r="C2" s="3"/>
      <c r="D2" s="3"/>
      <c r="E2" s="3"/>
    </row>
    <row r="3" spans="1:5" ht="12.75">
      <c r="A3" s="2" t="s">
        <v>20</v>
      </c>
      <c r="B3" s="3"/>
      <c r="C3" s="3"/>
      <c r="D3" s="3"/>
      <c r="E3" s="3"/>
    </row>
    <row r="4" spans="1:5" ht="12.75">
      <c r="A4" s="4"/>
      <c r="B4" s="3"/>
      <c r="C4" s="3"/>
      <c r="D4" s="3"/>
      <c r="E4" s="3"/>
    </row>
    <row r="5" spans="1:5" ht="12.75">
      <c r="A5" s="5" t="s">
        <v>12</v>
      </c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36" thickBot="1">
      <c r="A8" s="6" t="s">
        <v>0</v>
      </c>
      <c r="B8" s="7" t="s">
        <v>25</v>
      </c>
      <c r="C8" s="7" t="s">
        <v>22</v>
      </c>
      <c r="D8" s="7" t="s">
        <v>10</v>
      </c>
      <c r="E8" s="7" t="s">
        <v>13</v>
      </c>
    </row>
    <row r="9" spans="1:5" ht="12.75">
      <c r="A9" s="8"/>
      <c r="B9" s="9"/>
      <c r="C9" s="9"/>
      <c r="D9" s="10"/>
      <c r="E9" s="9"/>
    </row>
    <row r="10" spans="1:5" ht="12.75">
      <c r="A10" s="11" t="s">
        <v>23</v>
      </c>
      <c r="B10" s="9"/>
      <c r="C10" s="9"/>
      <c r="D10" s="12"/>
      <c r="E10" s="9"/>
    </row>
    <row r="11" spans="1:5" ht="12.75">
      <c r="A11" s="11"/>
      <c r="B11" s="9"/>
      <c r="C11" s="9"/>
      <c r="D11" s="12"/>
      <c r="E11" s="9"/>
    </row>
    <row r="12" spans="1:5" ht="12.75">
      <c r="A12" s="13" t="s">
        <v>1</v>
      </c>
      <c r="B12" s="9">
        <v>350000</v>
      </c>
      <c r="C12" s="9"/>
      <c r="D12" s="12"/>
      <c r="E12" s="9"/>
    </row>
    <row r="13" spans="1:5" ht="12.75">
      <c r="A13" s="13"/>
      <c r="B13" s="9"/>
      <c r="C13" s="9"/>
      <c r="D13" s="12"/>
      <c r="E13" s="9"/>
    </row>
    <row r="14" spans="1:5" ht="12.75">
      <c r="A14" s="14" t="s">
        <v>2</v>
      </c>
      <c r="B14" s="15">
        <v>1811900</v>
      </c>
      <c r="C14" s="9"/>
      <c r="D14" s="12"/>
      <c r="E14" s="15"/>
    </row>
    <row r="15" spans="1:5" ht="12.75">
      <c r="A15" s="16"/>
      <c r="B15" s="17"/>
      <c r="C15" s="17"/>
      <c r="D15" s="18"/>
      <c r="E15" s="15"/>
    </row>
    <row r="16" spans="1:5" ht="12.75">
      <c r="A16" s="16" t="s">
        <v>3</v>
      </c>
      <c r="B16" s="15">
        <v>390000</v>
      </c>
      <c r="C16" s="9"/>
      <c r="D16" s="19"/>
      <c r="E16" s="15"/>
    </row>
    <row r="17" spans="1:5" ht="12.75">
      <c r="A17" s="20"/>
      <c r="B17" s="15"/>
      <c r="C17" s="15"/>
      <c r="D17" s="18"/>
      <c r="E17" s="15"/>
    </row>
    <row r="18" spans="1:5" ht="12.75">
      <c r="A18" s="21" t="s">
        <v>4</v>
      </c>
      <c r="B18" s="22">
        <f>SUM(B12:B16)</f>
        <v>2551900</v>
      </c>
      <c r="C18" s="22">
        <v>400000</v>
      </c>
      <c r="D18" s="23"/>
      <c r="E18" s="22"/>
    </row>
    <row r="19" spans="1:5" ht="12.75">
      <c r="A19" s="24"/>
      <c r="B19" s="25"/>
      <c r="C19" s="26"/>
      <c r="D19" s="18"/>
      <c r="E19" s="27"/>
    </row>
    <row r="20" spans="1:5" ht="12.75">
      <c r="A20" s="28" t="s">
        <v>21</v>
      </c>
      <c r="B20" s="29"/>
      <c r="C20" s="29"/>
      <c r="D20" s="18"/>
      <c r="E20" s="30"/>
    </row>
    <row r="21" spans="1:5" ht="12.75">
      <c r="A21" s="31"/>
      <c r="B21" s="29"/>
      <c r="C21" s="29"/>
      <c r="D21" s="18"/>
      <c r="E21" s="30"/>
    </row>
    <row r="22" spans="1:5" ht="12.75">
      <c r="A22" s="16" t="s">
        <v>2</v>
      </c>
      <c r="B22" s="15">
        <v>294000</v>
      </c>
      <c r="C22" s="15"/>
      <c r="D22" s="15">
        <v>100000</v>
      </c>
      <c r="E22" s="15"/>
    </row>
    <row r="23" spans="1:5" ht="12.75">
      <c r="A23" s="16"/>
      <c r="B23" s="15"/>
      <c r="C23" s="15"/>
      <c r="D23" s="30"/>
      <c r="E23" s="15"/>
    </row>
    <row r="24" spans="1:5" ht="12.75">
      <c r="A24" s="16" t="s">
        <v>5</v>
      </c>
      <c r="B24" s="15">
        <v>90000</v>
      </c>
      <c r="C24" s="15"/>
      <c r="D24" s="15">
        <v>82600</v>
      </c>
      <c r="E24" s="15"/>
    </row>
    <row r="25" spans="1:5" ht="12.75">
      <c r="A25" s="14"/>
      <c r="B25" s="15"/>
      <c r="C25" s="15"/>
      <c r="D25" s="30"/>
      <c r="E25" s="15"/>
    </row>
    <row r="26" spans="1:5" ht="12.75">
      <c r="A26" s="32" t="s">
        <v>6</v>
      </c>
      <c r="B26" s="22">
        <f>SUM(B22:B24)</f>
        <v>384000</v>
      </c>
      <c r="C26" s="22">
        <v>384000</v>
      </c>
      <c r="D26" s="22">
        <f>SUM(D22:D25)</f>
        <v>182600</v>
      </c>
      <c r="E26" s="22"/>
    </row>
    <row r="27" spans="1:5" ht="12.75">
      <c r="A27" s="33"/>
      <c r="B27" s="30"/>
      <c r="C27" s="34"/>
      <c r="D27" s="34"/>
      <c r="E27" s="30"/>
    </row>
    <row r="28" spans="1:5" ht="12.75">
      <c r="A28" s="35" t="s">
        <v>24</v>
      </c>
      <c r="B28" s="30"/>
      <c r="C28" s="34"/>
      <c r="D28" s="34"/>
      <c r="E28" s="30"/>
    </row>
    <row r="29" spans="1:5" ht="12.75">
      <c r="A29" s="36"/>
      <c r="B29" s="30"/>
      <c r="C29" s="34"/>
      <c r="D29" s="34"/>
      <c r="E29" s="30"/>
    </row>
    <row r="30" spans="1:5" ht="12.75">
      <c r="A30" s="36" t="s">
        <v>1</v>
      </c>
      <c r="B30" s="15">
        <v>250000</v>
      </c>
      <c r="C30" s="34"/>
      <c r="D30" s="34"/>
      <c r="E30" s="30"/>
    </row>
    <row r="31" spans="1:5" ht="12.75">
      <c r="A31" s="36"/>
      <c r="B31" s="30"/>
      <c r="C31" s="34"/>
      <c r="D31" s="34"/>
      <c r="E31" s="30"/>
    </row>
    <row r="32" spans="1:5" ht="12.75">
      <c r="A32" s="36" t="s">
        <v>2</v>
      </c>
      <c r="B32" s="15">
        <v>1300011</v>
      </c>
      <c r="C32" s="30"/>
      <c r="D32" s="15">
        <v>200000</v>
      </c>
      <c r="E32" s="30"/>
    </row>
    <row r="33" spans="1:5" ht="12.75">
      <c r="A33" s="36"/>
      <c r="B33" s="30"/>
      <c r="C33" s="34"/>
      <c r="D33" s="34"/>
      <c r="E33" s="30"/>
    </row>
    <row r="34" spans="1:5" ht="12.75">
      <c r="A34" s="16" t="s">
        <v>3</v>
      </c>
      <c r="B34" s="15">
        <v>138378</v>
      </c>
      <c r="C34" s="30"/>
      <c r="D34" s="15">
        <v>98378</v>
      </c>
      <c r="E34" s="30"/>
    </row>
    <row r="35" spans="1:5" ht="12.75">
      <c r="A35" s="36"/>
      <c r="B35" s="30"/>
      <c r="C35" s="34"/>
      <c r="D35" s="34"/>
      <c r="E35" s="30"/>
    </row>
    <row r="36" spans="1:5" ht="12.75">
      <c r="A36" s="32" t="s">
        <v>6</v>
      </c>
      <c r="B36" s="22">
        <f>SUM(B30:B34)</f>
        <v>1688389</v>
      </c>
      <c r="C36" s="22">
        <v>1300000</v>
      </c>
      <c r="D36" s="22">
        <f>SUM(D34+D32)</f>
        <v>298378</v>
      </c>
      <c r="E36" s="22"/>
    </row>
    <row r="37" spans="1:5" ht="12.75">
      <c r="A37" s="33"/>
      <c r="B37" s="37"/>
      <c r="C37" s="34"/>
      <c r="D37" s="30"/>
      <c r="E37" s="37"/>
    </row>
    <row r="38" spans="1:5" ht="12.75">
      <c r="A38" s="38" t="s">
        <v>7</v>
      </c>
      <c r="B38" s="22">
        <f>SUM(B18+B26+B36)</f>
        <v>4624289</v>
      </c>
      <c r="C38" s="22">
        <f>SUM(C18+C26+C36)</f>
        <v>2084000</v>
      </c>
      <c r="D38" s="22">
        <f>SUM(D34+D32+D24+D22)</f>
        <v>480978</v>
      </c>
      <c r="E38" s="22" t="s">
        <v>8</v>
      </c>
    </row>
    <row r="39" spans="1:5" ht="12.75">
      <c r="A39" s="3"/>
      <c r="B39" s="3"/>
      <c r="C39" s="3"/>
      <c r="D39" s="3"/>
      <c r="E39" s="3"/>
    </row>
    <row r="40" spans="1:5" ht="12.75">
      <c r="A40" s="3" t="s">
        <v>11</v>
      </c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24">
      <c r="A42" s="3"/>
      <c r="B42" s="3"/>
      <c r="C42" s="3"/>
      <c r="D42" s="44" t="s">
        <v>26</v>
      </c>
      <c r="E42" s="45" t="s">
        <v>27</v>
      </c>
    </row>
    <row r="43" spans="1:5" ht="12.75">
      <c r="A43" s="39"/>
      <c r="B43" s="39" t="s">
        <v>16</v>
      </c>
      <c r="C43" s="3"/>
      <c r="D43" s="40">
        <f>B18+B26+B36</f>
        <v>4624289</v>
      </c>
      <c r="E43" s="40">
        <f>C18+C26+C36</f>
        <v>2084000</v>
      </c>
    </row>
    <row r="44" spans="1:5" ht="12.75">
      <c r="A44" s="39"/>
      <c r="B44" s="39" t="s">
        <v>17</v>
      </c>
      <c r="C44" s="41" t="s">
        <v>14</v>
      </c>
      <c r="D44" s="40">
        <v>480978</v>
      </c>
      <c r="E44" s="40">
        <v>480978</v>
      </c>
    </row>
    <row r="45" spans="1:5" ht="12.75">
      <c r="A45" s="39"/>
      <c r="B45" s="39" t="s">
        <v>18</v>
      </c>
      <c r="C45" s="39" t="s">
        <v>14</v>
      </c>
      <c r="D45" s="40">
        <v>1065901</v>
      </c>
      <c r="E45" s="40">
        <v>1065901</v>
      </c>
    </row>
    <row r="46" spans="1:5" ht="12.75">
      <c r="A46" s="39"/>
      <c r="B46" s="43" t="s">
        <v>19</v>
      </c>
      <c r="C46" s="39" t="s">
        <v>15</v>
      </c>
      <c r="D46" s="42">
        <f>D43-D44-D45</f>
        <v>3077410</v>
      </c>
      <c r="E46" s="42">
        <f>E43-E44-E45</f>
        <v>537121</v>
      </c>
    </row>
  </sheetData>
  <printOptions/>
  <pageMargins left="0.59" right="0.42" top="1" bottom="1" header="0.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backman</dc:creator>
  <cp:keywords/>
  <dc:description/>
  <cp:lastModifiedBy>makkoin</cp:lastModifiedBy>
  <cp:lastPrinted>2006-06-06T07:45:56Z</cp:lastPrinted>
  <dcterms:created xsi:type="dcterms:W3CDTF">2006-05-22T09:49:39Z</dcterms:created>
  <dcterms:modified xsi:type="dcterms:W3CDTF">2006-06-15T12:32:29Z</dcterms:modified>
  <cp:category/>
  <cp:version/>
  <cp:contentType/>
  <cp:contentStatus/>
</cp:coreProperties>
</file>