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50" yWindow="10110" windowWidth="5940" windowHeight="3410" tabRatio="733" activeTab="0"/>
  </bookViews>
  <sheets>
    <sheet name="taulukkoluettelo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</sheets>
  <definedNames/>
  <calcPr fullCalcOnLoad="1"/>
</workbook>
</file>

<file path=xl/sharedStrings.xml><?xml version="1.0" encoding="utf-8"?>
<sst xmlns="http://schemas.openxmlformats.org/spreadsheetml/2006/main" count="952" uniqueCount="549">
  <si>
    <t>4.1</t>
  </si>
  <si>
    <t>4.2</t>
  </si>
  <si>
    <t xml:space="preserve">Costs of and revenues from municipally-run public transport </t>
  </si>
  <si>
    <t xml:space="preserve">Kollektivtrafiken i Helsingfors, Tammerfors och Åbo </t>
  </si>
  <si>
    <t>4.3</t>
  </si>
  <si>
    <t xml:space="preserve">Municipally-run public transport in Helsinki, Tampere and Turku </t>
  </si>
  <si>
    <t>Trafikvolymen i september</t>
  </si>
  <si>
    <t>4.4</t>
  </si>
  <si>
    <t>Traffic volume in September</t>
  </si>
  <si>
    <t>4.5</t>
  </si>
  <si>
    <t xml:space="preserve">Number of travellers having passed the tally line </t>
  </si>
  <si>
    <t>Motorfordon registrerade i Helsingfors</t>
  </si>
  <si>
    <t>4.6</t>
  </si>
  <si>
    <t>Motor vehicles registered in Helsinki</t>
  </si>
  <si>
    <t>Inregistrerade bilar</t>
  </si>
  <si>
    <t>4.7</t>
  </si>
  <si>
    <t>Number of motor vehicles registered</t>
  </si>
  <si>
    <t>Körkort</t>
  </si>
  <si>
    <t>4.8</t>
  </si>
  <si>
    <t>Driving licences</t>
  </si>
  <si>
    <t xml:space="preserve">Vägtrafikolyckor som kommit till polisens kännedom </t>
  </si>
  <si>
    <t>4.9</t>
  </si>
  <si>
    <t>Offer vid vägtrafikolyckor efter trafikantgrupp</t>
  </si>
  <si>
    <t>4.10</t>
  </si>
  <si>
    <t>Road traffic accident victims by road user category</t>
  </si>
  <si>
    <t>Offer vid vägtrafikolyckor efter ålder och trafikantgrupp</t>
  </si>
  <si>
    <t>4.11</t>
  </si>
  <si>
    <t>Road traffic accident victims by age and road user category</t>
  </si>
  <si>
    <t>Flygtrafik: Helsingfors - Vanda flygstation och hela landet</t>
  </si>
  <si>
    <t>4.12</t>
  </si>
  <si>
    <t>Air traffic</t>
  </si>
  <si>
    <t>Trafiken vid Helsingfors–Malm flygstation</t>
  </si>
  <si>
    <t>4.13</t>
  </si>
  <si>
    <t>Traffic at Helsinki–Malmi Airport</t>
  </si>
  <si>
    <t>Järnvägarnas passagerartrafik inom Helsingfors område och i hela landet</t>
  </si>
  <si>
    <t>4.14</t>
  </si>
  <si>
    <t>Rail passengers</t>
  </si>
  <si>
    <t>4.15</t>
  </si>
  <si>
    <t>Passagerartrafik sjöledes</t>
  </si>
  <si>
    <t>4.16</t>
  </si>
  <si>
    <t>Passenger traffic by sea</t>
  </si>
  <si>
    <t>Import och export sjöledes</t>
  </si>
  <si>
    <t>4.17</t>
  </si>
  <si>
    <t>Seaborne imports and exports</t>
  </si>
  <si>
    <t>Import och export sjöledes efter varugrupp</t>
  </si>
  <si>
    <t>4.18</t>
  </si>
  <si>
    <t>Seaborne imports and exports by commodity group</t>
  </si>
  <si>
    <t>Fartyg som hör till handelsflottan</t>
  </si>
  <si>
    <t>4.19</t>
  </si>
  <si>
    <t>Merchant vessels</t>
  </si>
  <si>
    <t>Ankomna fartyg</t>
  </si>
  <si>
    <t>4.20</t>
  </si>
  <si>
    <t>Vessel arrivals</t>
  </si>
  <si>
    <t>4.21</t>
  </si>
  <si>
    <t>Hotels, restaurants and equivalent</t>
  </si>
  <si>
    <t>4.22</t>
  </si>
  <si>
    <t>4.23</t>
  </si>
  <si>
    <t>Taulukkoluettelo - Tabellförteckning - List of tables</t>
  </si>
  <si>
    <t>LIIKENNE</t>
  </si>
  <si>
    <t>Kostnader för och intäkter av kollektivtrafiken</t>
  </si>
  <si>
    <t>Härbergerings- och restaurangverksamhet</t>
  </si>
  <si>
    <t xml:space="preserve">Antal passagerare inom persontrafiken som överskridit trafikräknelinjen </t>
  </si>
  <si>
    <t>Hostels and overnight stays</t>
  </si>
  <si>
    <t>Road traffic accidents reported to the police</t>
  </si>
  <si>
    <t>Hotell och övernattningar</t>
  </si>
  <si>
    <t>Helsingin kaupungin liikennelaitos</t>
  </si>
  <si>
    <t>Helsingfors stads trafikverk</t>
  </si>
  <si>
    <t>Raitiovaunuja - Spårvagnar</t>
  </si>
  <si>
    <t>Metrovaunuja - Metrovagnar</t>
  </si>
  <si>
    <t>Raitioliikenne - Spårvägstrafiken</t>
  </si>
  <si>
    <t>Metroliikenne - Metrotrafiken</t>
  </si>
  <si>
    <t>Matkat - Resor, 1 000</t>
  </si>
  <si>
    <t>Matkat keskim. liikennepäivässä</t>
  </si>
  <si>
    <t>Resor i medeltal per trafikdag</t>
  </si>
  <si>
    <t>Helsingin seudun liikenteen tilaama linja-autoliikenne - Busstrafik körd enligt avtal med Helsingforsregionens trafik.</t>
  </si>
  <si>
    <t xml:space="preserve">Helsingin sisäinen liikenne </t>
  </si>
  <si>
    <t>Trafik inom Helsingfors</t>
  </si>
  <si>
    <t>högtrafiktid i december.</t>
  </si>
  <si>
    <t>Lähde: Helsingin seudun liikenne, HSL.</t>
  </si>
  <si>
    <t>Källa: Helsingforsregionens trafik, HRT.</t>
  </si>
  <si>
    <r>
      <t>Kostnader för och intäkter av kollektivtrafiken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</si>
  <si>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Kustannukset - Kostnader, 1 000 euro</t>
  </si>
  <si>
    <t xml:space="preserve">  Raitioliikenne (HKL) - Spårvägstrafik (HST), 1 000 euro</t>
  </si>
  <si>
    <r>
      <t xml:space="preserve"> 'matkaa kohti - per resa, euro</t>
    </r>
    <r>
      <rPr>
        <vertAlign val="superscript"/>
        <sz val="10"/>
        <rFont val="Arial"/>
        <family val="2"/>
      </rPr>
      <t>2</t>
    </r>
  </si>
  <si>
    <t xml:space="preserve">  Metroliikenne (HKL) - Metrotrafik (HST), 1 000 euro</t>
  </si>
  <si>
    <t xml:space="preserve">  Linja-autoliikenne (HSL) - Busstrafiken (HRT), 1 000 euro</t>
  </si>
  <si>
    <t>Osuudet ja korvaukset - Andelar och ersättningar, 1 000 euro</t>
  </si>
  <si>
    <t>Muut kustannukset - Andra kostnader, 1 000 euro</t>
  </si>
  <si>
    <t>Tuotot - Intäkter, 1 000 euro</t>
  </si>
  <si>
    <t>Lipputuotot - Biljettintäkter, 1 000 euro</t>
  </si>
  <si>
    <t>–</t>
  </si>
  <si>
    <t>Kaupungin osuus käyttömenoista</t>
  </si>
  <si>
    <t xml:space="preserve"> </t>
  </si>
  <si>
    <t>Helsinki</t>
  </si>
  <si>
    <t>Helsingfors</t>
  </si>
  <si>
    <t xml:space="preserve">Kalustoa yhteensä - Utrustning totalt </t>
  </si>
  <si>
    <t>linja-autoja - bussar</t>
  </si>
  <si>
    <t>raitiovaunuja - spårvagnar</t>
  </si>
  <si>
    <t>siitä - därav</t>
  </si>
  <si>
    <t>asukasta kohti - per invånare</t>
  </si>
  <si>
    <t>Lähde: Helsingin seudun liikenne (HSL) ja ao. kaupungit.</t>
  </si>
  <si>
    <t>Källa: Helsingforsregionens trafik (HRT) och berörda städer.</t>
  </si>
  <si>
    <t>Ha</t>
  </si>
  <si>
    <t>Ka</t>
  </si>
  <si>
    <t>RV</t>
  </si>
  <si>
    <t>La</t>
  </si>
  <si>
    <t>Pa</t>
  </si>
  <si>
    <t>Mp</t>
  </si>
  <si>
    <t>Yhteensä</t>
  </si>
  <si>
    <t>Pb</t>
  </si>
  <si>
    <t>Lab</t>
  </si>
  <si>
    <t>Spv</t>
  </si>
  <si>
    <t>B</t>
  </si>
  <si>
    <t>Pab</t>
  </si>
  <si>
    <t>Mc</t>
  </si>
  <si>
    <t>Totalt</t>
  </si>
  <si>
    <t>Helsingin niemi yhteensä</t>
  </si>
  <si>
    <t>Helsingfors udde totalt</t>
  </si>
  <si>
    <t>Lauttasaaren silta - Drumsö bro</t>
  </si>
  <si>
    <t>.</t>
  </si>
  <si>
    <t>Lapinlahden silta - Lappviksbron</t>
  </si>
  <si>
    <t>Merikannontie - Merikantovägen</t>
  </si>
  <si>
    <t>Mechelininkatu - Mechelingatan</t>
  </si>
  <si>
    <t>Runeberginkatu - Runebergsgatan</t>
  </si>
  <si>
    <t>Töölönkatu - Tölögatan</t>
  </si>
  <si>
    <t>Mannerheimintie - Mannerheimvägen</t>
  </si>
  <si>
    <t>Pitkäsilta - Långa bron</t>
  </si>
  <si>
    <t>Hakaniemen silta - Hagnäs bro</t>
  </si>
  <si>
    <t>Poikittaislinjat yhteensä</t>
  </si>
  <si>
    <t>Tvärgående linjerna totalt</t>
  </si>
  <si>
    <t>Kehä I - Ring I</t>
  </si>
  <si>
    <t>Pirkkolantie - Britasvägen</t>
  </si>
  <si>
    <t>Metsäläntie - Krämertsskogvägen</t>
  </si>
  <si>
    <t>Hakamäentie - Skogsbackavägen</t>
  </si>
  <si>
    <t>Nordenskiöldinkatu - Nordenskiöldsgatan</t>
  </si>
  <si>
    <t>Helsinginkatu - Helsingegatan</t>
  </si>
  <si>
    <t>Kaupungin rajan ylittävä liikenne yhteensä</t>
  </si>
  <si>
    <t>Trafiken över stadsgränsen totalt</t>
  </si>
  <si>
    <t>Länsiväylä - Västerleden</t>
  </si>
  <si>
    <t>Otaniemen silta - Otnäs bro</t>
  </si>
  <si>
    <t>Turunväylä - Åboleden</t>
  </si>
  <si>
    <t>Turuntie - Åbovägen</t>
  </si>
  <si>
    <t>Vihdintie - Vichtisvägen</t>
  </si>
  <si>
    <t>Hämeenlinnanväylä - Tavastehusleden</t>
  </si>
  <si>
    <t>Tuusulanväylä - Tusbyleden</t>
  </si>
  <si>
    <t>Kirkkotie/Valimotie - Kyrkovägen</t>
  </si>
  <si>
    <t>Suutarilantie - Skomakarbölevägen</t>
  </si>
  <si>
    <t>Tikkuritie - Dickurvägen</t>
  </si>
  <si>
    <t>Vanha Porvoontie - Gamla Borgåvägen</t>
  </si>
  <si>
    <t>Lahdenväylä - Lahtisleden</t>
  </si>
  <si>
    <t>Porvoonväylä - Borgåleden</t>
  </si>
  <si>
    <t>Länsimäentie - Västerkullavägen</t>
  </si>
  <si>
    <t>Ha - Pb = Henkilöautoja - Personbilar</t>
  </si>
  <si>
    <t>Pa - Pab = Pakettiautoja - Paketbilar</t>
  </si>
  <si>
    <t>Ka - Lab = Kuorma-autoja - Lastbilar</t>
  </si>
  <si>
    <t>Mp - Mc = Moottoripyöriä - Motorcyklar</t>
  </si>
  <si>
    <t>Rv - Spv = Raitiovaunuja - Spårvagnar</t>
  </si>
  <si>
    <t>Pp - C = Polkupyöriä - Cyklar</t>
  </si>
  <si>
    <t>La - B = Linja-autoja - Bussar</t>
  </si>
  <si>
    <r>
      <t>Antal passagerare inom persontrafiken som överskridit trafikräknelinjen</t>
    </r>
    <r>
      <rPr>
        <b/>
        <vertAlign val="superscript"/>
        <sz val="10"/>
        <rFont val="Arial"/>
        <family val="2"/>
      </rPr>
      <t xml:space="preserve">1 </t>
    </r>
  </si>
  <si>
    <t>Henkilöauto</t>
  </si>
  <si>
    <t>Juna</t>
  </si>
  <si>
    <t>Raitiovaunu</t>
  </si>
  <si>
    <t>Linja-auto</t>
  </si>
  <si>
    <t>Metro</t>
  </si>
  <si>
    <t>Personbil</t>
  </si>
  <si>
    <t>Tåg</t>
  </si>
  <si>
    <t>Spårvagn</t>
  </si>
  <si>
    <t>Buss</t>
  </si>
  <si>
    <t>Matkustustapa lokakuun arkivuorokautena</t>
  </si>
  <si>
    <t>Färdsätt under ett vardagsdygn i oktober</t>
  </si>
  <si>
    <t>Matkustustapa aamuruuhkassa klo 6.00–9.00 Helsingin keskustaan päin</t>
  </si>
  <si>
    <t>Färdsätt på väg mot Helsingfors under morgonrusningen kl. 6.00–9.00</t>
  </si>
  <si>
    <t>Töölönkatu, Mannerheimintie, Linnunlaulu, Pitkäsilta ja Hakaniemen silta. - Räknelinjen går vid Drumsö</t>
  </si>
  <si>
    <t>bro, Lappviks bro, Merikantovägen, Mechelingatan, Runebergsgatan, Tölögatan, Mannerheimvägen,</t>
  </si>
  <si>
    <t>Fågelsången, Långa bron och Hagnäsbron.</t>
  </si>
  <si>
    <t>Huom. Laskennat on tehty kahtena päivänä/laskentapiste ja otettu niiden keskiarvo. - Anm. Räkningen</t>
  </si>
  <si>
    <t>har gjorts under två dagar per räkningspunkt, och därefter har deras medeltal beräknats.</t>
  </si>
  <si>
    <t>Henkilöautot - Personbilar</t>
  </si>
  <si>
    <t>Kuorma-autot - Lastbilar</t>
  </si>
  <si>
    <t>Pakettiautot - Paketbilar</t>
  </si>
  <si>
    <t>Linja-autot - Bussar</t>
  </si>
  <si>
    <t>Erikoisautot - Specialbilar</t>
  </si>
  <si>
    <t>Autot yhteensä - Bilar totalt</t>
  </si>
  <si>
    <t>1 000 asukasta kohti</t>
  </si>
  <si>
    <t>per 1 000 invånare</t>
  </si>
  <si>
    <t>henkilöautoja - personbilar</t>
  </si>
  <si>
    <t>Moottoripyörät - Motorcyklar</t>
  </si>
  <si>
    <t>Moottoriajoneuvot yhteensä</t>
  </si>
  <si>
    <t>Motorfordon totalt</t>
  </si>
  <si>
    <t>Henkilöautoja</t>
  </si>
  <si>
    <t>Linja-</t>
  </si>
  <si>
    <t>Paketti-</t>
  </si>
  <si>
    <t>Personbilar</t>
  </si>
  <si>
    <t>autoja</t>
  </si>
  <si>
    <t>ja kuorma-</t>
  </si>
  <si>
    <t>Bussar</t>
  </si>
  <si>
    <t>Luku</t>
  </si>
  <si>
    <t>1 000 asu-</t>
  </si>
  <si>
    <t>Paket- och</t>
  </si>
  <si>
    <t>Antal</t>
  </si>
  <si>
    <t>kasta kohti</t>
  </si>
  <si>
    <t>Per 1 000</t>
  </si>
  <si>
    <t>invånare</t>
  </si>
  <si>
    <t>Pääkaupunkiseutu - Huvudstadsregionen</t>
  </si>
  <si>
    <t>Helsinki - Helsingfors</t>
  </si>
  <si>
    <t>Espoo - Esbo</t>
  </si>
  <si>
    <t>Vantaa - Vanda</t>
  </si>
  <si>
    <t>Kauniainen - Grankulla</t>
  </si>
  <si>
    <t>Muu Helsingin seutu</t>
  </si>
  <si>
    <t>Övriga Helsingforsregionen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</si>
  <si>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</si>
  <si>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</si>
  <si>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</si>
  <si>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</si>
  <si>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</si>
  <si>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</si>
  <si>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</si>
  <si>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</si>
  <si>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</si>
  <si>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</si>
  <si>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 - Helsingforsregionen</t>
  </si>
  <si>
    <t>Tampere - Tammerfors</t>
  </si>
  <si>
    <t>Turku - Åbo</t>
  </si>
  <si>
    <t>Oulu - Uleåborg</t>
  </si>
  <si>
    <t>Koko maa - Hela landet</t>
  </si>
  <si>
    <r>
      <t>1</t>
    </r>
    <r>
      <rPr>
        <sz val="10"/>
        <rFont val="Arial"/>
        <family val="2"/>
      </rPr>
      <t>Ml. erikoisautot. - Inkl. specialbilar.</t>
    </r>
  </si>
  <si>
    <t>Voimassa olevat - Gällande, totalt</t>
  </si>
  <si>
    <t>niistä naisilla - därav hos kvinnor</t>
  </si>
  <si>
    <t xml:space="preserve">%:a koko maasta - i % av hela landet    </t>
  </si>
  <si>
    <t>Henkilövahinko-onnettomuudet</t>
  </si>
  <si>
    <t>Uhrit</t>
  </si>
  <si>
    <t>Personskadeolyckor</t>
  </si>
  <si>
    <t>Offer</t>
  </si>
  <si>
    <t>Kuolleita</t>
  </si>
  <si>
    <t>Loukkaan-</t>
  </si>
  <si>
    <t>Döda</t>
  </si>
  <si>
    <t>tuneita</t>
  </si>
  <si>
    <t xml:space="preserve">Per 1 000 </t>
  </si>
  <si>
    <t>Skadade</t>
  </si>
  <si>
    <t>Liikennöijäryhmä - Trafikantgrupp</t>
  </si>
  <si>
    <t>Yhteensä - Totalt</t>
  </si>
  <si>
    <t>&lt;009&gt;kuolleita - döda</t>
  </si>
  <si>
    <t>&lt;009&gt;loukkaantuneita - skadade</t>
  </si>
  <si>
    <t>Kuolleita - Döda</t>
  </si>
  <si>
    <t>Jalankulkijat - Fotgängare</t>
  </si>
  <si>
    <t>Pyöräilijät - Cyklister</t>
  </si>
  <si>
    <t>Mopoilijat - Mopedister</t>
  </si>
  <si>
    <t>Moottoripyöräilijät - Motorcyklister</t>
  </si>
  <si>
    <t>Ajoneuvon matkustajat</t>
  </si>
  <si>
    <t>Passagerare i motorfordon</t>
  </si>
  <si>
    <t>Loukkaantuneita - Skadade</t>
  </si>
  <si>
    <t>maskiner.</t>
  </si>
  <si>
    <t>Ikä - Ålder</t>
  </si>
  <si>
    <t>0–14</t>
  </si>
  <si>
    <t>Ajoneuvon matkustajat - Passagerare i motorfordon</t>
  </si>
  <si>
    <t>15–24</t>
  </si>
  <si>
    <t>25–64</t>
  </si>
  <si>
    <t>65–</t>
  </si>
  <si>
    <t>arbetsmaskiner.</t>
  </si>
  <si>
    <t>Laskeutumiset - Landningar</t>
  </si>
  <si>
    <t>Kotimaanliikenne - Inrikestrafik</t>
  </si>
  <si>
    <t>Säännöllinen liikenne - Reguljär trafik</t>
  </si>
  <si>
    <t>Tilauslennot - Charter trafik</t>
  </si>
  <si>
    <t>Muu liikenne - Övrig trafik</t>
  </si>
  <si>
    <t>Kansainvälinen liikenne - Utrikestrafik</t>
  </si>
  <si>
    <t>Lähteneet - Avresta</t>
  </si>
  <si>
    <t>Saapuneet - Anlända</t>
  </si>
  <si>
    <t>Rahti, tonnia - Frakt, ton</t>
  </si>
  <si>
    <t>siitä lähtenyt - därav avgående</t>
  </si>
  <si>
    <t>Posti, tonnia - Post, ton</t>
  </si>
  <si>
    <t xml:space="preserve">Kotimaanliikenne - Inrikestrafik </t>
  </si>
  <si>
    <t>Lähde: Finavia Oyj.</t>
  </si>
  <si>
    <t>Källa: Finavia Abp.</t>
  </si>
  <si>
    <t xml:space="preserve">Kansainvälinen liikenne </t>
  </si>
  <si>
    <t>Utrikestrafik</t>
  </si>
  <si>
    <t>Matkustajat - Passagerare</t>
  </si>
  <si>
    <t>Kansainvälinen liikenne</t>
  </si>
  <si>
    <t>Milj. matkustajaa - Milj. passagerare</t>
  </si>
  <si>
    <t>Kaukoliikenne yhteensä</t>
  </si>
  <si>
    <t>Fjärrtrafik totalt</t>
  </si>
  <si>
    <t>Koko maassa matkustajia yhteensä</t>
  </si>
  <si>
    <t>I hela landet passagerare totalt</t>
  </si>
  <si>
    <t>Puu ja puuteokset - Trä och träindustriprodukter</t>
  </si>
  <si>
    <t>Paperiteollisuustavarat - Pappersindustriprodukter</t>
  </si>
  <si>
    <t>Metalliteollisuustavarat - Metallindustriprodukter</t>
  </si>
  <si>
    <t>Kemian ja siihen liittyvän teollisuuden tuotteet ja</t>
  </si>
  <si>
    <t>raaka-aineet - Den kemiska och därtill hörande</t>
  </si>
  <si>
    <t xml:space="preserve">industrins produkter och råvaror  </t>
  </si>
  <si>
    <t>Muut tavarat - Övrigt gods</t>
  </si>
  <si>
    <t>Tonnia - Ton</t>
  </si>
  <si>
    <t xml:space="preserve">Lähtö- tai määrämaa </t>
  </si>
  <si>
    <t>Avgångs- eller destinationsland</t>
  </si>
  <si>
    <t>Ruotsi - Sverige</t>
  </si>
  <si>
    <t>Muut Pohjoismaat - Övriga Norden</t>
  </si>
  <si>
    <t>Venäjä - Ryssland</t>
  </si>
  <si>
    <t xml:space="preserve">Viro  - Estland </t>
  </si>
  <si>
    <t>Saksa - Tyskland</t>
  </si>
  <si>
    <t>Puola - Polen</t>
  </si>
  <si>
    <t>%:a koko maan satamiin saapuneista matkustajista</t>
  </si>
  <si>
    <t>I % av till landets hamnar anlända passagerare</t>
  </si>
  <si>
    <t>Viro - Estland</t>
  </si>
  <si>
    <t>Tuonti - Import</t>
  </si>
  <si>
    <t>Vienti - Export</t>
  </si>
  <si>
    <t>Yhteensä,</t>
  </si>
  <si>
    <t>Siitä suo-</t>
  </si>
  <si>
    <t>%-osuus koko</t>
  </si>
  <si>
    <t>tonnia</t>
  </si>
  <si>
    <t>malaisilla</t>
  </si>
  <si>
    <t>maan tuonnista</t>
  </si>
  <si>
    <t>maan viennistä</t>
  </si>
  <si>
    <t xml:space="preserve">Totalt, </t>
  </si>
  <si>
    <t>aluksilla</t>
  </si>
  <si>
    <t>I % av landets</t>
  </si>
  <si>
    <t>Totalt,</t>
  </si>
  <si>
    <t>ton</t>
  </si>
  <si>
    <t>Därav med</t>
  </si>
  <si>
    <t>totala import</t>
  </si>
  <si>
    <t>totala export</t>
  </si>
  <si>
    <t>finska fartyg</t>
  </si>
  <si>
    <t>%</t>
  </si>
  <si>
    <t>Alukset, joiden kotipaikka on Helsinki ja pituus vähintään 15 m. - Fartyg hemmahörande i Helsingfors</t>
  </si>
  <si>
    <t>och som är åtminstone 15 m långa.</t>
  </si>
  <si>
    <t>Luku - Antal</t>
  </si>
  <si>
    <t>Matkustaja-alukset - Passagerarfartyg</t>
  </si>
  <si>
    <t>Säiliöalukset - Tankfartyg</t>
  </si>
  <si>
    <t>Kuivalastialukset - Torrlastfartyg</t>
  </si>
  <si>
    <t>Muut alukset - Övriga fartyg</t>
  </si>
  <si>
    <t>%:a koko maan kauppalaivastosta</t>
  </si>
  <si>
    <t>i % av landets handelsflotta</t>
  </si>
  <si>
    <t>Ulkomainen liikenne</t>
  </si>
  <si>
    <t>Kotimainen liikenne</t>
  </si>
  <si>
    <t>Inrikestrafik</t>
  </si>
  <si>
    <t>Nettovetoisuus</t>
  </si>
  <si>
    <t>Nettodräktighet</t>
  </si>
  <si>
    <r>
      <t>Härbergerings- och restaurangverksamhet</t>
    </r>
    <r>
      <rPr>
        <b/>
        <vertAlign val="superscript"/>
        <sz val="10"/>
        <rFont val="Arial"/>
        <family val="2"/>
      </rPr>
      <t>1</t>
    </r>
  </si>
  <si>
    <r>
      <t>%</t>
    </r>
    <r>
      <rPr>
        <vertAlign val="superscript"/>
        <sz val="10"/>
        <rFont val="Arial"/>
        <family val="2"/>
      </rPr>
      <t>2</t>
    </r>
  </si>
  <si>
    <t>Toimipaikkoja - Arbetsställen</t>
  </si>
  <si>
    <t>Henkilökuntaa - Personal</t>
  </si>
  <si>
    <t>Liikevaihto - Omsättning, milj.euro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</si>
  <si>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Tiedot toimialaluokituksen (TOL 2008) mukaisina. - Uppgifterna iakttar NI 2008.</t>
    </r>
  </si>
  <si>
    <t>Lähde: Tilastokeskus.</t>
  </si>
  <si>
    <t>Källa: Statistikcentralen.</t>
  </si>
  <si>
    <t>Hotels and overnight stays</t>
  </si>
  <si>
    <t>Majoitusliikkeitä, 1.1.</t>
  </si>
  <si>
    <t>Inkvarteringsanläggningar, 1.1.</t>
  </si>
  <si>
    <t>siitä hotelleja - därav hotell</t>
  </si>
  <si>
    <t>Huoneita - Rum</t>
  </si>
  <si>
    <t>Vuoteita - Bäddar</t>
  </si>
  <si>
    <t xml:space="preserve">Helsingin osuus koko maan </t>
  </si>
  <si>
    <r>
      <t>majoitusliikkeiden kapasiteetista,%</t>
    </r>
    <r>
      <rPr>
        <vertAlign val="superscript"/>
        <sz val="10"/>
        <rFont val="Arial"/>
        <family val="2"/>
      </rPr>
      <t>1</t>
    </r>
  </si>
  <si>
    <t>Helsingfors andel av kapaciteten för</t>
  </si>
  <si>
    <r>
      <t>inkvarteringsanläggningar i hela landet, %</t>
    </r>
    <r>
      <rPr>
        <vertAlign val="superscript"/>
        <sz val="10"/>
        <rFont val="Arial"/>
        <family val="2"/>
      </rPr>
      <t>1</t>
    </r>
  </si>
  <si>
    <t>Saapuneet matkustajat - Anlända resande</t>
  </si>
  <si>
    <t>Hotellien tilankäyttö</t>
  </si>
  <si>
    <t>Utnyttjande av hotellens kapacitet</t>
  </si>
  <si>
    <t>Käyttö-%, - Kapasitetsutnyttjande, %</t>
  </si>
  <si>
    <t>huoneet - rum</t>
  </si>
  <si>
    <t>Yöpymisiä kaikkiaan - Övernattningar totalt</t>
  </si>
  <si>
    <t>ulkomaalaiset - utlänningar, %</t>
  </si>
  <si>
    <t>(1 000 euro)</t>
  </si>
  <si>
    <t>Uusimaa - Nyland</t>
  </si>
  <si>
    <t>C: enintään 4,7 til-%, käymisteitse valmistettuja alkoholijuomia. - A: restauranger får  skänka ut alla alkoholdrycker</t>
  </si>
  <si>
    <t>som säljs i Finland, B: enbart drycker med högst 22 vol-% alkoholhalt. C: endast drycker med högst 4,7 vol-% alkoholhalt</t>
  </si>
  <si>
    <t>som framställts genom jäsning.</t>
  </si>
  <si>
    <t xml:space="preserve">Lähde: Sosiaali- ja terveysalan lupa- ja valvontavirasto. </t>
  </si>
  <si>
    <t>Källa: Tillstånds- och tillsynsverket för social- och hälsovården.</t>
  </si>
  <si>
    <t>%:a kokonaiskustannuksista - i % av totalkostnader</t>
  </si>
  <si>
    <t>Järnvägarnas godstrafik i Helsingforsregionen</t>
  </si>
  <si>
    <t>Goods carried by State Railways in the Helsinki Region</t>
  </si>
  <si>
    <t>Malminkartanontie - Malmgårdsvägen</t>
  </si>
  <si>
    <t xml:space="preserve">Lähde: Liikenneturva ja Tilastokeskus, Liikenne ja matkailu, Tieliikenneonnettomuudet. </t>
  </si>
  <si>
    <t>Källa: Trafikskyddet och Statistikcentralen, Transport och turism, Vägtrafikolyckor.</t>
  </si>
  <si>
    <r>
      <t>Saapunut tavara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Anlänt gods</t>
    </r>
    <r>
      <rPr>
        <b/>
        <vertAlign val="superscript"/>
        <sz val="10"/>
        <rFont val="Arial"/>
        <family val="2"/>
      </rPr>
      <t>1</t>
    </r>
  </si>
  <si>
    <t>Paperiteollisuustuotteet - Pappersindustriprodukter</t>
  </si>
  <si>
    <t>Metalliteollisuustuotteet - Metallindustriprodukter</t>
  </si>
  <si>
    <t>Muut tuotteet - Övrigt gods</t>
  </si>
  <si>
    <r>
      <t>Lähetetty tavara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Avsänt gods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</si>
  <si>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Sisältää tavararyhmittäisiä vuosioikaisuja. - Innehåller årliga korrigeringar enligt slag av gods.</t>
    </r>
  </si>
  <si>
    <t>Lähde: VR-Yhtymä Oy.</t>
  </si>
  <si>
    <t>Källa: VR-Group Ab.</t>
  </si>
  <si>
    <t>Henkilöitä - Personer</t>
  </si>
  <si>
    <t>Toimintakustannukset - Verksamhetskostnader</t>
  </si>
  <si>
    <r>
      <t>Matkoja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Resor, milj.</t>
    </r>
  </si>
  <si>
    <r>
      <t>autoja</t>
    </r>
    <r>
      <rPr>
        <b/>
        <vertAlign val="superscript"/>
        <sz val="10"/>
        <rFont val="Arial"/>
        <family val="2"/>
      </rPr>
      <t>1</t>
    </r>
  </si>
  <si>
    <r>
      <t>lastbilar</t>
    </r>
    <r>
      <rPr>
        <b/>
        <vertAlign val="superscript"/>
        <sz val="10"/>
        <rFont val="Arial"/>
        <family val="2"/>
      </rPr>
      <t>1</t>
    </r>
  </si>
  <si>
    <t>Tampereen sisäinen liikenne ja kaupunkiseudun seudullinen liikenne integroitiin yhdeksi linjastoksi.</t>
  </si>
  <si>
    <t>Tästä johtuen jatkossa tämän tilaston osalta tiedot eivät ole vertailukelpoisia vuotta 2013 ja sitä aiempia vuosia koskevien tietojen kanssa.</t>
  </si>
  <si>
    <t xml:space="preserve">Kollektivtrafiken inom dels Tammerfors, dels Tammerforsregionen slogs ihop till ett och samma linjenät. </t>
  </si>
  <si>
    <t>Av denna orsak kommer dessa statistikuppgifter inte att vara jämförbara med de uppgifter som gäller året 2013 och tidigare år.</t>
  </si>
  <si>
    <t>Bruttovetoisuus - Bruttodräktighet</t>
  </si>
  <si>
    <r>
      <t>Proomut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Pråmar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</si>
  <si>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Vuodesta 2014 lukien luku sisältää (johtuen alaluokituksen muutoksesta) myös muita kuljetuskoneettomia aluksia kuin proomuja. </t>
    </r>
  </si>
  <si>
    <t>Sedan år 2014 innehåller talet (p.g.a. förändring i klassificeringen) även andra fartyg utan drivmotor än pråmar.</t>
  </si>
  <si>
    <r>
      <t xml:space="preserve">Kollektivtrafik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 Helsingfors</t>
    </r>
  </si>
  <si>
    <t xml:space="preserve">Restauranger och deras alkoholförsäljning </t>
  </si>
  <si>
    <t>Restaurants and their alcohol sales</t>
  </si>
  <si>
    <t>Kollektivtrafiken i Helsingfors, Tammerfors och Åbo</t>
  </si>
  <si>
    <r>
      <t>Tampere</t>
    </r>
    <r>
      <rPr>
        <b/>
        <vertAlign val="superscript"/>
        <sz val="10"/>
        <rFont val="Arial"/>
        <family val="2"/>
      </rPr>
      <t>1</t>
    </r>
  </si>
  <si>
    <r>
      <t>Tammerfors</t>
    </r>
    <r>
      <rPr>
        <b/>
        <vertAlign val="superscript"/>
        <sz val="10"/>
        <rFont val="Arial"/>
        <family val="2"/>
      </rPr>
      <t>1</t>
    </r>
  </si>
  <si>
    <r>
      <t>Åbo</t>
    </r>
    <r>
      <rPr>
        <b/>
        <vertAlign val="superscript"/>
        <sz val="10"/>
        <rFont val="Arial"/>
        <family val="2"/>
      </rPr>
      <t>2</t>
    </r>
  </si>
  <si>
    <t>..</t>
  </si>
  <si>
    <t>Tulot matkaa kohti - Inkomster per resa, euro</t>
  </si>
  <si>
    <t>Ravintoloiden määrä</t>
  </si>
  <si>
    <t xml:space="preserve">Alkoholimyynti, vuosineljännes - Alkoholförsäljning, årskvartal. </t>
  </si>
  <si>
    <t>Antalet restauranger</t>
  </si>
  <si>
    <t>Kunnat, joissa enemmän kuin 20 ravintolaa</t>
  </si>
  <si>
    <t xml:space="preserve">Kommuner med fler än 20 restauranger </t>
  </si>
  <si>
    <t>Kunnat joissa enemmän kuin 10 ravintolaa</t>
  </si>
  <si>
    <t xml:space="preserve">Kommuner med fler än 10 restauranger </t>
  </si>
  <si>
    <t>Matkustajia - Passagerare, 1 000</t>
  </si>
  <si>
    <t>Begreppet metroenhet har förändrats i och med de nya metrotågen. De nya metrotågen utgör ett enhetligt utrymme.</t>
  </si>
  <si>
    <t>metrojunayksikköjä - metrotåg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</si>
  <si>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Joukkoliikennelautakunta/joukkoliikennetoimisto hoitaa joukkoliikenteen ostopalveluna koko kaupunkiseudun alueella.</t>
    </r>
  </si>
  <si>
    <t>Kollektivtrafiknämnden/kollektivtrafikbyrån sköter kollektivtrafiken som köpt tjänst på stadsregionens hela område.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</si>
  <si>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Tiedot koskevat vain Turun sisäisten linjojen liikennettä. - Uppgifterna gäller enbart de linjer som kör bara inom Åbo.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</si>
  <si>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Vuodesta 2010 alkaen matkustajamääriin sisältyvät myös Suomenlinnan liikenteen, VR:n  ja seutubussien (myös runkolinjabussien 550 ja 560) Helsingin sisäiset matkustajat.</t>
    </r>
  </si>
  <si>
    <t>Sedan år 2010 inbegriper passagerarantalen även Sveaborgs trafiks, Statsjärnvägarna VR:s och regionbussarnas (även stomlinjerna 550:s och 560:s) passagerare inom Helsingfors.</t>
  </si>
  <si>
    <t>Kehä III - Ring III</t>
  </si>
  <si>
    <t>Sotungintie - Sottungsbyvägen</t>
  </si>
  <si>
    <t>Knutersintie - Knutersvägen</t>
  </si>
  <si>
    <t>Porvoonväylä 2 - Borgåleden 2</t>
  </si>
  <si>
    <t>Uusi Porvoontie - Nya Borgävägen</t>
  </si>
  <si>
    <t>Lähde: Kaupunkiympäristön toimiala, liikenne- ja katusunnittelu.</t>
  </si>
  <si>
    <t>Källa: Stadsmijösektorn, trafik- och gataplaneringen.</t>
  </si>
  <si>
    <t>Huom. Syyskuun keskimääräinen arkivuorokausiliikenne. - Anm. Dygnstrafiken under vardagar i medeltal i september.</t>
  </si>
  <si>
    <t>Espoo</t>
  </si>
  <si>
    <t>Hanko</t>
  </si>
  <si>
    <t>Hyvinkää</t>
  </si>
  <si>
    <t>Järvenpää</t>
  </si>
  <si>
    <t>Kerava</t>
  </si>
  <si>
    <t>Kirkkonummi</t>
  </si>
  <si>
    <t>Lohja</t>
  </si>
  <si>
    <t>Loviisa</t>
  </si>
  <si>
    <t>Porvoo</t>
  </si>
  <si>
    <t>Raasepori</t>
  </si>
  <si>
    <t>Vantaa</t>
  </si>
  <si>
    <t xml:space="preserve">Public transport in Helsinki </t>
  </si>
  <si>
    <t>Ravintolat ja ravintoloiden alkoholimyynti 2017</t>
  </si>
  <si>
    <t>Kollektivtrafik  i Helsingfors</t>
  </si>
  <si>
    <t>Paikkakilometrit - Platskilometer, 1 000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</si>
  <si>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32 789</t>
    </r>
  </si>
  <si>
    <t xml:space="preserve">  </t>
  </si>
  <si>
    <t>Lähde: Kaupunkiympäristön toimiala 1995-2016, Liikenneturva ja Tilastokeskus 2017-.</t>
  </si>
  <si>
    <t>Källa: Stadsmiljösektorn 1995-2016, Trafikskyddet och Statistikcentralen 2017-.</t>
  </si>
  <si>
    <t>Lähde: Tilastokeskus, Liikenne ja matkailu, Liikennetilastollinen vuosikirja ja Finavia Oyj. Malmin lentokenttäyhdistys ry.</t>
  </si>
  <si>
    <t>Källa: Statistikcentralen, Transport och turism, Samfärdselstatistisk årsbok och Finavia Abp. Malmin lentokenttäyhdistys rf.</t>
  </si>
  <si>
    <r>
      <t>Lähiliikenne yhteensä - Närtrafik totalt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</si>
  <si>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75,9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</si>
  <si>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Tilastointitapa muuttunut. Statistikföringen har ändrats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</si>
  <si>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1.1.2015 alkaen tilastointitapa muuttui. - Fr.o.m. 1.1.2015 förändrades statistikföringen.</t>
    </r>
  </si>
  <si>
    <t>Raakapuu ja hake - Råvirke och flis</t>
  </si>
  <si>
    <t>Sahatavara - Sågat virke</t>
  </si>
  <si>
    <t>Sellu ja puuhioke - Pappermassa</t>
  </si>
  <si>
    <t>Paperi ja kartonki - Papper och kartong</t>
  </si>
  <si>
    <t>Vaneri ja muut puulevyt -</t>
  </si>
  <si>
    <t>Plywood och faner</t>
  </si>
  <si>
    <t>Malmit ja rikasteet -</t>
  </si>
  <si>
    <t>Malmer och anrikad malm</t>
  </si>
  <si>
    <t>Metallit ja metallituotteet -</t>
  </si>
  <si>
    <t>Metaller och metallprodukter</t>
  </si>
  <si>
    <t>Raakaöljy</t>
  </si>
  <si>
    <t>Öljytuotteet - Oljeprodukter</t>
  </si>
  <si>
    <t>Kivihiili ja koksi - Stenkol och koks</t>
  </si>
  <si>
    <t>Lannoitteet - Gödselmedel</t>
  </si>
  <si>
    <t>Kemikaalit - Kemikalier</t>
  </si>
  <si>
    <t>Raakamineraalit ja  sementti -</t>
  </si>
  <si>
    <t>Obearbetade mineraler och cement</t>
  </si>
  <si>
    <t>Vilja - Spannmål</t>
  </si>
  <si>
    <t>Kappaletavara -  Styckegods</t>
  </si>
  <si>
    <t>Muu tavara - Annat gods</t>
  </si>
  <si>
    <t>Raakaöljy - Råolja</t>
  </si>
  <si>
    <t>Lähde: Helsingin Satama Oy.</t>
  </si>
  <si>
    <t>Källa: Helsingfors Hamn Ab.</t>
  </si>
  <si>
    <t>Vuosineljännes 4/2017</t>
  </si>
  <si>
    <t>4/2017</t>
  </si>
  <si>
    <t>3/2017</t>
  </si>
  <si>
    <t>2/2017</t>
  </si>
  <si>
    <t>1/2017</t>
  </si>
  <si>
    <t>Årsvartal 4/2017</t>
  </si>
  <si>
    <t>A- ja B- ravintolat1 - A- och B- restauranger1</t>
  </si>
  <si>
    <t>Vihti</t>
  </si>
  <si>
    <t>C- ravintolat1 - C- restauranger1</t>
  </si>
  <si>
    <t xml:space="preserve">1A: ravintola saa anniskella kaikkia Suomessa myytäviä alkoholijuomia, B: enintään 22 til-% sisältäviä alkoholijuomia. </t>
  </si>
  <si>
    <t>Joukkoliikenne Helsingissä, Tampereella ja Turussa 2018</t>
  </si>
  <si>
    <t>Joukkoliikenne Helsingissä 2005–2019</t>
  </si>
  <si>
    <t>Joukkoliikenteen kustannukset ja tuotot 2005–2019</t>
  </si>
  <si>
    <t>Liikenteen volyymi syyskuussa 2019</t>
  </si>
  <si>
    <t>Henkilöliikenteen matkustajamäärät niemen rajalla 1995–2019</t>
  </si>
  <si>
    <t>Helsingissä rekisteröidyt moottoriajoneuvot 31.12.1995–2019</t>
  </si>
  <si>
    <t>Rekisteröidyt autot 31.12.2019</t>
  </si>
  <si>
    <t>Ajokortit 1995–2019</t>
  </si>
  <si>
    <t>Poliisin tietoon tulleet tieliikenneonnettomuudet 1995–2019</t>
  </si>
  <si>
    <t>Tieliikenneonnettomuuksien uhrit liikennöijäryhmittäin 1995–2019</t>
  </si>
  <si>
    <t>Tieliikenneonnettomuuksien uhrit ikä- ja liikennöijäryhmittäin 1995–2019</t>
  </si>
  <si>
    <t>Lentoliikenne 1995–2019: Helsinki–Vantaan lentoasema ja koko maa</t>
  </si>
  <si>
    <t>Helsinki–Malmin lentoaseman liikenne 1995–2019</t>
  </si>
  <si>
    <t>Rautateiden matkustajaliikenne Helsingin alueella ja koko maassa 2010–2019</t>
  </si>
  <si>
    <t>Rautateiden tavaraliikenne Helsingin seudulla 2010–2019</t>
  </si>
  <si>
    <t>Matkustajaliikenne meritse 2000–2019</t>
  </si>
  <si>
    <t>Meritse tapahtunut tuonti ja vienti 1990–2019</t>
  </si>
  <si>
    <t>Meritse tapahtunut tuonti ja vienti tavararyhmittäin 1990–2019</t>
  </si>
  <si>
    <t>Kauppalaivastoon kuuluvat alukset 31.12.2005–2019</t>
  </si>
  <si>
    <t>Saapuneet alukset 1995–2019</t>
  </si>
  <si>
    <t>Majoitus- ja ravitsemistoiminta 2012–2019</t>
  </si>
  <si>
    <t>Hotellit ja yöpymiset 2000–2019</t>
  </si>
  <si>
    <t>Sirkka</t>
  </si>
  <si>
    <t>Huom! Poistettu Helsingin seutu ja linjakilometrit</t>
  </si>
  <si>
    <t xml:space="preserve">1Liikenteessä oleva vaunusto keskimäärin ruuhkan huippuaikoina joulukuussa. - Vagnar i trafik i genomsnitt under </t>
  </si>
  <si>
    <t>2Metroyksikön käsite on muuttunut uusien metrojunien myötä. Uudet metrojunat ovat yhtä yhtenäistä tilaa.</t>
  </si>
  <si>
    <t>Joukkoliikenne Helsingissä 2010–2019</t>
  </si>
  <si>
    <t>Infrakustannukset</t>
  </si>
  <si>
    <t>Infrakostnader</t>
  </si>
  <si>
    <r>
      <t>Stadens andel av driftutgifter, 1 000 euro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</si>
  <si>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Helsingin kuntaosuus (HSL). - Helsingfors kommunandel (HRT).</t>
    </r>
  </si>
  <si>
    <r>
      <t>Joukkoliikenteen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kustannukset ja tuotot 2015–2019</t>
    </r>
  </si>
  <si>
    <r>
      <t>Turku</t>
    </r>
    <r>
      <rPr>
        <b/>
        <vertAlign val="superscript"/>
        <sz val="10"/>
        <rFont val="Arial"/>
        <family val="2"/>
      </rPr>
      <t xml:space="preserve">2 </t>
    </r>
  </si>
  <si>
    <t>SIRKKA</t>
  </si>
  <si>
    <t>POISTETAAN POLKUPYÖRÄT KUN EIVÄT OLE ENÄÄ TAULUKOSSA MUKANA</t>
  </si>
  <si>
    <r>
      <t>Henkilöliikenteen matkustajamäärät niemen rajalla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1995–2019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</si>
  <si>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Niemen raja = Lauttasaaren silta, Lapinlahden silta, Merikannontie, Mechelininkatu, Runeberginkatu,</t>
    </r>
  </si>
  <si>
    <t>luvanvaraiset</t>
  </si>
  <si>
    <t>tillståndspliktiga</t>
  </si>
  <si>
    <t>Luvanvaraiset</t>
  </si>
  <si>
    <t>Tillståndspliktiga</t>
  </si>
  <si>
    <r>
      <t>Ajokortit 1995–</t>
    </r>
    <r>
      <rPr>
        <b/>
        <sz val="10"/>
        <color indexed="10"/>
        <rFont val="Arial"/>
        <family val="2"/>
      </rPr>
      <t>2019</t>
    </r>
  </si>
  <si>
    <t>Lähde: Trafiom.</t>
  </si>
  <si>
    <t>Källa: Traficom.</t>
  </si>
  <si>
    <r>
      <t>Autonkuljettajat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Förare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</si>
  <si>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Ml. raitiovaunun ja moottorikäyttöisen työkoneen kuljettajat. - Inkl. spårvagnsförare och förare av motordrivna arbets-</t>
    </r>
  </si>
  <si>
    <r>
      <t>Autonkuljettajat</t>
    </r>
    <r>
      <rPr>
        <vertAlign val="superscript"/>
        <sz val="10"/>
        <rFont val="Arial"/>
        <family val="2"/>
      </rPr>
      <t xml:space="preserve">1 </t>
    </r>
    <r>
      <rPr>
        <sz val="11"/>
        <rFont val="Calibri"/>
        <family val="2"/>
      </rPr>
      <t>- Förare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</si>
  <si>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Ml. Raitiovaunun ja moottorikäyttöisen työkoneen kuljettajat. - Inkl. spårvagnsförare och förare av motordrivna</t>
    </r>
  </si>
  <si>
    <r>
      <t>Matkustajat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0"/>
      </rPr>
      <t xml:space="preserve"> </t>
    </r>
    <r>
      <rPr>
        <b/>
        <sz val="10"/>
        <rFont val="Arial"/>
        <family val="0"/>
      </rPr>
      <t>- Passagerare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0"/>
      </rPr>
      <t xml:space="preserve"> </t>
    </r>
    <r>
      <rPr>
        <b/>
        <sz val="10"/>
        <rFont val="Arial"/>
        <family val="0"/>
      </rPr>
      <t>(1 000)</t>
    </r>
  </si>
  <si>
    <r>
      <t>Rahti</t>
    </r>
    <r>
      <rPr>
        <b/>
        <sz val="10"/>
        <rFont val="Arial"/>
        <family val="0"/>
      </rPr>
      <t>, tonnia - Frakt, ton</t>
    </r>
  </si>
  <si>
    <r>
      <t>1</t>
    </r>
    <r>
      <rPr>
        <sz val="11"/>
        <rFont val="Calibri"/>
        <family val="2"/>
      </rPr>
      <t>Ml. vaihtomatkustajat ja kauttakulkevat matkustajat. - Inkl. transfer- och transitpassagerare.</t>
    </r>
  </si>
  <si>
    <r>
      <t>Lähde: HSL</t>
    </r>
    <r>
      <rPr>
        <sz val="10"/>
        <rFont val="Arial"/>
        <family val="2"/>
      </rPr>
      <t>, VR-Yhtymä Oy ja Tilastokeskus.</t>
    </r>
  </si>
  <si>
    <r>
      <t>Källa: HRT</t>
    </r>
    <r>
      <rPr>
        <sz val="10"/>
        <rFont val="Arial"/>
        <family val="2"/>
      </rPr>
      <t>, VR-Group Ab och Statistikcentralen.</t>
    </r>
  </si>
  <si>
    <r>
      <t>Muut maat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Andra länder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</si>
  <si>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Ml. vuodesta 2002 lähtien ulkomaiset risteilyalukset. - Inkl. utländska kryssningsfartyg fr.o.m. år 2002.</t>
    </r>
  </si>
  <si>
    <t xml:space="preserve">Loviisan satama yhdistyi Helsingin satamaan tammikuun alusta 2017. - Lovisa hamn sammanslogs med Helsingfors hamn från och med början av januari 2017. </t>
  </si>
  <si>
    <t>HUOM! ALAVIITTEESTÄ LOVIISAN...NOOTTI-NUMERO 1 POIS</t>
  </si>
  <si>
    <t>Kantvikin etelälaiturin aluskäynnit on kirjattu Helsingin satamaan toukokuun alusta 2017 . - Fartygsbesöken vid södra kajen i Kanvik har bokförts inom Helsingfors hamn allt sedan början av maj 2017.</t>
  </si>
  <si>
    <t>Lähde: Traficom (-2018). Tilastokeskus (2019-).</t>
  </si>
  <si>
    <t>Källa: Traficom (-2018). Statistikcentralen (2019-).</t>
  </si>
  <si>
    <t>Meritse tapahtunut tuonti ja vienti tavararyhmittäin 2000–2019</t>
  </si>
  <si>
    <r>
      <t>Majoitus- ja ravitsemistoiminta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2012–2018</t>
    </r>
  </si>
  <si>
    <r>
      <t>2</t>
    </r>
    <r>
      <rPr>
        <sz val="11"/>
        <rFont val="Calibri"/>
        <family val="2"/>
      </rPr>
      <t>Koko maan vastaavasta luvusta. - Av det motsvarande talet för hela landet.</t>
    </r>
  </si>
  <si>
    <r>
      <t>hotellien kapasiteetista, %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hotellens kapacitet, %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</si>
  <si>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Laskettu vuoteiden lukumäärän perusteella. - Beräknad på basen av bäddarnas antal.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</si>
</sst>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0.00_ ;[Red]\-0.00\ "/>
    <numFmt numFmtId="169" formatCode="0.0_ ;[Red]\-0.0\ "/>
    <numFmt numFmtId="170" formatCode="#,##0\ [$€-1];[Red]\-#,##0\ [$€-1]"/>
    <numFmt numFmtId="171" formatCode="_-* #,##0.00\ _m_k_-;\-* #,##0.00\ _m_k_-;_-* &quot;-&quot;??\ _m_k_-;_-@_-"/>
    <numFmt numFmtId="172" formatCode="_-* #,##0\ _€_-;\-* #,##0\ _€_-;_-* &quot;-&quot;??\ _€_-;_-@_-"/>
    <numFmt numFmtId="173" formatCode="0_ ;[Red]\-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2" applyNumberFormat="0" applyAlignment="0" applyProtection="0"/>
    <xf numFmtId="0" fontId="57" fillId="0" borderId="3" applyNumberFormat="0" applyFill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2" applyNumberFormat="0" applyAlignment="0" applyProtection="0"/>
    <xf numFmtId="0" fontId="66" fillId="32" borderId="8" applyNumberFormat="0" applyAlignment="0" applyProtection="0"/>
    <xf numFmtId="0" fontId="6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 inden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166" fontId="9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0" borderId="0" xfId="46" applyNumberFormat="1" applyFont="1">
      <alignment/>
      <protection/>
    </xf>
    <xf numFmtId="3" fontId="6" fillId="0" borderId="0" xfId="46" applyNumberFormat="1" applyFont="1">
      <alignment/>
      <protection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 horizontal="right"/>
    </xf>
    <xf numFmtId="0" fontId="6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51" applyFont="1">
      <alignment/>
      <protection/>
    </xf>
    <xf numFmtId="3" fontId="2" fillId="0" borderId="0" xfId="51" applyNumberFormat="1" applyFont="1">
      <alignment/>
      <protection/>
    </xf>
    <xf numFmtId="17" fontId="11" fillId="0" borderId="0" xfId="0" applyNumberFormat="1" applyFont="1" applyAlignment="1" quotePrefix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6" fillId="0" borderId="0" xfId="57" applyNumberFormat="1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51" applyNumberFormat="1" applyFont="1" applyFill="1">
      <alignment/>
      <protection/>
    </xf>
    <xf numFmtId="3" fontId="10" fillId="0" borderId="0" xfId="0" applyNumberFormat="1" applyFont="1" applyAlignment="1">
      <alignment vertical="top"/>
    </xf>
    <xf numFmtId="168" fontId="2" fillId="0" borderId="0" xfId="48" applyNumberFormat="1" applyFont="1">
      <alignment/>
      <protection/>
    </xf>
    <xf numFmtId="3" fontId="10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46" applyFont="1">
      <alignment/>
      <protection/>
    </xf>
    <xf numFmtId="0" fontId="2" fillId="0" borderId="0" xfId="0" applyFont="1" applyFill="1" applyAlignment="1" quotePrefix="1">
      <alignment/>
    </xf>
    <xf numFmtId="0" fontId="2" fillId="0" borderId="0" xfId="46" applyFont="1" applyAlignment="1">
      <alignment horizontal="right"/>
      <protection/>
    </xf>
    <xf numFmtId="3" fontId="2" fillId="0" borderId="0" xfId="0" applyNumberFormat="1" applyFont="1" applyFill="1" applyAlignment="1" quotePrefix="1">
      <alignment horizontal="right"/>
    </xf>
    <xf numFmtId="166" fontId="2" fillId="0" borderId="0" xfId="0" applyNumberFormat="1" applyFont="1" applyBorder="1" applyAlignment="1" quotePrefix="1">
      <alignment horizontal="right"/>
    </xf>
    <xf numFmtId="166" fontId="2" fillId="0" borderId="0" xfId="0" applyNumberFormat="1" applyFont="1" applyFill="1" applyAlignment="1">
      <alignment/>
    </xf>
    <xf numFmtId="166" fontId="2" fillId="0" borderId="0" xfId="46" applyNumberFormat="1" applyFont="1">
      <alignment/>
      <protection/>
    </xf>
    <xf numFmtId="0" fontId="16" fillId="0" borderId="0" xfId="0" applyFont="1" applyAlignment="1">
      <alignment/>
    </xf>
    <xf numFmtId="172" fontId="6" fillId="0" borderId="0" xfId="57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16" fillId="0" borderId="0" xfId="0" applyFont="1" applyAlignment="1" quotePrefix="1">
      <alignment horizontal="left"/>
    </xf>
    <xf numFmtId="0" fontId="5" fillId="0" borderId="0" xfId="0" applyFont="1" applyFill="1" applyAlignment="1">
      <alignment horizontal="left"/>
    </xf>
    <xf numFmtId="0" fontId="2" fillId="0" borderId="0" xfId="46" applyFont="1" applyFill="1" applyAlignment="1">
      <alignment horizontal="right"/>
      <protection/>
    </xf>
    <xf numFmtId="0" fontId="2" fillId="0" borderId="0" xfId="46" applyFont="1" applyFill="1">
      <alignment/>
      <protection/>
    </xf>
    <xf numFmtId="166" fontId="6" fillId="0" borderId="0" xfId="0" applyNumberFormat="1" applyFont="1" applyFill="1" applyAlignment="1">
      <alignment/>
    </xf>
    <xf numFmtId="166" fontId="2" fillId="0" borderId="0" xfId="0" applyNumberFormat="1" applyFont="1" applyAlignment="1" quotePrefix="1">
      <alignment horizontal="right"/>
    </xf>
    <xf numFmtId="1" fontId="6" fillId="0" borderId="0" xfId="0" applyNumberFormat="1" applyFont="1" applyAlignment="1">
      <alignment/>
    </xf>
    <xf numFmtId="17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11" fillId="0" borderId="0" xfId="0" applyFont="1" applyFill="1" applyAlignment="1">
      <alignment vertical="top"/>
    </xf>
    <xf numFmtId="168" fontId="6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3" fontId="10" fillId="0" borderId="0" xfId="47" applyNumberFormat="1" applyFont="1" applyAlignment="1">
      <alignment horizontal="right"/>
      <protection/>
    </xf>
    <xf numFmtId="173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44" fillId="0" borderId="0" xfId="0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45" fillId="0" borderId="0" xfId="0" applyFont="1" applyAlignment="1">
      <alignment vertical="top"/>
    </xf>
    <xf numFmtId="167" fontId="10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166" fontId="10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3" fontId="6" fillId="0" borderId="0" xfId="0" applyNumberFormat="1" applyFont="1" applyAlignment="1">
      <alignment horizontal="right"/>
    </xf>
    <xf numFmtId="172" fontId="16" fillId="0" borderId="0" xfId="57" applyNumberFormat="1" applyFont="1" applyBorder="1" applyAlignment="1">
      <alignment/>
    </xf>
    <xf numFmtId="16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 quotePrefix="1">
      <alignment horizontal="left" indent="1"/>
    </xf>
    <xf numFmtId="3" fontId="16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Fill="1" applyAlignment="1" quotePrefix="1">
      <alignment horizontal="left"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left" indent="1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166" fontId="9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18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9" fillId="0" borderId="0" xfId="46" applyFont="1">
      <alignment/>
      <protection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0" fontId="6" fillId="0" borderId="0" xfId="46" applyFont="1">
      <alignment/>
      <protection/>
    </xf>
    <xf numFmtId="0" fontId="16" fillId="0" borderId="10" xfId="0" applyFont="1" applyBorder="1" applyAlignment="1">
      <alignment horizontal="right"/>
    </xf>
    <xf numFmtId="49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/>
    </xf>
    <xf numFmtId="0" fontId="16" fillId="0" borderId="0" xfId="0" applyFont="1" applyAlignment="1" quotePrefix="1">
      <alignment horizontal="right"/>
    </xf>
    <xf numFmtId="0" fontId="21" fillId="0" borderId="0" xfId="41" applyFont="1" applyAlignment="1">
      <alignment vertical="center"/>
    </xf>
    <xf numFmtId="0" fontId="47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172" fontId="16" fillId="0" borderId="0" xfId="57" applyNumberFormat="1" applyFont="1" applyFill="1" applyBorder="1" applyAlignment="1">
      <alignment/>
    </xf>
    <xf numFmtId="172" fontId="1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 indent="1"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 horizontal="right"/>
    </xf>
    <xf numFmtId="0" fontId="2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6" fillId="0" borderId="0" xfId="0" applyFont="1" applyFill="1" applyAlignment="1">
      <alignment vertical="center"/>
    </xf>
    <xf numFmtId="3" fontId="2" fillId="0" borderId="0" xfId="46" applyNumberFormat="1" applyFont="1" applyFill="1">
      <alignment/>
      <protection/>
    </xf>
    <xf numFmtId="166" fontId="16" fillId="0" borderId="0" xfId="0" applyNumberFormat="1" applyFont="1" applyFill="1" applyAlignment="1">
      <alignment/>
    </xf>
    <xf numFmtId="14" fontId="16" fillId="0" borderId="0" xfId="0" applyNumberFormat="1" applyFont="1" applyFill="1" applyAlignment="1">
      <alignment/>
    </xf>
    <xf numFmtId="0" fontId="16" fillId="0" borderId="0" xfId="46" applyFont="1" applyAlignment="1" applyProtection="1">
      <alignment horizontal="left"/>
      <protection locked="0"/>
    </xf>
    <xf numFmtId="0" fontId="11" fillId="0" borderId="0" xfId="0" applyFont="1" applyFill="1" applyAlignment="1">
      <alignment/>
    </xf>
    <xf numFmtId="0" fontId="2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67" fontId="10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5" fillId="0" borderId="0" xfId="0" applyFont="1" applyFill="1" applyAlignment="1">
      <alignment vertical="top"/>
    </xf>
    <xf numFmtId="1" fontId="23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0" fontId="44" fillId="0" borderId="0" xfId="0" applyFont="1" applyAlignment="1">
      <alignment vertical="top"/>
    </xf>
    <xf numFmtId="3" fontId="44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0" fontId="44" fillId="0" borderId="0" xfId="0" applyFont="1" applyAlignment="1">
      <alignment/>
    </xf>
    <xf numFmtId="3" fontId="44" fillId="0" borderId="0" xfId="49" applyNumberFormat="1" applyFont="1">
      <alignment vertical="top"/>
      <protection/>
    </xf>
    <xf numFmtId="3" fontId="45" fillId="0" borderId="0" xfId="49" applyNumberFormat="1" applyFont="1">
      <alignment vertical="top"/>
      <protection/>
    </xf>
    <xf numFmtId="0" fontId="45" fillId="0" borderId="0" xfId="49" applyFont="1">
      <alignment vertical="top"/>
      <protection/>
    </xf>
    <xf numFmtId="0" fontId="43" fillId="0" borderId="0" xfId="0" applyFont="1" applyAlignment="1">
      <alignment vertical="top"/>
    </xf>
    <xf numFmtId="3" fontId="43" fillId="0" borderId="0" xfId="0" applyNumberFormat="1" applyFont="1" applyAlignment="1">
      <alignment vertical="top" wrapText="1"/>
    </xf>
    <xf numFmtId="0" fontId="43" fillId="0" borderId="0" xfId="0" applyFont="1" applyFill="1" applyAlignment="1">
      <alignment/>
    </xf>
    <xf numFmtId="14" fontId="16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0" xfId="46" applyFont="1">
      <alignment/>
      <protection/>
    </xf>
    <xf numFmtId="3" fontId="16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2" fillId="0" borderId="0" xfId="0" applyFont="1" applyAlignment="1">
      <alignment/>
    </xf>
    <xf numFmtId="49" fontId="1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6" fillId="0" borderId="0" xfId="0" applyFont="1" applyAlignment="1" quotePrefix="1">
      <alignment horizontal="left"/>
    </xf>
    <xf numFmtId="16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2" fillId="0" borderId="0" xfId="0" applyFont="1" applyAlignment="1" quotePrefix="1">
      <alignment horizontal="left"/>
    </xf>
    <xf numFmtId="3" fontId="2" fillId="0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3" xfId="47"/>
    <cellStyle name="Normaali 4" xfId="48"/>
    <cellStyle name="Normaali 5" xfId="49"/>
    <cellStyle name="Normaali 6" xfId="50"/>
    <cellStyle name="Normaali_Taul1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.00390625" style="3" customWidth="1"/>
    <col min="2" max="2" width="65.7109375" style="3" bestFit="1" customWidth="1"/>
    <col min="3" max="16384" width="9.140625" style="3" customWidth="1"/>
  </cols>
  <sheetData>
    <row r="1" ht="15">
      <c r="A1" s="1" t="s">
        <v>58</v>
      </c>
    </row>
    <row r="2" ht="15">
      <c r="A2" s="1" t="s">
        <v>57</v>
      </c>
    </row>
    <row r="3" ht="11.25">
      <c r="A3" s="4"/>
    </row>
    <row r="5" spans="1:3" ht="11.25">
      <c r="A5" s="2" t="s">
        <v>0</v>
      </c>
      <c r="B5" s="2" t="s">
        <v>485</v>
      </c>
      <c r="C5" s="11">
        <v>99</v>
      </c>
    </row>
    <row r="6" spans="1:3" ht="13.5">
      <c r="A6" s="11"/>
      <c r="B6" s="7" t="s">
        <v>394</v>
      </c>
      <c r="C6" s="11"/>
    </row>
    <row r="7" spans="1:5" ht="11.25">
      <c r="A7" s="11"/>
      <c r="B7" s="5" t="s">
        <v>437</v>
      </c>
      <c r="C7" s="12"/>
      <c r="D7" s="12"/>
      <c r="E7" s="12"/>
    </row>
    <row r="8" spans="1:5" ht="11.25">
      <c r="A8" s="11"/>
      <c r="B8" s="5"/>
      <c r="C8" s="12"/>
      <c r="D8" s="12"/>
      <c r="E8" s="12"/>
    </row>
    <row r="9" spans="1:5" ht="11.25">
      <c r="A9" s="2" t="s">
        <v>1</v>
      </c>
      <c r="B9" s="6" t="s">
        <v>486</v>
      </c>
      <c r="C9" s="13">
        <v>100</v>
      </c>
      <c r="D9" s="13"/>
      <c r="E9" s="13"/>
    </row>
    <row r="10" spans="1:3" ht="11.25">
      <c r="A10" s="11"/>
      <c r="B10" s="5" t="s">
        <v>59</v>
      </c>
      <c r="C10" s="11"/>
    </row>
    <row r="11" spans="1:3" ht="11.25">
      <c r="A11" s="11"/>
      <c r="B11" s="7" t="s">
        <v>2</v>
      </c>
      <c r="C11" s="11"/>
    </row>
    <row r="12" spans="1:3" ht="11.25">
      <c r="A12" s="11"/>
      <c r="B12" s="11"/>
      <c r="C12" s="11"/>
    </row>
    <row r="13" spans="1:3" ht="11.25">
      <c r="A13" s="125" t="s">
        <v>4</v>
      </c>
      <c r="B13" s="8" t="s">
        <v>484</v>
      </c>
      <c r="C13" s="11">
        <v>100</v>
      </c>
    </row>
    <row r="14" spans="1:3" ht="11.25">
      <c r="A14" s="11"/>
      <c r="B14" s="91" t="s">
        <v>3</v>
      </c>
      <c r="C14" s="11"/>
    </row>
    <row r="15" spans="1:3" ht="11.25">
      <c r="A15" s="11"/>
      <c r="B15" s="10" t="s">
        <v>5</v>
      </c>
      <c r="C15" s="9"/>
    </row>
    <row r="16" spans="1:3" ht="11.25">
      <c r="A16" s="11"/>
      <c r="B16" s="11"/>
      <c r="C16" s="9"/>
    </row>
    <row r="17" spans="1:3" ht="11.25">
      <c r="A17" s="126" t="s">
        <v>7</v>
      </c>
      <c r="B17" s="2" t="s">
        <v>487</v>
      </c>
      <c r="C17" s="11">
        <v>101</v>
      </c>
    </row>
    <row r="18" spans="1:3" ht="11.25">
      <c r="A18" s="11"/>
      <c r="B18" s="7" t="s">
        <v>6</v>
      </c>
      <c r="C18" s="11"/>
    </row>
    <row r="19" spans="1:3" ht="11.25">
      <c r="A19" s="11"/>
      <c r="B19" s="7" t="s">
        <v>8</v>
      </c>
      <c r="C19" s="9"/>
    </row>
    <row r="20" spans="1:3" ht="11.25">
      <c r="A20" s="11"/>
      <c r="B20" s="11"/>
      <c r="C20" s="9"/>
    </row>
    <row r="21" spans="1:3" ht="11.25">
      <c r="A21" s="125" t="s">
        <v>9</v>
      </c>
      <c r="B21" s="9" t="s">
        <v>488</v>
      </c>
      <c r="C21" s="11">
        <v>102</v>
      </c>
    </row>
    <row r="22" spans="1:3" ht="11.25">
      <c r="A22" s="11"/>
      <c r="B22" s="11" t="s">
        <v>61</v>
      </c>
      <c r="C22" s="11"/>
    </row>
    <row r="23" spans="1:3" ht="11.25">
      <c r="A23" s="11"/>
      <c r="B23" s="11" t="s">
        <v>10</v>
      </c>
      <c r="C23" s="11"/>
    </row>
    <row r="24" spans="1:3" ht="11.25">
      <c r="A24" s="11"/>
      <c r="B24" s="11"/>
      <c r="C24" s="11"/>
    </row>
    <row r="25" spans="1:3" ht="11.25">
      <c r="A25" s="126" t="s">
        <v>12</v>
      </c>
      <c r="B25" s="2" t="s">
        <v>489</v>
      </c>
      <c r="C25" s="11">
        <v>102</v>
      </c>
    </row>
    <row r="26" spans="1:3" ht="11.25">
      <c r="A26" s="11"/>
      <c r="B26" s="7" t="s">
        <v>11</v>
      </c>
      <c r="C26" s="11"/>
    </row>
    <row r="27" spans="1:3" ht="11.25">
      <c r="A27" s="11"/>
      <c r="B27" s="7" t="s">
        <v>13</v>
      </c>
      <c r="C27" s="11"/>
    </row>
    <row r="28" spans="1:3" ht="11.25">
      <c r="A28" s="11"/>
      <c r="B28" s="11"/>
      <c r="C28" s="11"/>
    </row>
    <row r="29" spans="1:3" ht="11.25">
      <c r="A29" s="126" t="s">
        <v>15</v>
      </c>
      <c r="B29" s="8" t="s">
        <v>490</v>
      </c>
      <c r="C29" s="11">
        <v>103</v>
      </c>
    </row>
    <row r="30" spans="1:3" ht="11.25">
      <c r="A30" s="11"/>
      <c r="B30" s="10" t="s">
        <v>14</v>
      </c>
      <c r="C30" s="11"/>
    </row>
    <row r="31" spans="1:3" ht="11.25">
      <c r="A31" s="11"/>
      <c r="B31" s="10" t="s">
        <v>16</v>
      </c>
      <c r="C31" s="11"/>
    </row>
    <row r="32" spans="1:3" ht="11.25">
      <c r="A32" s="11"/>
      <c r="B32" s="11"/>
      <c r="C32" s="11"/>
    </row>
    <row r="33" spans="1:3" ht="11.25">
      <c r="A33" s="126" t="s">
        <v>18</v>
      </c>
      <c r="B33" s="2" t="s">
        <v>491</v>
      </c>
      <c r="C33" s="11">
        <v>103</v>
      </c>
    </row>
    <row r="34" spans="1:3" ht="11.25">
      <c r="A34" s="11"/>
      <c r="B34" s="7" t="s">
        <v>17</v>
      </c>
      <c r="C34" s="11"/>
    </row>
    <row r="35" spans="1:3" ht="11.25">
      <c r="A35" s="11"/>
      <c r="B35" s="7" t="s">
        <v>19</v>
      </c>
      <c r="C35" s="11"/>
    </row>
    <row r="36" spans="1:3" ht="11.25">
      <c r="A36" s="11"/>
      <c r="B36" s="11"/>
      <c r="C36" s="11"/>
    </row>
    <row r="37" spans="1:3" ht="11.25">
      <c r="A37" s="126" t="s">
        <v>21</v>
      </c>
      <c r="B37" s="8" t="s">
        <v>492</v>
      </c>
      <c r="C37" s="11">
        <v>104</v>
      </c>
    </row>
    <row r="38" spans="1:3" ht="11.25">
      <c r="A38" s="11"/>
      <c r="B38" s="10" t="s">
        <v>20</v>
      </c>
      <c r="C38" s="11"/>
    </row>
    <row r="39" spans="1:3" ht="11.25">
      <c r="A39" s="11"/>
      <c r="B39" s="13" t="s">
        <v>63</v>
      </c>
      <c r="C39" s="11"/>
    </row>
    <row r="40" spans="1:3" ht="11.25">
      <c r="A40" s="11"/>
      <c r="B40" s="11"/>
      <c r="C40" s="11"/>
    </row>
    <row r="41" spans="1:3" ht="11.25">
      <c r="A41" s="126" t="s">
        <v>23</v>
      </c>
      <c r="B41" s="2" t="s">
        <v>493</v>
      </c>
      <c r="C41" s="11">
        <v>104</v>
      </c>
    </row>
    <row r="42" spans="1:3" ht="11.25">
      <c r="A42" s="11"/>
      <c r="B42" s="7" t="s">
        <v>22</v>
      </c>
      <c r="C42" s="11"/>
    </row>
    <row r="43" spans="1:3" ht="11.25">
      <c r="A43" s="11"/>
      <c r="B43" s="7" t="s">
        <v>24</v>
      </c>
      <c r="C43" s="11"/>
    </row>
    <row r="44" spans="1:3" ht="11.25">
      <c r="A44" s="11"/>
      <c r="B44" s="11"/>
      <c r="C44" s="11"/>
    </row>
    <row r="45" spans="1:3" ht="11.25">
      <c r="A45" s="126" t="s">
        <v>26</v>
      </c>
      <c r="B45" s="9" t="s">
        <v>494</v>
      </c>
      <c r="C45" s="11">
        <v>105</v>
      </c>
    </row>
    <row r="46" spans="1:3" ht="11.25">
      <c r="A46" s="11"/>
      <c r="B46" s="11" t="s">
        <v>25</v>
      </c>
      <c r="C46" s="11"/>
    </row>
    <row r="47" spans="1:3" ht="11.25">
      <c r="A47" s="11"/>
      <c r="B47" s="11" t="s">
        <v>27</v>
      </c>
      <c r="C47" s="2"/>
    </row>
    <row r="48" spans="1:3" ht="11.25">
      <c r="A48" s="11"/>
      <c r="B48" s="11"/>
      <c r="C48" s="2"/>
    </row>
    <row r="49" spans="1:3" ht="11.25">
      <c r="A49" s="126" t="s">
        <v>29</v>
      </c>
      <c r="B49" s="2" t="s">
        <v>495</v>
      </c>
      <c r="C49" s="15">
        <v>106</v>
      </c>
    </row>
    <row r="50" spans="1:3" ht="11.25">
      <c r="A50" s="11"/>
      <c r="B50" s="7" t="s">
        <v>28</v>
      </c>
      <c r="C50" s="127"/>
    </row>
    <row r="51" spans="1:3" ht="11.25">
      <c r="A51" s="11"/>
      <c r="B51" s="7" t="s">
        <v>30</v>
      </c>
      <c r="C51" s="127"/>
    </row>
    <row r="52" spans="1:3" ht="11.25">
      <c r="A52" s="11"/>
      <c r="B52" s="11"/>
      <c r="C52" s="127"/>
    </row>
    <row r="53" spans="1:3" ht="11.25">
      <c r="A53" s="126" t="s">
        <v>32</v>
      </c>
      <c r="B53" s="2" t="s">
        <v>496</v>
      </c>
      <c r="C53" s="127">
        <v>107</v>
      </c>
    </row>
    <row r="54" spans="1:3" ht="11.25">
      <c r="A54" s="11"/>
      <c r="B54" s="7" t="s">
        <v>31</v>
      </c>
      <c r="C54" s="127"/>
    </row>
    <row r="55" spans="1:3" ht="11.25">
      <c r="A55" s="11"/>
      <c r="B55" s="7" t="s">
        <v>33</v>
      </c>
      <c r="C55" s="127"/>
    </row>
    <row r="56" spans="1:3" ht="11.25">
      <c r="A56" s="11"/>
      <c r="B56" s="11"/>
      <c r="C56" s="127"/>
    </row>
    <row r="57" spans="1:3" ht="11.25">
      <c r="A57" s="126" t="s">
        <v>35</v>
      </c>
      <c r="B57" s="2" t="s">
        <v>497</v>
      </c>
      <c r="C57" s="127">
        <v>107</v>
      </c>
    </row>
    <row r="58" spans="1:3" ht="11.25">
      <c r="A58" s="11"/>
      <c r="B58" s="7" t="s">
        <v>34</v>
      </c>
      <c r="C58" s="127"/>
    </row>
    <row r="59" spans="1:3" ht="11.25">
      <c r="A59" s="11"/>
      <c r="B59" s="7" t="s">
        <v>36</v>
      </c>
      <c r="C59" s="16"/>
    </row>
    <row r="60" spans="1:3" ht="11.25">
      <c r="A60" s="11"/>
      <c r="B60" s="11"/>
      <c r="C60" s="16"/>
    </row>
    <row r="61" spans="1:3" ht="11.25">
      <c r="A61" s="126" t="s">
        <v>37</v>
      </c>
      <c r="B61" s="2" t="s">
        <v>498</v>
      </c>
      <c r="C61" s="15">
        <v>108</v>
      </c>
    </row>
    <row r="62" spans="1:3" ht="11.25">
      <c r="A62" s="11"/>
      <c r="B62" s="7" t="s">
        <v>368</v>
      </c>
      <c r="C62" s="11"/>
    </row>
    <row r="63" spans="1:3" ht="11.25">
      <c r="A63" s="11"/>
      <c r="B63" s="7" t="s">
        <v>369</v>
      </c>
      <c r="C63" s="11"/>
    </row>
    <row r="64" spans="1:3" ht="11.25">
      <c r="A64" s="11"/>
      <c r="B64" s="11"/>
      <c r="C64" s="11"/>
    </row>
    <row r="65" spans="1:3" ht="11.25">
      <c r="A65" s="126" t="s">
        <v>39</v>
      </c>
      <c r="B65" s="2" t="s">
        <v>499</v>
      </c>
      <c r="C65" s="11">
        <v>109</v>
      </c>
    </row>
    <row r="66" spans="1:3" ht="11.25">
      <c r="A66" s="11"/>
      <c r="B66" s="7" t="s">
        <v>38</v>
      </c>
      <c r="C66" s="11"/>
    </row>
    <row r="67" spans="1:3" ht="11.25">
      <c r="A67" s="11"/>
      <c r="B67" s="7" t="s">
        <v>40</v>
      </c>
      <c r="C67" s="11"/>
    </row>
    <row r="68" spans="1:3" ht="11.25">
      <c r="A68" s="11"/>
      <c r="B68" s="11"/>
      <c r="C68" s="11"/>
    </row>
    <row r="69" spans="1:3" ht="11.25">
      <c r="A69" s="126" t="s">
        <v>42</v>
      </c>
      <c r="B69" s="2" t="s">
        <v>500</v>
      </c>
      <c r="C69" s="11">
        <v>109</v>
      </c>
    </row>
    <row r="70" spans="1:3" ht="11.25">
      <c r="A70" s="11"/>
      <c r="B70" s="7" t="s">
        <v>41</v>
      </c>
      <c r="C70" s="11"/>
    </row>
    <row r="71" spans="1:3" ht="11.25">
      <c r="A71" s="11"/>
      <c r="B71" s="7" t="s">
        <v>43</v>
      </c>
      <c r="C71" s="11"/>
    </row>
    <row r="72" spans="1:3" ht="11.25">
      <c r="A72" s="11"/>
      <c r="B72" s="11"/>
      <c r="C72" s="11"/>
    </row>
    <row r="73" spans="1:3" ht="11.25">
      <c r="A73" s="126" t="s">
        <v>45</v>
      </c>
      <c r="B73" s="2" t="s">
        <v>501</v>
      </c>
      <c r="C73" s="11">
        <v>110</v>
      </c>
    </row>
    <row r="74" spans="1:3" ht="11.25">
      <c r="A74" s="11"/>
      <c r="B74" s="7" t="s">
        <v>44</v>
      </c>
      <c r="C74" s="11"/>
    </row>
    <row r="75" spans="1:3" ht="11.25">
      <c r="A75" s="11"/>
      <c r="B75" s="7" t="s">
        <v>46</v>
      </c>
      <c r="C75" s="11"/>
    </row>
    <row r="76" spans="1:3" ht="11.25">
      <c r="A76" s="11"/>
      <c r="B76" s="11"/>
      <c r="C76" s="11"/>
    </row>
    <row r="77" spans="1:3" ht="11.25">
      <c r="A77" s="126" t="s">
        <v>48</v>
      </c>
      <c r="B77" s="2" t="s">
        <v>502</v>
      </c>
      <c r="C77" s="11">
        <v>110</v>
      </c>
    </row>
    <row r="78" spans="1:3" ht="11.25">
      <c r="A78" s="11"/>
      <c r="B78" s="7" t="s">
        <v>47</v>
      </c>
      <c r="C78" s="11"/>
    </row>
    <row r="79" spans="1:3" ht="11.25">
      <c r="A79" s="11"/>
      <c r="B79" s="7" t="s">
        <v>49</v>
      </c>
      <c r="C79" s="11"/>
    </row>
    <row r="80" spans="1:3" ht="11.25">
      <c r="A80" s="11"/>
      <c r="B80" s="11"/>
      <c r="C80" s="11"/>
    </row>
    <row r="81" spans="1:3" ht="11.25">
      <c r="A81" s="126" t="s">
        <v>51</v>
      </c>
      <c r="B81" s="2" t="s">
        <v>503</v>
      </c>
      <c r="C81" s="11">
        <v>111</v>
      </c>
    </row>
    <row r="82" spans="1:3" ht="11.25">
      <c r="A82" s="11"/>
      <c r="B82" s="7" t="s">
        <v>50</v>
      </c>
      <c r="C82" s="11"/>
    </row>
    <row r="83" spans="1:3" ht="11.25">
      <c r="A83" s="11"/>
      <c r="B83" s="7" t="s">
        <v>52</v>
      </c>
      <c r="C83" s="11"/>
    </row>
    <row r="84" spans="1:3" ht="11.25">
      <c r="A84" s="11"/>
      <c r="B84" s="11"/>
      <c r="C84" s="11"/>
    </row>
    <row r="85" spans="1:3" ht="11.25">
      <c r="A85" s="126" t="s">
        <v>53</v>
      </c>
      <c r="B85" s="2" t="s">
        <v>504</v>
      </c>
      <c r="C85" s="11">
        <v>111</v>
      </c>
    </row>
    <row r="86" spans="1:3" ht="11.25">
      <c r="A86" s="11"/>
      <c r="B86" s="7" t="s">
        <v>60</v>
      </c>
      <c r="C86" s="11"/>
    </row>
    <row r="87" spans="1:3" ht="11.25">
      <c r="A87" s="11"/>
      <c r="B87" s="7" t="s">
        <v>54</v>
      </c>
      <c r="C87" s="11"/>
    </row>
    <row r="88" spans="1:3" ht="11.25">
      <c r="A88" s="11"/>
      <c r="B88" s="11"/>
      <c r="C88" s="11"/>
    </row>
    <row r="89" spans="1:3" ht="11.25">
      <c r="A89" s="126" t="s">
        <v>55</v>
      </c>
      <c r="B89" s="2" t="s">
        <v>505</v>
      </c>
      <c r="C89" s="11">
        <v>112</v>
      </c>
    </row>
    <row r="90" spans="1:3" ht="11.25">
      <c r="A90" s="11"/>
      <c r="B90" s="7" t="s">
        <v>64</v>
      </c>
      <c r="C90" s="11"/>
    </row>
    <row r="91" spans="1:3" ht="11.25">
      <c r="A91" s="11"/>
      <c r="B91" s="7" t="s">
        <v>62</v>
      </c>
      <c r="C91" s="11"/>
    </row>
    <row r="92" spans="1:3" ht="11.25">
      <c r="A92" s="11"/>
      <c r="B92" s="11"/>
      <c r="C92" s="11"/>
    </row>
    <row r="93" spans="1:3" ht="11.25">
      <c r="A93" s="14" t="s">
        <v>56</v>
      </c>
      <c r="B93" s="9" t="s">
        <v>438</v>
      </c>
      <c r="C93" s="11">
        <v>113</v>
      </c>
    </row>
    <row r="94" spans="1:3" ht="11.25">
      <c r="A94" s="11"/>
      <c r="B94" s="11" t="s">
        <v>395</v>
      </c>
      <c r="C94" s="11"/>
    </row>
    <row r="95" spans="1:3" ht="11.25">
      <c r="A95" s="11"/>
      <c r="B95" s="11" t="s">
        <v>396</v>
      </c>
      <c r="C9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0.421875" style="19" customWidth="1"/>
    <col min="2" max="2" width="9.28125" style="19" bestFit="1" customWidth="1"/>
    <col min="3" max="3" width="21.00390625" style="19" customWidth="1"/>
    <col min="4" max="6" width="9.28125" style="19" bestFit="1" customWidth="1"/>
    <col min="7" max="7" width="10.140625" style="19" customWidth="1"/>
    <col min="8" max="8" width="9.140625" style="19" customWidth="1"/>
    <col min="9" max="9" width="13.140625" style="19" customWidth="1"/>
    <col min="10" max="13" width="9.8515625" style="19" bestFit="1" customWidth="1"/>
    <col min="14" max="16384" width="9.140625" style="19" customWidth="1"/>
  </cols>
  <sheetData>
    <row r="1" spans="1:4" s="20" customFormat="1" ht="12.75">
      <c r="A1" s="38" t="s">
        <v>492</v>
      </c>
      <c r="B1" s="25"/>
      <c r="C1" s="25"/>
      <c r="D1" s="25"/>
    </row>
    <row r="2" spans="1:4" s="20" customFormat="1" ht="12.75">
      <c r="A2" s="38" t="s">
        <v>20</v>
      </c>
      <c r="B2" s="25"/>
      <c r="C2" s="25"/>
      <c r="D2" s="25"/>
    </row>
    <row r="3" spans="1:4" s="20" customFormat="1" ht="12.75">
      <c r="A3" s="38" t="s">
        <v>21</v>
      </c>
      <c r="B3" s="25"/>
      <c r="C3" s="25"/>
      <c r="D3" s="25"/>
    </row>
    <row r="4" spans="1:4" ht="12">
      <c r="A4" s="24" t="s">
        <v>63</v>
      </c>
      <c r="B4" s="24"/>
      <c r="C4" s="24"/>
      <c r="D4" s="24"/>
    </row>
    <row r="6" spans="2:4" ht="12.75">
      <c r="B6" s="20" t="s">
        <v>230</v>
      </c>
      <c r="D6" s="20" t="s">
        <v>231</v>
      </c>
    </row>
    <row r="7" spans="2:4" ht="12.75">
      <c r="B7" s="17" t="s">
        <v>232</v>
      </c>
      <c r="D7" s="20" t="s">
        <v>233</v>
      </c>
    </row>
    <row r="8" spans="2:10" ht="14.25">
      <c r="B8" s="19" t="s">
        <v>108</v>
      </c>
      <c r="C8" s="21" t="s">
        <v>198</v>
      </c>
      <c r="D8" s="19" t="s">
        <v>234</v>
      </c>
      <c r="E8" s="19" t="s">
        <v>235</v>
      </c>
      <c r="F8" s="19" t="s">
        <v>108</v>
      </c>
      <c r="G8" s="19" t="s">
        <v>198</v>
      </c>
      <c r="I8" s="163"/>
      <c r="J8" s="163"/>
    </row>
    <row r="9" spans="2:7" ht="12">
      <c r="B9" s="19" t="s">
        <v>115</v>
      </c>
      <c r="C9" s="21" t="s">
        <v>201</v>
      </c>
      <c r="D9" s="19" t="s">
        <v>236</v>
      </c>
      <c r="E9" s="19" t="s">
        <v>237</v>
      </c>
      <c r="F9" s="19" t="s">
        <v>115</v>
      </c>
      <c r="G9" s="19" t="s">
        <v>201</v>
      </c>
    </row>
    <row r="10" spans="3:7" ht="12">
      <c r="C10" s="21" t="s">
        <v>238</v>
      </c>
      <c r="E10" s="19" t="s">
        <v>239</v>
      </c>
      <c r="G10" s="19" t="s">
        <v>202</v>
      </c>
    </row>
    <row r="11" spans="3:7" ht="12">
      <c r="C11" s="19" t="s">
        <v>203</v>
      </c>
      <c r="G11" s="19" t="s">
        <v>203</v>
      </c>
    </row>
    <row r="12" spans="1:5" ht="12">
      <c r="A12" s="19" t="s">
        <v>205</v>
      </c>
      <c r="E12" s="30"/>
    </row>
    <row r="13" spans="1:7" ht="12">
      <c r="A13" s="19">
        <v>1995</v>
      </c>
      <c r="B13" s="30">
        <v>812</v>
      </c>
      <c r="C13" s="45">
        <v>1.4618145943824554</v>
      </c>
      <c r="D13" s="19">
        <v>7</v>
      </c>
      <c r="E13" s="30">
        <v>987</v>
      </c>
      <c r="F13" s="30">
        <f>D13+E13</f>
        <v>994</v>
      </c>
      <c r="G13" s="45">
        <v>1.9</v>
      </c>
    </row>
    <row r="14" spans="1:7" ht="12">
      <c r="A14" s="19">
        <v>2000</v>
      </c>
      <c r="B14" s="30">
        <v>703</v>
      </c>
      <c r="C14" s="45">
        <v>1.2655857879936774</v>
      </c>
      <c r="D14" s="19">
        <v>16</v>
      </c>
      <c r="E14" s="30">
        <v>867</v>
      </c>
      <c r="F14" s="30">
        <f aca="true" t="shared" si="0" ref="F14:F25">D14+E14</f>
        <v>883</v>
      </c>
      <c r="G14" s="45">
        <v>1.5</v>
      </c>
    </row>
    <row r="15" spans="1:7" ht="12">
      <c r="A15" s="19">
        <v>2005</v>
      </c>
      <c r="B15" s="30">
        <v>552</v>
      </c>
      <c r="C15" s="45">
        <v>0.9709233093709929</v>
      </c>
      <c r="D15" s="19">
        <v>9</v>
      </c>
      <c r="E15" s="30">
        <v>721</v>
      </c>
      <c r="F15" s="30">
        <f t="shared" si="0"/>
        <v>730</v>
      </c>
      <c r="G15" s="45">
        <v>1.3</v>
      </c>
    </row>
    <row r="16" spans="1:16" ht="12">
      <c r="A16" s="19">
        <v>2010</v>
      </c>
      <c r="B16" s="30">
        <v>545</v>
      </c>
      <c r="C16" s="45">
        <v>0.9</v>
      </c>
      <c r="D16" s="19">
        <v>5</v>
      </c>
      <c r="E16" s="30">
        <v>669</v>
      </c>
      <c r="F16" s="30">
        <f t="shared" si="0"/>
        <v>674</v>
      </c>
      <c r="G16" s="45">
        <v>1.1</v>
      </c>
      <c r="H16" s="45"/>
      <c r="K16" s="164"/>
      <c r="L16" s="164"/>
      <c r="M16" s="164"/>
      <c r="N16" s="164"/>
      <c r="O16" s="164"/>
      <c r="P16" s="164"/>
    </row>
    <row r="17" spans="1:16" ht="12">
      <c r="A17" s="19">
        <v>2015</v>
      </c>
      <c r="B17" s="30">
        <v>383</v>
      </c>
      <c r="C17" s="45">
        <v>0.6</v>
      </c>
      <c r="D17" s="19">
        <v>12</v>
      </c>
      <c r="E17" s="232">
        <v>443</v>
      </c>
      <c r="F17" s="232">
        <f t="shared" si="0"/>
        <v>455</v>
      </c>
      <c r="G17" s="45">
        <v>0.7</v>
      </c>
      <c r="H17" s="45"/>
      <c r="K17" s="164"/>
      <c r="L17" s="164"/>
      <c r="M17" s="164"/>
      <c r="N17" s="164"/>
      <c r="O17" s="164"/>
      <c r="P17" s="164"/>
    </row>
    <row r="18" spans="1:16" ht="12.75">
      <c r="A18" s="20">
        <v>2019</v>
      </c>
      <c r="B18" s="232">
        <v>350</v>
      </c>
      <c r="C18" s="94">
        <v>0.5</v>
      </c>
      <c r="D18" s="19">
        <v>3</v>
      </c>
      <c r="E18" s="30">
        <v>423</v>
      </c>
      <c r="F18" s="30">
        <f>D18+E18</f>
        <v>426</v>
      </c>
      <c r="G18" s="94">
        <v>0.7</v>
      </c>
      <c r="K18" s="164"/>
      <c r="L18" s="164"/>
      <c r="M18" s="164"/>
      <c r="N18" s="164"/>
      <c r="O18" s="164"/>
      <c r="P18" s="164"/>
    </row>
    <row r="19" spans="2:16" ht="12">
      <c r="B19" s="30"/>
      <c r="E19" s="26"/>
      <c r="F19" s="26"/>
      <c r="K19" s="164"/>
      <c r="L19" s="164"/>
      <c r="M19" s="164"/>
      <c r="N19" s="164"/>
      <c r="O19" s="164"/>
      <c r="P19" s="164"/>
    </row>
    <row r="20" spans="1:16" ht="12">
      <c r="A20" s="19" t="s">
        <v>206</v>
      </c>
      <c r="B20" s="26">
        <v>101</v>
      </c>
      <c r="C20" s="45">
        <v>0.3</v>
      </c>
      <c r="D20" s="19">
        <v>4</v>
      </c>
      <c r="E20" s="232">
        <v>126</v>
      </c>
      <c r="F20" s="232">
        <f t="shared" si="0"/>
        <v>130</v>
      </c>
      <c r="G20" s="45">
        <v>0.4</v>
      </c>
      <c r="L20" s="165"/>
      <c r="M20" s="165"/>
      <c r="N20" s="165"/>
      <c r="O20" s="165"/>
      <c r="P20" s="165"/>
    </row>
    <row r="21" spans="1:16" ht="12">
      <c r="A21" s="19" t="s">
        <v>207</v>
      </c>
      <c r="B21" s="232">
        <v>150</v>
      </c>
      <c r="C21" s="45">
        <v>0.6</v>
      </c>
      <c r="D21" s="19">
        <v>4</v>
      </c>
      <c r="E21" s="30">
        <v>224</v>
      </c>
      <c r="F21" s="30">
        <f t="shared" si="0"/>
        <v>228</v>
      </c>
      <c r="G21" s="45">
        <v>1</v>
      </c>
      <c r="L21" s="165"/>
      <c r="M21" s="165"/>
      <c r="N21" s="165"/>
      <c r="O21" s="165"/>
      <c r="P21" s="165"/>
    </row>
    <row r="22" spans="1:16" ht="12">
      <c r="A22" s="19" t="s">
        <v>222</v>
      </c>
      <c r="B22" s="30">
        <v>129</v>
      </c>
      <c r="C22" s="45">
        <v>0.5</v>
      </c>
      <c r="D22" s="19">
        <v>2</v>
      </c>
      <c r="E22" s="30">
        <v>149</v>
      </c>
      <c r="F22" s="30">
        <f t="shared" si="0"/>
        <v>151</v>
      </c>
      <c r="G22" s="45">
        <v>0.6</v>
      </c>
      <c r="N22" s="165"/>
      <c r="O22" s="165"/>
      <c r="P22" s="165"/>
    </row>
    <row r="23" spans="1:16" ht="14.25">
      <c r="A23" s="19" t="s">
        <v>223</v>
      </c>
      <c r="B23" s="30">
        <v>150</v>
      </c>
      <c r="C23" s="45">
        <v>0.7</v>
      </c>
      <c r="D23" s="19">
        <v>2</v>
      </c>
      <c r="E23" s="30">
        <v>177</v>
      </c>
      <c r="F23" s="30">
        <f t="shared" si="0"/>
        <v>179</v>
      </c>
      <c r="G23" s="45">
        <v>0.9</v>
      </c>
      <c r="J23" s="163"/>
      <c r="N23" s="165"/>
      <c r="O23" s="165"/>
      <c r="P23" s="165"/>
    </row>
    <row r="24" spans="1:16" ht="12">
      <c r="A24" s="19" t="s">
        <v>224</v>
      </c>
      <c r="B24" s="30">
        <v>89</v>
      </c>
      <c r="C24" s="45">
        <v>0.4</v>
      </c>
      <c r="D24" s="19">
        <v>5</v>
      </c>
      <c r="E24" s="232">
        <v>104</v>
      </c>
      <c r="F24" s="232">
        <f t="shared" si="0"/>
        <v>109</v>
      </c>
      <c r="G24" s="45">
        <v>0.5</v>
      </c>
      <c r="N24" s="165"/>
      <c r="O24" s="165"/>
      <c r="P24" s="165"/>
    </row>
    <row r="25" spans="1:16" ht="12">
      <c r="A25" s="19" t="s">
        <v>225</v>
      </c>
      <c r="B25" s="232">
        <v>3984</v>
      </c>
      <c r="C25" s="45">
        <v>0.7</v>
      </c>
      <c r="D25" s="19">
        <v>211</v>
      </c>
      <c r="E25" s="232">
        <v>4994</v>
      </c>
      <c r="F25" s="232">
        <f t="shared" si="0"/>
        <v>5205</v>
      </c>
      <c r="G25" s="45">
        <v>0.9</v>
      </c>
      <c r="N25" s="165"/>
      <c r="O25" s="165"/>
      <c r="P25" s="165"/>
    </row>
    <row r="26" spans="2:16" ht="12">
      <c r="B26" s="26"/>
      <c r="C26" s="80"/>
      <c r="E26" s="30"/>
      <c r="N26" s="165"/>
      <c r="O26" s="165"/>
      <c r="P26" s="165"/>
    </row>
    <row r="27" ht="12">
      <c r="A27" s="21" t="s">
        <v>371</v>
      </c>
    </row>
    <row r="28" ht="12">
      <c r="A28" s="21" t="s">
        <v>372</v>
      </c>
    </row>
    <row r="30" ht="12">
      <c r="D30" s="30"/>
    </row>
    <row r="31" spans="3:4" ht="12">
      <c r="C31" s="57"/>
      <c r="D31" s="30"/>
    </row>
    <row r="32" spans="3:7" ht="12">
      <c r="C32" s="57"/>
      <c r="D32" s="30"/>
      <c r="E32" s="166"/>
      <c r="F32" s="166"/>
      <c r="G32" s="166"/>
    </row>
    <row r="33" spans="3:8" ht="12">
      <c r="C33" s="57"/>
      <c r="D33" s="30"/>
      <c r="E33" s="167"/>
      <c r="F33" s="167"/>
      <c r="G33" s="167"/>
      <c r="H33" s="166"/>
    </row>
    <row r="34" spans="3:8" ht="12">
      <c r="C34" s="57"/>
      <c r="D34" s="30"/>
      <c r="E34" s="167"/>
      <c r="F34" s="167"/>
      <c r="G34" s="167"/>
      <c r="H34" s="167"/>
    </row>
    <row r="35" spans="3:8" ht="12">
      <c r="C35" s="57"/>
      <c r="D35" s="30"/>
      <c r="E35" s="167"/>
      <c r="F35" s="167"/>
      <c r="G35" s="167"/>
      <c r="H35" s="167"/>
    </row>
    <row r="36" spans="3:8" ht="12">
      <c r="C36" s="57"/>
      <c r="D36" s="30"/>
      <c r="E36" s="167"/>
      <c r="F36" s="167"/>
      <c r="G36" s="167"/>
      <c r="H36" s="167"/>
    </row>
    <row r="37" spans="3:8" ht="12">
      <c r="C37" s="57"/>
      <c r="D37" s="30"/>
      <c r="E37" s="167"/>
      <c r="F37" s="167"/>
      <c r="G37" s="167"/>
      <c r="H37" s="167"/>
    </row>
    <row r="38" spans="3:8" ht="12">
      <c r="C38" s="57"/>
      <c r="D38" s="30"/>
      <c r="E38" s="167"/>
      <c r="F38" s="167"/>
      <c r="G38" s="167"/>
      <c r="H38" s="167"/>
    </row>
    <row r="39" spans="3:8" ht="12">
      <c r="C39" s="57"/>
      <c r="D39" s="30"/>
      <c r="E39" s="167"/>
      <c r="F39" s="167"/>
      <c r="G39" s="167"/>
      <c r="H39" s="167"/>
    </row>
    <row r="40" spans="3:8" ht="12">
      <c r="C40" s="57"/>
      <c r="D40" s="30"/>
      <c r="E40" s="167"/>
      <c r="F40" s="167"/>
      <c r="G40" s="167"/>
      <c r="H40" s="167"/>
    </row>
    <row r="41" spans="3:8" ht="12">
      <c r="C41" s="57"/>
      <c r="D41" s="30"/>
      <c r="E41" s="167"/>
      <c r="F41" s="167"/>
      <c r="G41" s="167"/>
      <c r="H41" s="167"/>
    </row>
    <row r="42" spans="3:8" ht="12">
      <c r="C42" s="57"/>
      <c r="D42" s="30"/>
      <c r="E42" s="167"/>
      <c r="F42" s="167"/>
      <c r="G42" s="167"/>
      <c r="H42" s="167"/>
    </row>
    <row r="43" spans="3:8" ht="12">
      <c r="C43" s="57"/>
      <c r="D43" s="30"/>
      <c r="E43" s="167"/>
      <c r="F43" s="167"/>
      <c r="G43" s="167"/>
      <c r="H43" s="167"/>
    </row>
    <row r="44" spans="1:8" ht="12.75">
      <c r="A44" s="168"/>
      <c r="B44" s="169"/>
      <c r="C44" s="169"/>
      <c r="D44" s="167"/>
      <c r="E44" s="167"/>
      <c r="F44" s="167"/>
      <c r="G44" s="167"/>
      <c r="H44" s="167"/>
    </row>
    <row r="45" spans="1:8" ht="12.75">
      <c r="A45" s="168"/>
      <c r="B45" s="169"/>
      <c r="C45" s="169"/>
      <c r="D45" s="167"/>
      <c r="E45" s="167"/>
      <c r="F45" s="167"/>
      <c r="G45" s="167"/>
      <c r="H45" s="167"/>
    </row>
    <row r="46" spans="1:8" ht="12.75">
      <c r="A46" s="168"/>
      <c r="B46" s="169"/>
      <c r="C46" s="169"/>
      <c r="D46" s="167"/>
      <c r="E46" s="167"/>
      <c r="F46" s="167"/>
      <c r="G46" s="167"/>
      <c r="H46" s="167"/>
    </row>
    <row r="47" spans="1:8" ht="12.75">
      <c r="A47" s="168"/>
      <c r="B47" s="169"/>
      <c r="C47" s="169"/>
      <c r="D47" s="167"/>
      <c r="E47" s="167"/>
      <c r="F47" s="167"/>
      <c r="G47" s="167"/>
      <c r="H47" s="167"/>
    </row>
    <row r="48" spans="1:8" ht="12.75">
      <c r="A48" s="168"/>
      <c r="B48" s="169"/>
      <c r="C48" s="169"/>
      <c r="D48" s="167"/>
      <c r="E48" s="167"/>
      <c r="F48" s="167"/>
      <c r="G48" s="167"/>
      <c r="H48" s="167"/>
    </row>
    <row r="49" spans="1:8" ht="12.75">
      <c r="A49" s="168"/>
      <c r="B49" s="169"/>
      <c r="C49" s="169"/>
      <c r="D49" s="167"/>
      <c r="E49" s="167"/>
      <c r="F49" s="167"/>
      <c r="G49" s="167"/>
      <c r="H49" s="167"/>
    </row>
    <row r="50" spans="3:8" ht="12">
      <c r="C50" s="167"/>
      <c r="D50" s="167"/>
      <c r="E50" s="167"/>
      <c r="F50" s="167"/>
      <c r="G50" s="167"/>
      <c r="H50" s="167"/>
    </row>
    <row r="51" spans="3:8" ht="12">
      <c r="C51" s="167"/>
      <c r="D51" s="167"/>
      <c r="E51" s="167"/>
      <c r="F51" s="167"/>
      <c r="G51" s="167"/>
      <c r="H51" s="167"/>
    </row>
    <row r="52" ht="12">
      <c r="H52" s="167"/>
    </row>
    <row r="54" s="24" customFormat="1" ht="12"/>
    <row r="55" s="24" customFormat="1" ht="12"/>
    <row r="56" s="24" customFormat="1" ht="12"/>
    <row r="57" s="24" customFormat="1" ht="12"/>
    <row r="63" spans="3:4" ht="12.75">
      <c r="C63" s="94"/>
      <c r="D63" s="94"/>
    </row>
    <row r="64" spans="3:4" ht="12.75">
      <c r="C64" s="94"/>
      <c r="D64" s="94"/>
    </row>
    <row r="65" spans="3:4" ht="12.75">
      <c r="C65" s="94"/>
      <c r="D65" s="94"/>
    </row>
    <row r="66" spans="3:4" ht="12.75">
      <c r="C66" s="94"/>
      <c r="D66" s="94"/>
    </row>
    <row r="67" spans="3:4" ht="12.75">
      <c r="C67" s="94"/>
      <c r="D67" s="94"/>
    </row>
    <row r="68" spans="3:4" ht="12.75">
      <c r="C68" s="94"/>
      <c r="D68" s="94"/>
    </row>
    <row r="69" spans="3:4" ht="12.75">
      <c r="C69" s="94"/>
      <c r="D69" s="94"/>
    </row>
    <row r="77" ht="12">
      <c r="C77" s="17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00390625" style="82" customWidth="1"/>
    <col min="2" max="16384" width="8.7109375" style="82" customWidth="1"/>
  </cols>
  <sheetData>
    <row r="1" s="223" customFormat="1" ht="12.75">
      <c r="A1" s="17" t="s">
        <v>493</v>
      </c>
    </row>
    <row r="2" s="223" customFormat="1" ht="12.75">
      <c r="A2" s="227" t="s">
        <v>22</v>
      </c>
    </row>
    <row r="3" s="223" customFormat="1" ht="12.75">
      <c r="A3" s="227" t="s">
        <v>23</v>
      </c>
    </row>
    <row r="4" s="19" customFormat="1" ht="12">
      <c r="A4" s="21" t="s">
        <v>24</v>
      </c>
    </row>
    <row r="6" spans="1:7" ht="14.25">
      <c r="A6" s="82" t="s">
        <v>240</v>
      </c>
      <c r="B6" s="82">
        <v>1995</v>
      </c>
      <c r="C6" s="82">
        <v>2000</v>
      </c>
      <c r="D6" s="82">
        <v>2005</v>
      </c>
      <c r="E6" s="82">
        <v>2010</v>
      </c>
      <c r="F6" s="24">
        <v>2015</v>
      </c>
      <c r="G6" s="24">
        <v>2019</v>
      </c>
    </row>
    <row r="8" spans="1:7" ht="14.25">
      <c r="A8" s="223" t="s">
        <v>241</v>
      </c>
      <c r="B8" s="223">
        <v>994</v>
      </c>
      <c r="C8" s="229">
        <v>883</v>
      </c>
      <c r="D8" s="223">
        <v>730</v>
      </c>
      <c r="E8" s="223">
        <v>674</v>
      </c>
      <c r="F8" s="20">
        <v>455</v>
      </c>
      <c r="G8" s="20">
        <v>426</v>
      </c>
    </row>
    <row r="9" spans="1:7" ht="14.25">
      <c r="A9" s="21" t="s">
        <v>242</v>
      </c>
      <c r="B9" s="19">
        <v>7</v>
      </c>
      <c r="C9" s="19">
        <v>16</v>
      </c>
      <c r="D9" s="19">
        <v>8</v>
      </c>
      <c r="E9" s="19">
        <v>5</v>
      </c>
      <c r="F9" s="19">
        <v>12</v>
      </c>
      <c r="G9" s="19">
        <v>3</v>
      </c>
    </row>
    <row r="10" spans="1:7" ht="14.25">
      <c r="A10" s="21" t="s">
        <v>243</v>
      </c>
      <c r="B10" s="19">
        <v>987</v>
      </c>
      <c r="C10" s="30">
        <v>867</v>
      </c>
      <c r="D10" s="19">
        <v>722</v>
      </c>
      <c r="E10" s="19">
        <v>669</v>
      </c>
      <c r="F10" s="19">
        <v>443</v>
      </c>
      <c r="G10" s="19">
        <v>423</v>
      </c>
    </row>
    <row r="11" spans="1:4" ht="14.25">
      <c r="A11" s="227"/>
      <c r="B11" s="223"/>
      <c r="C11" s="229"/>
      <c r="D11" s="223"/>
    </row>
    <row r="12" spans="1:4" ht="14.25">
      <c r="A12" s="18" t="s">
        <v>244</v>
      </c>
      <c r="B12" s="223"/>
      <c r="C12" s="229"/>
      <c r="D12" s="223"/>
    </row>
    <row r="13" spans="1:7" ht="14.25">
      <c r="A13" s="118" t="s">
        <v>245</v>
      </c>
      <c r="B13" s="82">
        <v>3</v>
      </c>
      <c r="C13" s="82">
        <v>8</v>
      </c>
      <c r="D13" s="82">
        <v>2</v>
      </c>
      <c r="E13" s="19">
        <v>2</v>
      </c>
      <c r="F13" s="19">
        <v>3</v>
      </c>
      <c r="G13" s="130" t="s">
        <v>90</v>
      </c>
    </row>
    <row r="14" spans="1:7" ht="14.25">
      <c r="A14" s="118" t="s">
        <v>246</v>
      </c>
      <c r="B14" s="82">
        <v>1</v>
      </c>
      <c r="C14" s="130" t="s">
        <v>90</v>
      </c>
      <c r="D14" s="130" t="s">
        <v>90</v>
      </c>
      <c r="E14" s="130" t="s">
        <v>90</v>
      </c>
      <c r="F14" s="19">
        <v>2</v>
      </c>
      <c r="G14" s="130" t="s">
        <v>90</v>
      </c>
    </row>
    <row r="15" spans="1:7" ht="14.25">
      <c r="A15" s="118" t="s">
        <v>247</v>
      </c>
      <c r="B15" s="130" t="s">
        <v>90</v>
      </c>
      <c r="C15" s="130" t="s">
        <v>90</v>
      </c>
      <c r="D15" s="130" t="s">
        <v>90</v>
      </c>
      <c r="E15" s="130" t="s">
        <v>90</v>
      </c>
      <c r="F15" s="130" t="s">
        <v>90</v>
      </c>
      <c r="G15" s="130" t="s">
        <v>90</v>
      </c>
    </row>
    <row r="16" spans="1:7" ht="14.25">
      <c r="A16" s="118" t="s">
        <v>248</v>
      </c>
      <c r="B16" s="82">
        <v>1</v>
      </c>
      <c r="C16" s="130" t="s">
        <v>90</v>
      </c>
      <c r="D16" s="82">
        <v>2</v>
      </c>
      <c r="E16" s="82">
        <v>1</v>
      </c>
      <c r="F16" s="82">
        <v>1</v>
      </c>
      <c r="G16" s="130">
        <v>2</v>
      </c>
    </row>
    <row r="17" spans="1:7" ht="15">
      <c r="A17" s="24" t="s">
        <v>528</v>
      </c>
      <c r="B17" s="82">
        <v>2</v>
      </c>
      <c r="C17" s="82">
        <v>5</v>
      </c>
      <c r="D17" s="82">
        <v>3</v>
      </c>
      <c r="E17" s="82">
        <v>2</v>
      </c>
      <c r="F17" s="82">
        <v>4</v>
      </c>
      <c r="G17" s="82">
        <v>1</v>
      </c>
    </row>
    <row r="18" spans="1:4" ht="14.25">
      <c r="A18" s="118" t="s">
        <v>249</v>
      </c>
      <c r="B18" s="223"/>
      <c r="C18" s="229"/>
      <c r="D18" s="223"/>
    </row>
    <row r="19" spans="1:7" ht="14.25">
      <c r="A19" s="118" t="s">
        <v>250</v>
      </c>
      <c r="B19" s="130" t="s">
        <v>90</v>
      </c>
      <c r="C19" s="86">
        <v>3</v>
      </c>
      <c r="D19" s="171">
        <v>1</v>
      </c>
      <c r="E19" s="130" t="s">
        <v>90</v>
      </c>
      <c r="F19" s="82">
        <v>2</v>
      </c>
      <c r="G19" s="130" t="s">
        <v>90</v>
      </c>
    </row>
    <row r="20" spans="2:4" ht="14.25">
      <c r="B20" s="130"/>
      <c r="C20" s="86"/>
      <c r="D20" s="171"/>
    </row>
    <row r="21" spans="1:4" ht="14.25">
      <c r="A21" s="18" t="s">
        <v>251</v>
      </c>
      <c r="B21" s="130"/>
      <c r="C21" s="86"/>
      <c r="D21" s="171"/>
    </row>
    <row r="22" spans="1:7" ht="14.25">
      <c r="A22" s="118" t="s">
        <v>245</v>
      </c>
      <c r="B22" s="82">
        <v>203</v>
      </c>
      <c r="C22" s="82">
        <v>188</v>
      </c>
      <c r="D22" s="82">
        <v>114</v>
      </c>
      <c r="E22" s="82">
        <v>105</v>
      </c>
      <c r="F22" s="19">
        <v>82</v>
      </c>
      <c r="G22" s="19">
        <v>78</v>
      </c>
    </row>
    <row r="23" spans="1:7" ht="14.25">
      <c r="A23" s="118" t="s">
        <v>246</v>
      </c>
      <c r="B23" s="82">
        <v>192</v>
      </c>
      <c r="C23" s="82">
        <v>121</v>
      </c>
      <c r="D23" s="82">
        <v>108</v>
      </c>
      <c r="E23" s="82">
        <v>113</v>
      </c>
      <c r="F23" s="82">
        <v>96</v>
      </c>
      <c r="G23" s="82">
        <v>83</v>
      </c>
    </row>
    <row r="24" spans="1:7" ht="14.25">
      <c r="A24" s="118" t="s">
        <v>247</v>
      </c>
      <c r="B24" s="82">
        <v>10</v>
      </c>
      <c r="C24" s="82">
        <v>11</v>
      </c>
      <c r="D24" s="82">
        <v>18</v>
      </c>
      <c r="E24" s="82">
        <v>37</v>
      </c>
      <c r="F24" s="82">
        <v>12</v>
      </c>
      <c r="G24" s="82">
        <v>10</v>
      </c>
    </row>
    <row r="25" spans="1:7" ht="14.25">
      <c r="A25" s="118" t="s">
        <v>248</v>
      </c>
      <c r="B25" s="82">
        <v>31</v>
      </c>
      <c r="C25" s="82">
        <v>27</v>
      </c>
      <c r="D25" s="82">
        <v>37</v>
      </c>
      <c r="E25" s="82">
        <v>48</v>
      </c>
      <c r="F25" s="82">
        <v>41</v>
      </c>
      <c r="G25" s="82">
        <v>16</v>
      </c>
    </row>
    <row r="26" spans="1:7" ht="15">
      <c r="A26" s="24" t="s">
        <v>528</v>
      </c>
      <c r="B26" s="82">
        <v>317</v>
      </c>
      <c r="C26" s="82">
        <v>305</v>
      </c>
      <c r="D26" s="82">
        <v>240</v>
      </c>
      <c r="E26" s="82">
        <v>215</v>
      </c>
      <c r="F26" s="82">
        <v>135</v>
      </c>
      <c r="G26" s="82">
        <v>139</v>
      </c>
    </row>
    <row r="27" spans="1:4" ht="14.25">
      <c r="A27" s="118" t="s">
        <v>249</v>
      </c>
      <c r="B27" s="130"/>
      <c r="C27" s="86"/>
      <c r="D27" s="171"/>
    </row>
    <row r="28" spans="1:7" ht="14.25">
      <c r="A28" s="118" t="s">
        <v>250</v>
      </c>
      <c r="B28" s="82">
        <v>234</v>
      </c>
      <c r="C28" s="82">
        <v>215</v>
      </c>
      <c r="D28" s="82">
        <v>205</v>
      </c>
      <c r="E28" s="82">
        <v>151</v>
      </c>
      <c r="F28" s="82">
        <v>77</v>
      </c>
      <c r="G28" s="82">
        <v>97</v>
      </c>
    </row>
    <row r="29" ht="14.25">
      <c r="A29" s="118"/>
    </row>
    <row r="30" spans="2:4" ht="14.25">
      <c r="B30" s="223"/>
      <c r="C30" s="229"/>
      <c r="D30" s="223"/>
    </row>
    <row r="31" ht="15">
      <c r="A31" s="31" t="s">
        <v>529</v>
      </c>
    </row>
    <row r="32" ht="14.25">
      <c r="A32" s="134" t="s">
        <v>252</v>
      </c>
    </row>
    <row r="34" spans="1:6" ht="14.25">
      <c r="A34" s="19" t="s">
        <v>443</v>
      </c>
      <c r="B34" s="19"/>
      <c r="C34" s="19"/>
      <c r="D34" s="19"/>
      <c r="E34" s="19"/>
      <c r="F34" s="19"/>
    </row>
    <row r="35" spans="1:6" ht="14.25">
      <c r="A35" s="19" t="s">
        <v>444</v>
      </c>
      <c r="B35" s="19"/>
      <c r="C35" s="19"/>
      <c r="D35" s="19"/>
      <c r="E35" s="19"/>
      <c r="F35" s="1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00390625" style="82" customWidth="1"/>
    <col min="2" max="2" width="42.8515625" style="82" customWidth="1"/>
    <col min="3" max="16384" width="8.7109375" style="82" customWidth="1"/>
  </cols>
  <sheetData>
    <row r="1" s="20" customFormat="1" ht="12.75">
      <c r="A1" s="20" t="s">
        <v>494</v>
      </c>
    </row>
    <row r="2" s="20" customFormat="1" ht="12.75">
      <c r="A2" s="20" t="s">
        <v>25</v>
      </c>
    </row>
    <row r="3" s="20" customFormat="1" ht="12.75">
      <c r="A3" s="53" t="s">
        <v>26</v>
      </c>
    </row>
    <row r="4" ht="14.25">
      <c r="A4" s="82" t="s">
        <v>27</v>
      </c>
    </row>
    <row r="6" spans="1:8" ht="14.25">
      <c r="A6" s="82" t="s">
        <v>253</v>
      </c>
      <c r="B6" s="82" t="s">
        <v>240</v>
      </c>
      <c r="C6" s="82">
        <v>1995</v>
      </c>
      <c r="D6" s="82">
        <v>2000</v>
      </c>
      <c r="E6" s="82">
        <v>2005</v>
      </c>
      <c r="F6" s="82">
        <v>2010</v>
      </c>
      <c r="G6" s="19">
        <v>2015</v>
      </c>
      <c r="H6" s="22">
        <v>2019</v>
      </c>
    </row>
    <row r="8" spans="1:8" ht="14.25">
      <c r="A8" s="20" t="s">
        <v>254</v>
      </c>
      <c r="B8" s="20" t="s">
        <v>241</v>
      </c>
      <c r="C8" s="20">
        <v>81</v>
      </c>
      <c r="D8" s="20">
        <v>67</v>
      </c>
      <c r="E8" s="20">
        <v>58</v>
      </c>
      <c r="F8" s="20">
        <v>40</v>
      </c>
      <c r="G8" s="20">
        <v>29</v>
      </c>
      <c r="H8" s="20">
        <v>25</v>
      </c>
    </row>
    <row r="9" spans="2:8" ht="14.25">
      <c r="B9" s="82" t="s">
        <v>245</v>
      </c>
      <c r="C9" s="82">
        <v>29</v>
      </c>
      <c r="D9" s="82">
        <v>34</v>
      </c>
      <c r="E9" s="82">
        <v>17</v>
      </c>
      <c r="F9" s="82">
        <v>15</v>
      </c>
      <c r="G9" s="82">
        <v>13</v>
      </c>
      <c r="H9" s="130">
        <v>9</v>
      </c>
    </row>
    <row r="10" spans="2:8" ht="14.25">
      <c r="B10" s="82" t="s">
        <v>246</v>
      </c>
      <c r="C10" s="82">
        <v>19</v>
      </c>
      <c r="D10" s="82">
        <v>9</v>
      </c>
      <c r="E10" s="82">
        <v>13</v>
      </c>
      <c r="F10" s="82">
        <v>11</v>
      </c>
      <c r="G10" s="82">
        <v>9</v>
      </c>
      <c r="H10" s="130">
        <v>7</v>
      </c>
    </row>
    <row r="11" spans="2:8" ht="14.25">
      <c r="B11" s="82" t="s">
        <v>247</v>
      </c>
      <c r="C11" s="82">
        <v>2</v>
      </c>
      <c r="D11" s="130" t="s">
        <v>90</v>
      </c>
      <c r="E11" s="171">
        <v>1</v>
      </c>
      <c r="F11" s="130" t="s">
        <v>90</v>
      </c>
      <c r="G11" s="130" t="s">
        <v>90</v>
      </c>
      <c r="H11" s="130" t="s">
        <v>90</v>
      </c>
    </row>
    <row r="12" spans="2:8" ht="15">
      <c r="B12" s="19" t="s">
        <v>530</v>
      </c>
      <c r="C12" s="130" t="s">
        <v>90</v>
      </c>
      <c r="D12" s="82">
        <v>1</v>
      </c>
      <c r="E12" s="171">
        <v>1</v>
      </c>
      <c r="F12" s="130" t="s">
        <v>90</v>
      </c>
      <c r="G12" s="130" t="s">
        <v>90</v>
      </c>
      <c r="H12" s="130" t="s">
        <v>90</v>
      </c>
    </row>
    <row r="13" spans="1:8" ht="14.25">
      <c r="A13" s="20"/>
      <c r="B13" s="82" t="s">
        <v>255</v>
      </c>
      <c r="C13" s="82">
        <v>31</v>
      </c>
      <c r="D13" s="82">
        <v>23</v>
      </c>
      <c r="E13" s="82">
        <v>26</v>
      </c>
      <c r="F13" s="82">
        <v>14</v>
      </c>
      <c r="G13" s="82">
        <v>7</v>
      </c>
      <c r="H13" s="20">
        <v>9</v>
      </c>
    </row>
    <row r="14" s="20" customFormat="1" ht="14.25">
      <c r="A14" s="82"/>
    </row>
    <row r="15" spans="1:8" ht="14.25">
      <c r="A15" s="20" t="s">
        <v>256</v>
      </c>
      <c r="B15" s="20" t="s">
        <v>241</v>
      </c>
      <c r="C15" s="20">
        <v>196</v>
      </c>
      <c r="D15" s="20">
        <v>189</v>
      </c>
      <c r="E15" s="20">
        <v>148</v>
      </c>
      <c r="F15" s="20">
        <v>177</v>
      </c>
      <c r="G15" s="20">
        <v>87</v>
      </c>
      <c r="H15" s="20">
        <v>76</v>
      </c>
    </row>
    <row r="16" spans="2:8" ht="14.25">
      <c r="B16" s="82" t="s">
        <v>245</v>
      </c>
      <c r="C16" s="82">
        <v>29</v>
      </c>
      <c r="D16" s="82">
        <v>31</v>
      </c>
      <c r="E16" s="82">
        <v>19</v>
      </c>
      <c r="F16" s="82">
        <v>22</v>
      </c>
      <c r="G16" s="82">
        <v>10</v>
      </c>
      <c r="H16" s="130">
        <v>7</v>
      </c>
    </row>
    <row r="17" spans="2:8" ht="14.25">
      <c r="B17" s="82" t="s">
        <v>246</v>
      </c>
      <c r="C17" s="82">
        <v>26</v>
      </c>
      <c r="D17" s="82">
        <v>19</v>
      </c>
      <c r="E17" s="82">
        <v>16</v>
      </c>
      <c r="F17" s="82">
        <v>15</v>
      </c>
      <c r="G17" s="82">
        <v>12</v>
      </c>
      <c r="H17" s="130">
        <v>12</v>
      </c>
    </row>
    <row r="18" spans="2:8" ht="14.25">
      <c r="B18" s="82" t="s">
        <v>247</v>
      </c>
      <c r="C18" s="82">
        <v>7</v>
      </c>
      <c r="D18" s="82">
        <v>7</v>
      </c>
      <c r="E18" s="82">
        <v>12</v>
      </c>
      <c r="F18" s="82">
        <v>28</v>
      </c>
      <c r="G18" s="82">
        <v>5</v>
      </c>
      <c r="H18" s="130">
        <v>8</v>
      </c>
    </row>
    <row r="19" spans="2:8" ht="14.25">
      <c r="B19" s="82" t="s">
        <v>248</v>
      </c>
      <c r="C19" s="82">
        <v>21</v>
      </c>
      <c r="D19" s="82">
        <v>10</v>
      </c>
      <c r="E19" s="82">
        <v>10</v>
      </c>
      <c r="F19" s="82">
        <v>19</v>
      </c>
      <c r="G19" s="82">
        <v>14</v>
      </c>
      <c r="H19" s="130">
        <v>1</v>
      </c>
    </row>
    <row r="20" spans="2:8" ht="15">
      <c r="B20" s="19" t="s">
        <v>530</v>
      </c>
      <c r="C20" s="82">
        <v>50</v>
      </c>
      <c r="D20" s="82">
        <v>59</v>
      </c>
      <c r="E20" s="82">
        <v>48</v>
      </c>
      <c r="F20" s="82">
        <v>44</v>
      </c>
      <c r="G20" s="82">
        <v>25</v>
      </c>
      <c r="H20" s="130">
        <v>20</v>
      </c>
    </row>
    <row r="21" spans="1:8" ht="14.25">
      <c r="A21" s="20"/>
      <c r="B21" s="82" t="s">
        <v>255</v>
      </c>
      <c r="C21" s="82">
        <v>63</v>
      </c>
      <c r="D21" s="82">
        <v>63</v>
      </c>
      <c r="E21" s="82">
        <v>43</v>
      </c>
      <c r="F21" s="82">
        <v>49</v>
      </c>
      <c r="G21" s="82">
        <v>21</v>
      </c>
      <c r="H21" s="130">
        <v>28</v>
      </c>
    </row>
    <row r="22" s="20" customFormat="1" ht="14.25">
      <c r="A22" s="82"/>
    </row>
    <row r="23" spans="1:8" ht="14.25">
      <c r="A23" s="20" t="s">
        <v>257</v>
      </c>
      <c r="B23" s="20" t="s">
        <v>241</v>
      </c>
      <c r="C23" s="20">
        <v>627</v>
      </c>
      <c r="D23" s="20">
        <v>554</v>
      </c>
      <c r="E23" s="20">
        <v>465</v>
      </c>
      <c r="F23" s="20">
        <v>401</v>
      </c>
      <c r="G23" s="20">
        <v>288</v>
      </c>
      <c r="H23" s="20">
        <v>275</v>
      </c>
    </row>
    <row r="24" spans="2:8" ht="14.25">
      <c r="B24" s="82" t="s">
        <v>245</v>
      </c>
      <c r="C24" s="82">
        <v>105</v>
      </c>
      <c r="D24" s="82">
        <v>91</v>
      </c>
      <c r="E24" s="82">
        <v>59</v>
      </c>
      <c r="F24" s="82">
        <v>52</v>
      </c>
      <c r="G24" s="82">
        <v>42</v>
      </c>
      <c r="H24" s="130">
        <v>45</v>
      </c>
    </row>
    <row r="25" spans="2:8" ht="14.25">
      <c r="B25" s="82" t="s">
        <v>246</v>
      </c>
      <c r="C25" s="82">
        <v>139</v>
      </c>
      <c r="D25" s="82">
        <v>87</v>
      </c>
      <c r="E25" s="82">
        <v>72</v>
      </c>
      <c r="F25" s="82">
        <v>81</v>
      </c>
      <c r="G25" s="82">
        <v>61</v>
      </c>
      <c r="H25" s="130">
        <v>52</v>
      </c>
    </row>
    <row r="26" spans="2:8" ht="14.25">
      <c r="B26" s="82" t="s">
        <v>247</v>
      </c>
      <c r="C26" s="82">
        <v>1</v>
      </c>
      <c r="D26" s="82">
        <v>4</v>
      </c>
      <c r="E26" s="171">
        <v>5</v>
      </c>
      <c r="F26" s="82">
        <v>9</v>
      </c>
      <c r="G26" s="82">
        <v>6</v>
      </c>
      <c r="H26" s="130">
        <v>2</v>
      </c>
    </row>
    <row r="27" spans="2:8" ht="14.25">
      <c r="B27" s="82" t="s">
        <v>248</v>
      </c>
      <c r="C27" s="82">
        <v>11</v>
      </c>
      <c r="D27" s="82">
        <v>17</v>
      </c>
      <c r="E27" s="82">
        <v>29</v>
      </c>
      <c r="F27" s="82">
        <v>29</v>
      </c>
      <c r="G27" s="82">
        <v>28</v>
      </c>
      <c r="H27" s="130">
        <v>16</v>
      </c>
    </row>
    <row r="28" spans="2:8" ht="15">
      <c r="B28" s="19" t="s">
        <v>530</v>
      </c>
      <c r="C28" s="82">
        <v>250</v>
      </c>
      <c r="D28" s="82">
        <v>240</v>
      </c>
      <c r="E28" s="82">
        <v>178</v>
      </c>
      <c r="F28" s="82">
        <v>158</v>
      </c>
      <c r="G28" s="82">
        <v>105</v>
      </c>
      <c r="H28" s="130">
        <v>106</v>
      </c>
    </row>
    <row r="29" spans="1:8" ht="14.25">
      <c r="A29" s="20"/>
      <c r="B29" s="82" t="s">
        <v>255</v>
      </c>
      <c r="C29" s="82">
        <v>121</v>
      </c>
      <c r="D29" s="82">
        <v>115</v>
      </c>
      <c r="E29" s="82">
        <v>122</v>
      </c>
      <c r="F29" s="82">
        <v>72</v>
      </c>
      <c r="G29" s="82">
        <v>46</v>
      </c>
      <c r="H29" s="130">
        <v>54</v>
      </c>
    </row>
    <row r="30" s="20" customFormat="1" ht="14.25">
      <c r="A30" s="82"/>
    </row>
    <row r="31" spans="1:8" ht="14.25">
      <c r="A31" s="20" t="s">
        <v>258</v>
      </c>
      <c r="B31" s="20" t="s">
        <v>241</v>
      </c>
      <c r="C31" s="20">
        <v>90</v>
      </c>
      <c r="D31" s="20">
        <v>73</v>
      </c>
      <c r="E31" s="20">
        <v>59</v>
      </c>
      <c r="F31" s="20">
        <v>56</v>
      </c>
      <c r="G31" s="20">
        <v>51</v>
      </c>
      <c r="H31" s="20">
        <v>49</v>
      </c>
    </row>
    <row r="32" spans="2:8" ht="14.25">
      <c r="B32" s="82" t="s">
        <v>245</v>
      </c>
      <c r="C32" s="82">
        <v>43</v>
      </c>
      <c r="D32" s="82">
        <v>40</v>
      </c>
      <c r="E32" s="82">
        <v>21</v>
      </c>
      <c r="F32" s="82">
        <v>18</v>
      </c>
      <c r="G32" s="82">
        <v>20</v>
      </c>
      <c r="H32" s="130">
        <v>17</v>
      </c>
    </row>
    <row r="33" spans="2:8" ht="14.25">
      <c r="B33" s="82" t="s">
        <v>246</v>
      </c>
      <c r="C33" s="82">
        <v>9</v>
      </c>
      <c r="D33" s="82">
        <v>6</v>
      </c>
      <c r="E33" s="82">
        <v>7</v>
      </c>
      <c r="F33" s="82">
        <v>6</v>
      </c>
      <c r="G33" s="82">
        <v>16</v>
      </c>
      <c r="H33" s="130">
        <v>11</v>
      </c>
    </row>
    <row r="34" spans="2:8" ht="14.25">
      <c r="B34" s="82" t="s">
        <v>247</v>
      </c>
      <c r="C34" s="130" t="s">
        <v>90</v>
      </c>
      <c r="D34" s="130" t="s">
        <v>90</v>
      </c>
      <c r="E34" s="130" t="s">
        <v>90</v>
      </c>
      <c r="F34" s="130" t="s">
        <v>90</v>
      </c>
      <c r="G34" s="82">
        <v>1</v>
      </c>
      <c r="H34" s="130"/>
    </row>
    <row r="35" spans="2:8" ht="14.25">
      <c r="B35" s="82" t="s">
        <v>248</v>
      </c>
      <c r="C35" s="130" t="s">
        <v>90</v>
      </c>
      <c r="D35" s="130" t="s">
        <v>90</v>
      </c>
      <c r="E35" s="130" t="s">
        <v>90</v>
      </c>
      <c r="F35" s="82">
        <v>1</v>
      </c>
      <c r="G35" s="130" t="s">
        <v>90</v>
      </c>
      <c r="H35" s="130">
        <v>1</v>
      </c>
    </row>
    <row r="36" spans="2:8" ht="15">
      <c r="B36" s="19" t="s">
        <v>530</v>
      </c>
      <c r="C36" s="82">
        <v>19</v>
      </c>
      <c r="D36" s="82">
        <v>10</v>
      </c>
      <c r="E36" s="82">
        <v>16</v>
      </c>
      <c r="F36" s="82">
        <v>15</v>
      </c>
      <c r="G36" s="82">
        <v>9</v>
      </c>
      <c r="H36" s="130">
        <v>14</v>
      </c>
    </row>
    <row r="37" spans="1:8" ht="14.25">
      <c r="A37" s="20"/>
      <c r="B37" s="82" t="s">
        <v>255</v>
      </c>
      <c r="C37" s="82">
        <v>19</v>
      </c>
      <c r="D37" s="82">
        <v>17</v>
      </c>
      <c r="E37" s="82">
        <v>15</v>
      </c>
      <c r="F37" s="82">
        <v>16</v>
      </c>
      <c r="G37" s="82">
        <v>5</v>
      </c>
      <c r="H37" s="130">
        <v>6</v>
      </c>
    </row>
    <row r="38" s="20" customFormat="1" ht="14.25">
      <c r="A38" s="82"/>
    </row>
    <row r="39" spans="2:8" ht="14.25">
      <c r="B39" s="20" t="s">
        <v>241</v>
      </c>
      <c r="C39" s="20">
        <v>994</v>
      </c>
      <c r="D39" s="20">
        <v>883</v>
      </c>
      <c r="E39" s="20">
        <v>730</v>
      </c>
      <c r="F39" s="20">
        <v>674</v>
      </c>
      <c r="G39" s="20">
        <v>455</v>
      </c>
      <c r="H39" s="20">
        <v>426</v>
      </c>
    </row>
    <row r="40" spans="2:8" ht="14.25">
      <c r="B40" s="82" t="s">
        <v>245</v>
      </c>
      <c r="C40" s="82">
        <v>206</v>
      </c>
      <c r="D40" s="82">
        <v>196</v>
      </c>
      <c r="E40" s="82">
        <v>116</v>
      </c>
      <c r="F40" s="82">
        <v>107</v>
      </c>
      <c r="G40" s="82">
        <v>85</v>
      </c>
      <c r="H40" s="130">
        <v>78</v>
      </c>
    </row>
    <row r="41" spans="2:8" ht="14.25">
      <c r="B41" s="82" t="s">
        <v>246</v>
      </c>
      <c r="C41" s="82">
        <v>193</v>
      </c>
      <c r="D41" s="82">
        <v>121</v>
      </c>
      <c r="E41" s="82">
        <v>108</v>
      </c>
      <c r="F41" s="82">
        <v>113</v>
      </c>
      <c r="G41" s="82">
        <v>98</v>
      </c>
      <c r="H41" s="130">
        <v>83</v>
      </c>
    </row>
    <row r="42" spans="2:8" ht="14.25">
      <c r="B42" s="82" t="s">
        <v>247</v>
      </c>
      <c r="C42" s="82">
        <v>10</v>
      </c>
      <c r="D42" s="82">
        <v>11</v>
      </c>
      <c r="E42" s="82">
        <v>18</v>
      </c>
      <c r="F42" s="82">
        <v>37</v>
      </c>
      <c r="G42" s="82">
        <v>12</v>
      </c>
      <c r="H42" s="130">
        <v>10</v>
      </c>
    </row>
    <row r="43" spans="2:8" ht="14.25">
      <c r="B43" s="82" t="s">
        <v>248</v>
      </c>
      <c r="C43" s="82">
        <v>32</v>
      </c>
      <c r="D43" s="82">
        <v>27</v>
      </c>
      <c r="E43" s="82">
        <v>39</v>
      </c>
      <c r="F43" s="82">
        <v>49</v>
      </c>
      <c r="G43" s="82">
        <v>42</v>
      </c>
      <c r="H43" s="130">
        <v>18</v>
      </c>
    </row>
    <row r="44" spans="2:8" ht="15">
      <c r="B44" s="19" t="s">
        <v>530</v>
      </c>
      <c r="C44" s="82">
        <v>319</v>
      </c>
      <c r="D44" s="82">
        <v>310</v>
      </c>
      <c r="E44" s="82">
        <v>243</v>
      </c>
      <c r="F44" s="82">
        <v>217</v>
      </c>
      <c r="G44" s="82">
        <v>139</v>
      </c>
      <c r="H44" s="130">
        <v>140</v>
      </c>
    </row>
    <row r="45" spans="2:8" ht="14.25">
      <c r="B45" s="82" t="s">
        <v>255</v>
      </c>
      <c r="C45" s="82">
        <v>234</v>
      </c>
      <c r="D45" s="82">
        <v>218</v>
      </c>
      <c r="E45" s="82">
        <v>206</v>
      </c>
      <c r="F45" s="82">
        <v>151</v>
      </c>
      <c r="G45" s="82">
        <v>79</v>
      </c>
      <c r="H45" s="130">
        <v>97</v>
      </c>
    </row>
    <row r="47" ht="15">
      <c r="A47" s="19" t="s">
        <v>531</v>
      </c>
    </row>
    <row r="48" ht="14.25">
      <c r="A48" s="82" t="s">
        <v>259</v>
      </c>
    </row>
    <row r="49" spans="1:2" ht="14.25">
      <c r="A49" s="24"/>
      <c r="B49" s="19"/>
    </row>
    <row r="50" ht="14.25">
      <c r="A50" s="61"/>
    </row>
    <row r="51" spans="1:5" ht="14.25">
      <c r="A51" s="19" t="s">
        <v>443</v>
      </c>
      <c r="B51" s="19"/>
      <c r="C51" s="19"/>
      <c r="D51" s="19"/>
      <c r="E51" s="19"/>
    </row>
    <row r="52" spans="1:5" ht="14.25">
      <c r="A52" s="19" t="s">
        <v>444</v>
      </c>
      <c r="B52" s="19"/>
      <c r="C52" s="19"/>
      <c r="D52" s="19"/>
      <c r="E52" s="1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28125" style="82" customWidth="1"/>
    <col min="2" max="2" width="36.28125" style="82" customWidth="1"/>
    <col min="3" max="3" width="7.57421875" style="82" bestFit="1" customWidth="1"/>
    <col min="4" max="4" width="9.7109375" style="82" bestFit="1" customWidth="1"/>
    <col min="5" max="5" width="10.140625" style="82" bestFit="1" customWidth="1"/>
    <col min="6" max="6" width="8.7109375" style="82" customWidth="1"/>
    <col min="7" max="7" width="10.8515625" style="82" customWidth="1"/>
    <col min="8" max="8" width="9.8515625" style="82" customWidth="1"/>
    <col min="9" max="9" width="9.28125" style="82" customWidth="1"/>
    <col min="10" max="16384" width="8.7109375" style="82" customWidth="1"/>
  </cols>
  <sheetData>
    <row r="1" s="223" customFormat="1" ht="12.75">
      <c r="A1" s="17" t="s">
        <v>495</v>
      </c>
    </row>
    <row r="2" s="223" customFormat="1" ht="12.75">
      <c r="A2" s="227" t="s">
        <v>28</v>
      </c>
    </row>
    <row r="3" s="223" customFormat="1" ht="12.75">
      <c r="A3" s="227" t="s">
        <v>29</v>
      </c>
    </row>
    <row r="4" s="19" customFormat="1" ht="12">
      <c r="A4" s="21" t="s">
        <v>30</v>
      </c>
    </row>
    <row r="6" spans="3:8" ht="14.25">
      <c r="C6" s="82">
        <v>1995</v>
      </c>
      <c r="D6" s="82">
        <v>2000</v>
      </c>
      <c r="E6" s="82">
        <v>2005</v>
      </c>
      <c r="F6" s="82">
        <v>2010</v>
      </c>
      <c r="G6" s="82">
        <v>2015</v>
      </c>
      <c r="H6" s="19">
        <v>2019</v>
      </c>
    </row>
    <row r="8" spans="1:9" s="223" customFormat="1" ht="12.75">
      <c r="A8" s="223" t="s">
        <v>260</v>
      </c>
      <c r="C8" s="229">
        <v>66041</v>
      </c>
      <c r="D8" s="229">
        <v>82852</v>
      </c>
      <c r="E8" s="229">
        <v>86502</v>
      </c>
      <c r="F8" s="229">
        <v>87552</v>
      </c>
      <c r="G8" s="233">
        <v>84792</v>
      </c>
      <c r="H8" s="233">
        <v>97333</v>
      </c>
      <c r="I8" s="225"/>
    </row>
    <row r="9" spans="1:9" ht="14.25">
      <c r="A9" s="82" t="s">
        <v>261</v>
      </c>
      <c r="C9" s="86">
        <v>33251</v>
      </c>
      <c r="D9" s="86">
        <v>35623</v>
      </c>
      <c r="E9" s="86">
        <v>33821</v>
      </c>
      <c r="F9" s="86">
        <v>28041</v>
      </c>
      <c r="G9" s="116">
        <v>21507</v>
      </c>
      <c r="H9" s="26">
        <v>20879</v>
      </c>
      <c r="I9" s="118"/>
    </row>
    <row r="10" spans="2:9" ht="14.25">
      <c r="B10" s="134" t="s">
        <v>262</v>
      </c>
      <c r="C10" s="86">
        <v>25039</v>
      </c>
      <c r="D10" s="86">
        <v>31487</v>
      </c>
      <c r="E10" s="86">
        <v>30689</v>
      </c>
      <c r="F10" s="86">
        <v>25254</v>
      </c>
      <c r="G10" s="136">
        <v>20047</v>
      </c>
      <c r="H10" s="116">
        <v>19600</v>
      </c>
      <c r="I10" s="118"/>
    </row>
    <row r="11" spans="2:9" ht="14.25">
      <c r="B11" s="134" t="s">
        <v>263</v>
      </c>
      <c r="C11" s="82">
        <v>523</v>
      </c>
      <c r="D11" s="86">
        <v>432</v>
      </c>
      <c r="E11" s="82">
        <v>511</v>
      </c>
      <c r="F11" s="82">
        <v>542</v>
      </c>
      <c r="G11" s="136">
        <v>142</v>
      </c>
      <c r="H11" s="116">
        <v>97</v>
      </c>
      <c r="I11" s="118"/>
    </row>
    <row r="12" spans="2:9" ht="14.25">
      <c r="B12" s="134" t="s">
        <v>264</v>
      </c>
      <c r="C12" s="86">
        <v>7689</v>
      </c>
      <c r="D12" s="86">
        <v>3704</v>
      </c>
      <c r="E12" s="86">
        <v>2621</v>
      </c>
      <c r="F12" s="86">
        <v>2245</v>
      </c>
      <c r="G12" s="136">
        <v>1318</v>
      </c>
      <c r="H12" s="116">
        <v>1182</v>
      </c>
      <c r="I12" s="116"/>
    </row>
    <row r="13" spans="1:9" ht="14.25">
      <c r="A13" s="82" t="s">
        <v>265</v>
      </c>
      <c r="C13" s="86">
        <v>32790</v>
      </c>
      <c r="D13" s="86">
        <v>47229</v>
      </c>
      <c r="E13" s="86">
        <v>52681</v>
      </c>
      <c r="F13" s="86">
        <v>59511</v>
      </c>
      <c r="G13" s="136">
        <v>63285</v>
      </c>
      <c r="H13" s="116">
        <v>76454</v>
      </c>
      <c r="I13" s="116"/>
    </row>
    <row r="14" spans="2:9" ht="14.25">
      <c r="B14" s="134" t="s">
        <v>262</v>
      </c>
      <c r="C14" s="86">
        <v>27619</v>
      </c>
      <c r="D14" s="86">
        <v>41329</v>
      </c>
      <c r="E14" s="86">
        <v>46601</v>
      </c>
      <c r="F14" s="86">
        <v>54236</v>
      </c>
      <c r="G14" s="136">
        <v>59323</v>
      </c>
      <c r="H14" s="116">
        <v>72374</v>
      </c>
      <c r="I14" s="118"/>
    </row>
    <row r="15" spans="2:9" ht="14.25">
      <c r="B15" s="134" t="s">
        <v>263</v>
      </c>
      <c r="C15" s="86">
        <v>3267</v>
      </c>
      <c r="D15" s="86">
        <v>5143</v>
      </c>
      <c r="E15" s="86">
        <v>5652</v>
      </c>
      <c r="F15" s="86">
        <v>4873</v>
      </c>
      <c r="G15" s="136">
        <v>3202</v>
      </c>
      <c r="H15" s="116">
        <v>3026</v>
      </c>
      <c r="I15" s="118"/>
    </row>
    <row r="16" spans="2:9" ht="14.25">
      <c r="B16" s="134" t="s">
        <v>264</v>
      </c>
      <c r="C16" s="86">
        <v>1904</v>
      </c>
      <c r="D16" s="82">
        <v>757</v>
      </c>
      <c r="E16" s="82">
        <v>428</v>
      </c>
      <c r="F16" s="86">
        <v>402</v>
      </c>
      <c r="G16" s="136">
        <v>760</v>
      </c>
      <c r="H16" s="116">
        <v>1054</v>
      </c>
      <c r="I16" s="116"/>
    </row>
    <row r="17" spans="6:9" ht="14.25">
      <c r="F17" s="86"/>
      <c r="G17" s="116" t="s">
        <v>92</v>
      </c>
      <c r="H17" s="118"/>
      <c r="I17" s="118"/>
    </row>
    <row r="18" spans="1:9" s="223" customFormat="1" ht="15">
      <c r="A18" s="17" t="s">
        <v>532</v>
      </c>
      <c r="C18" s="229">
        <v>7221</v>
      </c>
      <c r="D18" s="229">
        <v>10010</v>
      </c>
      <c r="E18" s="229">
        <v>11133</v>
      </c>
      <c r="F18" s="229">
        <v>12837</v>
      </c>
      <c r="G18" s="233">
        <v>16422</v>
      </c>
      <c r="H18" s="233">
        <v>20836</v>
      </c>
      <c r="I18" s="225"/>
    </row>
    <row r="19" spans="1:9" ht="14.25">
      <c r="A19" s="82" t="s">
        <v>261</v>
      </c>
      <c r="C19" s="86">
        <v>2089</v>
      </c>
      <c r="D19" s="86">
        <v>3043</v>
      </c>
      <c r="E19" s="86">
        <v>2804</v>
      </c>
      <c r="F19" s="86">
        <v>2206</v>
      </c>
      <c r="G19" s="116">
        <v>2592</v>
      </c>
      <c r="H19" s="116">
        <v>2929</v>
      </c>
      <c r="I19" s="116"/>
    </row>
    <row r="20" spans="2:10" ht="14.25">
      <c r="B20" s="134" t="s">
        <v>266</v>
      </c>
      <c r="C20" s="86">
        <v>1037</v>
      </c>
      <c r="D20" s="86">
        <v>1516</v>
      </c>
      <c r="E20" s="86">
        <v>1397</v>
      </c>
      <c r="F20" s="86">
        <v>1101</v>
      </c>
      <c r="G20" s="116">
        <v>1296</v>
      </c>
      <c r="H20" s="116">
        <v>1457</v>
      </c>
      <c r="I20" s="116"/>
      <c r="J20" s="86"/>
    </row>
    <row r="21" spans="2:9" ht="14.25">
      <c r="B21" s="134" t="s">
        <v>267</v>
      </c>
      <c r="C21" s="86">
        <v>1052</v>
      </c>
      <c r="D21" s="86">
        <v>1527</v>
      </c>
      <c r="E21" s="86">
        <v>1407</v>
      </c>
      <c r="F21" s="86">
        <v>1105</v>
      </c>
      <c r="G21" s="116">
        <v>1296</v>
      </c>
      <c r="H21" s="26">
        <v>1472</v>
      </c>
      <c r="I21" s="86"/>
    </row>
    <row r="22" spans="1:9" ht="14.25">
      <c r="A22" s="82" t="s">
        <v>265</v>
      </c>
      <c r="C22" s="86">
        <v>5132</v>
      </c>
      <c r="D22" s="86">
        <v>6967</v>
      </c>
      <c r="E22" s="86">
        <v>8329</v>
      </c>
      <c r="F22" s="86">
        <v>10631</v>
      </c>
      <c r="G22" s="116">
        <v>13830</v>
      </c>
      <c r="H22" s="116">
        <v>17907</v>
      </c>
      <c r="I22" s="118"/>
    </row>
    <row r="23" spans="2:10" ht="14.25">
      <c r="B23" s="134" t="s">
        <v>266</v>
      </c>
      <c r="C23" s="86">
        <v>2595</v>
      </c>
      <c r="D23" s="86">
        <v>3523</v>
      </c>
      <c r="E23" s="86">
        <v>4172</v>
      </c>
      <c r="F23" s="86">
        <v>5360</v>
      </c>
      <c r="G23" s="116">
        <v>6920</v>
      </c>
      <c r="H23" s="116">
        <v>8463</v>
      </c>
      <c r="I23" s="116"/>
      <c r="J23" s="86"/>
    </row>
    <row r="24" spans="2:9" ht="14.25">
      <c r="B24" s="134" t="s">
        <v>267</v>
      </c>
      <c r="C24" s="86">
        <v>2537</v>
      </c>
      <c r="D24" s="86">
        <v>3444</v>
      </c>
      <c r="E24" s="86">
        <v>4157</v>
      </c>
      <c r="F24" s="86">
        <v>5271</v>
      </c>
      <c r="G24" s="116">
        <v>6910</v>
      </c>
      <c r="H24" s="116">
        <v>9444</v>
      </c>
      <c r="I24" s="26"/>
    </row>
    <row r="25" spans="7:9" ht="14.25">
      <c r="G25" s="116"/>
      <c r="H25" s="118"/>
      <c r="I25" s="118"/>
    </row>
    <row r="26" spans="1:9" s="223" customFormat="1" ht="12.75">
      <c r="A26" s="25" t="s">
        <v>533</v>
      </c>
      <c r="B26" s="225"/>
      <c r="C26" s="229">
        <v>77971</v>
      </c>
      <c r="D26" s="229">
        <v>80571</v>
      </c>
      <c r="E26" s="229">
        <v>113985</v>
      </c>
      <c r="F26" s="229">
        <v>146382</v>
      </c>
      <c r="G26" s="233">
        <v>166852</v>
      </c>
      <c r="H26" s="233">
        <v>216423</v>
      </c>
      <c r="I26" s="225"/>
    </row>
    <row r="27" spans="1:9" ht="14.25">
      <c r="A27" s="82" t="s">
        <v>261</v>
      </c>
      <c r="C27" s="86">
        <v>5500</v>
      </c>
      <c r="D27" s="86">
        <v>3958</v>
      </c>
      <c r="E27" s="86">
        <v>2363</v>
      </c>
      <c r="F27" s="86">
        <v>1041</v>
      </c>
      <c r="G27" s="116">
        <v>847</v>
      </c>
      <c r="H27" s="116">
        <v>1637</v>
      </c>
      <c r="I27" s="118"/>
    </row>
    <row r="28" spans="2:9" ht="14.25">
      <c r="B28" s="134" t="s">
        <v>269</v>
      </c>
      <c r="C28" s="86">
        <v>3653</v>
      </c>
      <c r="D28" s="86">
        <v>2636</v>
      </c>
      <c r="E28" s="86">
        <v>1513</v>
      </c>
      <c r="F28" s="86">
        <v>670</v>
      </c>
      <c r="G28" s="116">
        <v>696</v>
      </c>
      <c r="H28" s="116">
        <v>1474</v>
      </c>
      <c r="I28" s="118"/>
    </row>
    <row r="29" spans="1:9" ht="14.25">
      <c r="A29" s="82" t="s">
        <v>265</v>
      </c>
      <c r="C29" s="86">
        <v>72471</v>
      </c>
      <c r="D29" s="86">
        <v>76613</v>
      </c>
      <c r="E29" s="86">
        <v>111622</v>
      </c>
      <c r="F29" s="86">
        <v>145341</v>
      </c>
      <c r="G29" s="116">
        <v>166005</v>
      </c>
      <c r="H29" s="116">
        <v>214786</v>
      </c>
      <c r="I29" s="116"/>
    </row>
    <row r="30" spans="2:9" ht="14.25">
      <c r="B30" s="134" t="s">
        <v>269</v>
      </c>
      <c r="C30" s="86">
        <v>34300</v>
      </c>
      <c r="D30" s="86">
        <v>39238</v>
      </c>
      <c r="E30" s="86">
        <v>57302</v>
      </c>
      <c r="F30" s="86">
        <v>71321</v>
      </c>
      <c r="G30" s="116">
        <v>83774</v>
      </c>
      <c r="H30" s="116">
        <v>117917</v>
      </c>
      <c r="I30" s="118"/>
    </row>
    <row r="31" spans="2:9" ht="14.25">
      <c r="B31" s="134"/>
      <c r="C31" s="86"/>
      <c r="D31" s="86"/>
      <c r="E31" s="86"/>
      <c r="F31" s="86"/>
      <c r="G31" s="116"/>
      <c r="H31" s="118"/>
      <c r="I31" s="118"/>
    </row>
    <row r="32" spans="1:9" s="223" customFormat="1" ht="12.75">
      <c r="A32" s="223" t="s">
        <v>270</v>
      </c>
      <c r="C32" s="229">
        <v>13343</v>
      </c>
      <c r="D32" s="229">
        <v>15618</v>
      </c>
      <c r="E32" s="229">
        <v>11783</v>
      </c>
      <c r="F32" s="229">
        <v>10355</v>
      </c>
      <c r="G32" s="233">
        <v>10563</v>
      </c>
      <c r="H32" s="233">
        <v>8051</v>
      </c>
      <c r="I32" s="225"/>
    </row>
    <row r="33" spans="1:9" ht="14.25">
      <c r="A33" s="82" t="s">
        <v>261</v>
      </c>
      <c r="C33" s="86">
        <v>3262</v>
      </c>
      <c r="D33" s="86">
        <v>3042</v>
      </c>
      <c r="E33" s="86">
        <v>2164</v>
      </c>
      <c r="F33" s="86">
        <v>2508</v>
      </c>
      <c r="G33" s="116">
        <v>1378</v>
      </c>
      <c r="H33" s="116">
        <v>64</v>
      </c>
      <c r="I33" s="118"/>
    </row>
    <row r="34" spans="2:9" ht="14.25">
      <c r="B34" s="134" t="s">
        <v>269</v>
      </c>
      <c r="C34" s="86">
        <v>1955</v>
      </c>
      <c r="D34" s="86">
        <v>2064</v>
      </c>
      <c r="E34" s="86">
        <v>1394</v>
      </c>
      <c r="F34" s="86">
        <v>1173</v>
      </c>
      <c r="G34" s="116">
        <v>920</v>
      </c>
      <c r="H34" s="116">
        <v>53</v>
      </c>
      <c r="I34" s="118"/>
    </row>
    <row r="35" spans="1:9" ht="14.25">
      <c r="A35" s="82" t="s">
        <v>265</v>
      </c>
      <c r="C35" s="86">
        <v>10081</v>
      </c>
      <c r="D35" s="86">
        <v>12576</v>
      </c>
      <c r="E35" s="86">
        <v>9619</v>
      </c>
      <c r="F35" s="86">
        <v>7847</v>
      </c>
      <c r="G35" s="116">
        <v>9185</v>
      </c>
      <c r="H35" s="116">
        <v>7987</v>
      </c>
      <c r="I35" s="116"/>
    </row>
    <row r="36" spans="2:9" ht="14.25">
      <c r="B36" s="134" t="s">
        <v>269</v>
      </c>
      <c r="C36" s="86">
        <v>4571</v>
      </c>
      <c r="D36" s="86">
        <v>6042</v>
      </c>
      <c r="E36" s="86">
        <v>4611</v>
      </c>
      <c r="F36" s="86">
        <v>3224</v>
      </c>
      <c r="G36" s="116">
        <v>3968</v>
      </c>
      <c r="H36" s="116">
        <v>2894</v>
      </c>
      <c r="I36" s="118"/>
    </row>
    <row r="37" spans="7:9" ht="14.25">
      <c r="G37" s="116"/>
      <c r="H37" s="118"/>
      <c r="I37" s="118"/>
    </row>
    <row r="38" spans="1:8" s="223" customFormat="1" ht="12.75">
      <c r="A38" s="223" t="s">
        <v>225</v>
      </c>
      <c r="G38" s="229"/>
      <c r="H38" s="225"/>
    </row>
    <row r="39" spans="1:8" s="223" customFormat="1" ht="12.75">
      <c r="A39" s="223" t="s">
        <v>260</v>
      </c>
      <c r="C39" s="229">
        <v>285210</v>
      </c>
      <c r="D39" s="229">
        <v>283794</v>
      </c>
      <c r="E39" s="229">
        <v>276032</v>
      </c>
      <c r="F39" s="229">
        <v>265675</v>
      </c>
      <c r="G39" s="229">
        <v>218125</v>
      </c>
      <c r="H39" s="233">
        <v>175563</v>
      </c>
    </row>
    <row r="40" spans="2:10" ht="14.25">
      <c r="B40" s="134" t="s">
        <v>271</v>
      </c>
      <c r="C40" s="86">
        <v>243723</v>
      </c>
      <c r="D40" s="86">
        <v>223686</v>
      </c>
      <c r="E40" s="86">
        <v>210221</v>
      </c>
      <c r="F40" s="86">
        <v>194020</v>
      </c>
      <c r="G40" s="86">
        <v>145374</v>
      </c>
      <c r="H40" s="26">
        <v>89721</v>
      </c>
      <c r="J40" s="172"/>
    </row>
    <row r="41" spans="2:9" ht="14.25">
      <c r="B41" s="134" t="s">
        <v>265</v>
      </c>
      <c r="C41" s="86">
        <v>41487</v>
      </c>
      <c r="D41" s="86">
        <v>60108</v>
      </c>
      <c r="E41" s="86">
        <v>65811</v>
      </c>
      <c r="F41" s="86">
        <v>71655</v>
      </c>
      <c r="G41" s="86">
        <v>72751</v>
      </c>
      <c r="H41" s="116">
        <v>85842</v>
      </c>
      <c r="I41" s="86"/>
    </row>
    <row r="42" spans="1:9" s="223" customFormat="1" ht="15">
      <c r="A42" s="17" t="s">
        <v>532</v>
      </c>
      <c r="C42" s="229">
        <v>9857</v>
      </c>
      <c r="D42" s="229">
        <v>13864</v>
      </c>
      <c r="E42" s="229">
        <v>15180</v>
      </c>
      <c r="F42" s="229">
        <v>16499</v>
      </c>
      <c r="G42" s="229">
        <v>20083</v>
      </c>
      <c r="H42" s="233">
        <v>26023</v>
      </c>
      <c r="I42" s="225"/>
    </row>
    <row r="43" spans="2:8" ht="14.25">
      <c r="B43" s="134" t="s">
        <v>261</v>
      </c>
      <c r="C43" s="86">
        <v>4339</v>
      </c>
      <c r="D43" s="86">
        <v>6248</v>
      </c>
      <c r="E43" s="86">
        <v>5645</v>
      </c>
      <c r="F43" s="86">
        <v>4502</v>
      </c>
      <c r="G43" s="86">
        <v>5199</v>
      </c>
      <c r="H43" s="116">
        <v>5879</v>
      </c>
    </row>
    <row r="44" spans="2:9" ht="14.25">
      <c r="B44" s="134" t="s">
        <v>265</v>
      </c>
      <c r="C44" s="86">
        <v>5518</v>
      </c>
      <c r="D44" s="86">
        <v>7616</v>
      </c>
      <c r="E44" s="86">
        <v>9535</v>
      </c>
      <c r="F44" s="86">
        <v>11997</v>
      </c>
      <c r="G44" s="86">
        <v>14884</v>
      </c>
      <c r="H44" s="116">
        <v>20144</v>
      </c>
      <c r="I44" s="86"/>
    </row>
    <row r="45" spans="1:9" s="223" customFormat="1" ht="12.75">
      <c r="A45" s="223" t="s">
        <v>268</v>
      </c>
      <c r="C45" s="229">
        <v>84837</v>
      </c>
      <c r="D45" s="229">
        <v>93230</v>
      </c>
      <c r="E45" s="229">
        <v>120427</v>
      </c>
      <c r="F45" s="229">
        <v>156860</v>
      </c>
      <c r="G45" s="29">
        <v>171921</v>
      </c>
      <c r="H45" s="233">
        <v>226320</v>
      </c>
      <c r="I45" s="229"/>
    </row>
    <row r="46" spans="2:8" ht="14.25">
      <c r="B46" s="134" t="s">
        <v>261</v>
      </c>
      <c r="C46" s="86">
        <v>10100</v>
      </c>
      <c r="D46" s="86">
        <v>14817</v>
      </c>
      <c r="E46" s="86">
        <v>4694</v>
      </c>
      <c r="F46" s="86">
        <v>1982</v>
      </c>
      <c r="G46" s="30">
        <v>1413</v>
      </c>
      <c r="H46" s="116">
        <v>2334</v>
      </c>
    </row>
    <row r="47" spans="2:8" ht="14.25">
      <c r="B47" s="134" t="s">
        <v>265</v>
      </c>
      <c r="C47" s="86">
        <v>74737</v>
      </c>
      <c r="D47" s="86">
        <v>78413</v>
      </c>
      <c r="E47" s="86">
        <v>115733</v>
      </c>
      <c r="F47" s="86">
        <v>154878</v>
      </c>
      <c r="G47" s="30">
        <v>170508</v>
      </c>
      <c r="H47" s="116">
        <v>223986</v>
      </c>
    </row>
    <row r="48" spans="1:9" s="223" customFormat="1" ht="12.75">
      <c r="A48" s="223" t="s">
        <v>270</v>
      </c>
      <c r="C48" s="229">
        <v>18236</v>
      </c>
      <c r="D48" s="229">
        <v>20030</v>
      </c>
      <c r="E48" s="229">
        <v>14877</v>
      </c>
      <c r="F48" s="229">
        <v>11780</v>
      </c>
      <c r="G48" s="29">
        <v>12131</v>
      </c>
      <c r="H48" s="233">
        <v>8142</v>
      </c>
      <c r="I48" s="229"/>
    </row>
    <row r="49" spans="2:8" ht="14.25">
      <c r="B49" s="134" t="s">
        <v>261</v>
      </c>
      <c r="C49" s="86">
        <v>8031</v>
      </c>
      <c r="D49" s="86">
        <v>7432</v>
      </c>
      <c r="E49" s="86">
        <v>5251</v>
      </c>
      <c r="F49" s="86">
        <v>3975</v>
      </c>
      <c r="G49" s="30">
        <v>3009</v>
      </c>
      <c r="H49" s="116">
        <v>127</v>
      </c>
    </row>
    <row r="50" spans="2:8" ht="14.25">
      <c r="B50" s="134" t="s">
        <v>265</v>
      </c>
      <c r="C50" s="86">
        <v>10205</v>
      </c>
      <c r="D50" s="86">
        <v>12598</v>
      </c>
      <c r="E50" s="86">
        <v>9626</v>
      </c>
      <c r="F50" s="86">
        <v>7805</v>
      </c>
      <c r="G50" s="30">
        <v>9185</v>
      </c>
      <c r="H50" s="116">
        <v>8015</v>
      </c>
    </row>
    <row r="52" ht="15">
      <c r="A52" s="31" t="s">
        <v>534</v>
      </c>
    </row>
    <row r="53" spans="1:3" ht="14.25">
      <c r="A53" s="21" t="s">
        <v>272</v>
      </c>
      <c r="B53" s="19"/>
      <c r="C53" s="19"/>
    </row>
    <row r="54" spans="1:3" ht="14.25">
      <c r="A54" s="21" t="s">
        <v>273</v>
      </c>
      <c r="B54" s="19"/>
      <c r="C54" s="1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1.8515625" style="82" customWidth="1"/>
    <col min="2" max="2" width="9.7109375" style="82" bestFit="1" customWidth="1"/>
    <col min="3" max="3" width="9.421875" style="82" bestFit="1" customWidth="1"/>
    <col min="4" max="4" width="9.7109375" style="82" bestFit="1" customWidth="1"/>
    <col min="5" max="16384" width="8.7109375" style="82" customWidth="1"/>
  </cols>
  <sheetData>
    <row r="1" s="223" customFormat="1" ht="12.75">
      <c r="A1" s="17" t="s">
        <v>496</v>
      </c>
    </row>
    <row r="2" s="223" customFormat="1" ht="12.75">
      <c r="A2" s="227" t="s">
        <v>31</v>
      </c>
    </row>
    <row r="3" s="223" customFormat="1" ht="12.75">
      <c r="A3" s="227" t="s">
        <v>32</v>
      </c>
    </row>
    <row r="4" s="19" customFormat="1" ht="12">
      <c r="A4" s="21" t="s">
        <v>33</v>
      </c>
    </row>
    <row r="6" spans="2:7" ht="14.25">
      <c r="B6" s="82">
        <v>1995</v>
      </c>
      <c r="C6" s="82">
        <v>2000</v>
      </c>
      <c r="D6" s="82">
        <v>2005</v>
      </c>
      <c r="E6" s="82">
        <v>2010</v>
      </c>
      <c r="F6" s="19">
        <v>2015</v>
      </c>
      <c r="G6" s="19">
        <v>2019</v>
      </c>
    </row>
    <row r="8" spans="1:7" s="223" customFormat="1" ht="12.75">
      <c r="A8" s="223" t="s">
        <v>260</v>
      </c>
      <c r="B8" s="229">
        <v>40706</v>
      </c>
      <c r="C8" s="229">
        <v>41843</v>
      </c>
      <c r="D8" s="229">
        <v>47262</v>
      </c>
      <c r="E8" s="229">
        <v>41570</v>
      </c>
      <c r="F8" s="229">
        <v>35930</v>
      </c>
      <c r="G8" s="29">
        <v>21059</v>
      </c>
    </row>
    <row r="9" spans="1:7" ht="14.25">
      <c r="A9" s="82" t="s">
        <v>261</v>
      </c>
      <c r="B9" s="86">
        <v>40187</v>
      </c>
      <c r="C9" s="86">
        <v>41123</v>
      </c>
      <c r="D9" s="86">
        <v>46672</v>
      </c>
      <c r="E9" s="30">
        <v>41338</v>
      </c>
      <c r="F9" s="30">
        <v>35625</v>
      </c>
      <c r="G9" s="52" t="s">
        <v>401</v>
      </c>
    </row>
    <row r="10" spans="1:7" ht="14.25">
      <c r="A10" s="82" t="s">
        <v>274</v>
      </c>
      <c r="E10" s="86"/>
      <c r="F10" s="86"/>
      <c r="G10" s="130"/>
    </row>
    <row r="11" spans="1:7" ht="14.25">
      <c r="A11" s="82" t="s">
        <v>275</v>
      </c>
      <c r="B11" s="82">
        <v>519</v>
      </c>
      <c r="C11" s="82">
        <v>720</v>
      </c>
      <c r="D11" s="82">
        <v>590</v>
      </c>
      <c r="E11" s="86">
        <v>232</v>
      </c>
      <c r="F11" s="86">
        <v>305</v>
      </c>
      <c r="G11" s="22" t="s">
        <v>401</v>
      </c>
    </row>
    <row r="12" spans="5:7" ht="14.25">
      <c r="E12" s="86"/>
      <c r="F12" s="86"/>
      <c r="G12" s="130"/>
    </row>
    <row r="13" spans="1:7" s="223" customFormat="1" ht="12.75">
      <c r="A13" s="223" t="s">
        <v>276</v>
      </c>
      <c r="B13" s="229">
        <v>9637</v>
      </c>
      <c r="C13" s="234">
        <v>1783</v>
      </c>
      <c r="D13" s="229">
        <v>1493</v>
      </c>
      <c r="E13" s="229">
        <v>50</v>
      </c>
      <c r="F13" s="229">
        <v>17</v>
      </c>
      <c r="G13" s="235" t="s">
        <v>401</v>
      </c>
    </row>
    <row r="14" spans="1:7" ht="14.25">
      <c r="A14" s="82" t="s">
        <v>261</v>
      </c>
      <c r="B14" s="86">
        <v>6611</v>
      </c>
      <c r="C14" s="132">
        <v>1628</v>
      </c>
      <c r="D14" s="132">
        <v>1447</v>
      </c>
      <c r="E14" s="86">
        <v>50</v>
      </c>
      <c r="F14" s="86">
        <v>3</v>
      </c>
      <c r="G14" s="130" t="s">
        <v>401</v>
      </c>
    </row>
    <row r="15" spans="1:9" ht="14.25">
      <c r="A15" s="82" t="s">
        <v>277</v>
      </c>
      <c r="B15" s="86"/>
      <c r="C15" s="86"/>
      <c r="E15" s="86"/>
      <c r="F15" s="86"/>
      <c r="G15" s="130"/>
      <c r="I15" s="82" t="s">
        <v>92</v>
      </c>
    </row>
    <row r="16" spans="1:7" ht="14.25">
      <c r="A16" s="82" t="s">
        <v>275</v>
      </c>
      <c r="B16" s="86">
        <v>3026</v>
      </c>
      <c r="C16" s="86">
        <v>155</v>
      </c>
      <c r="D16" s="82">
        <v>46</v>
      </c>
      <c r="E16" s="130" t="s">
        <v>90</v>
      </c>
      <c r="F16" s="86">
        <v>14</v>
      </c>
      <c r="G16" s="22" t="s">
        <v>401</v>
      </c>
    </row>
    <row r="17" spans="2:3" ht="14.25">
      <c r="B17" s="86"/>
      <c r="C17" s="86"/>
    </row>
    <row r="18" s="19" customFormat="1" ht="12">
      <c r="A18" s="19" t="s">
        <v>445</v>
      </c>
    </row>
    <row r="19" s="19" customFormat="1" ht="12">
      <c r="A19" s="21" t="s">
        <v>446</v>
      </c>
    </row>
    <row r="23" spans="4:5" ht="14.25">
      <c r="D23" s="229"/>
      <c r="E23" s="229"/>
    </row>
    <row r="24" spans="4:5" ht="14.25">
      <c r="D24" s="86"/>
      <c r="E24" s="86"/>
    </row>
    <row r="28" spans="4:5" ht="14.25">
      <c r="D28" s="229"/>
      <c r="E28" s="234"/>
    </row>
    <row r="29" spans="4:5" ht="14.25">
      <c r="D29" s="86"/>
      <c r="E29" s="132"/>
    </row>
    <row r="30" spans="4:5" ht="14.25">
      <c r="D30" s="86"/>
      <c r="E30" s="86"/>
    </row>
    <row r="31" spans="4:5" ht="14.25">
      <c r="D31" s="86"/>
      <c r="E31" s="8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4.7109375" style="215" customWidth="1"/>
    <col min="2" max="16384" width="9.140625" style="215" customWidth="1"/>
  </cols>
  <sheetData>
    <row r="1" s="223" customFormat="1" ht="12.75">
      <c r="A1" s="17" t="s">
        <v>497</v>
      </c>
    </row>
    <row r="2" s="223" customFormat="1" ht="12.75">
      <c r="A2" s="227" t="s">
        <v>34</v>
      </c>
    </row>
    <row r="3" s="223" customFormat="1" ht="12.75">
      <c r="A3" s="227" t="s">
        <v>35</v>
      </c>
    </row>
    <row r="4" s="19" customFormat="1" ht="12">
      <c r="A4" s="21" t="s">
        <v>36</v>
      </c>
    </row>
    <row r="5" s="19" customFormat="1" ht="12">
      <c r="A5" s="21"/>
    </row>
    <row r="6" spans="2:4" ht="14.25">
      <c r="B6" s="19" t="s">
        <v>278</v>
      </c>
      <c r="C6" s="19"/>
      <c r="D6" s="19"/>
    </row>
    <row r="7" spans="2:7" ht="14.25">
      <c r="B7" s="215">
        <v>2010</v>
      </c>
      <c r="C7" s="22">
        <v>2015</v>
      </c>
      <c r="D7" s="215">
        <v>2016</v>
      </c>
      <c r="E7" s="19">
        <v>2017</v>
      </c>
      <c r="F7" s="19">
        <v>2018</v>
      </c>
      <c r="G7" s="19">
        <v>2019</v>
      </c>
    </row>
    <row r="8" ht="14.25">
      <c r="L8" s="215" t="s">
        <v>92</v>
      </c>
    </row>
    <row r="9" spans="1:8" ht="15">
      <c r="A9" s="19" t="s">
        <v>447</v>
      </c>
      <c r="B9" s="19">
        <v>43</v>
      </c>
      <c r="C9" s="19">
        <v>56.5</v>
      </c>
      <c r="D9" s="19">
        <v>63.1</v>
      </c>
      <c r="E9" s="19">
        <v>64.8</v>
      </c>
      <c r="F9" s="19">
        <v>66.5</v>
      </c>
      <c r="G9" s="19">
        <v>70.3</v>
      </c>
      <c r="H9" s="236"/>
    </row>
    <row r="11" ht="14.25">
      <c r="A11" s="215" t="s">
        <v>279</v>
      </c>
    </row>
    <row r="12" spans="1:7" ht="14.25">
      <c r="A12" s="215" t="s">
        <v>280</v>
      </c>
      <c r="B12" s="237">
        <v>6</v>
      </c>
      <c r="C12" s="237">
        <v>6</v>
      </c>
      <c r="D12" s="237">
        <v>6</v>
      </c>
      <c r="E12" s="215">
        <v>6.6</v>
      </c>
      <c r="F12" s="45">
        <v>7</v>
      </c>
      <c r="G12" s="45">
        <v>7.3</v>
      </c>
    </row>
    <row r="13" ht="14.25">
      <c r="F13" s="19"/>
    </row>
    <row r="14" spans="1:6" ht="14.25">
      <c r="A14" s="215" t="s">
        <v>281</v>
      </c>
      <c r="F14" s="19"/>
    </row>
    <row r="15" spans="1:7" ht="15">
      <c r="A15" s="215" t="s">
        <v>282</v>
      </c>
      <c r="B15" s="237">
        <v>69</v>
      </c>
      <c r="C15" s="95" t="s">
        <v>448</v>
      </c>
      <c r="D15" s="237">
        <v>82.1</v>
      </c>
      <c r="E15" s="215">
        <v>85.7</v>
      </c>
      <c r="F15" s="19">
        <v>87.5</v>
      </c>
      <c r="G15" s="215">
        <v>92.8</v>
      </c>
    </row>
    <row r="17" spans="1:10" ht="15">
      <c r="A17" s="18" t="s">
        <v>449</v>
      </c>
      <c r="J17" s="238"/>
    </row>
    <row r="18" spans="1:4" ht="15">
      <c r="A18" s="19" t="s">
        <v>450</v>
      </c>
      <c r="D18" s="82"/>
    </row>
    <row r="19" spans="1:4" ht="14.25">
      <c r="A19" s="19"/>
      <c r="D19" s="82"/>
    </row>
    <row r="20" ht="14.25">
      <c r="A20" s="19" t="s">
        <v>535</v>
      </c>
    </row>
    <row r="21" spans="1:8" ht="14.25">
      <c r="A21" s="19" t="s">
        <v>536</v>
      </c>
      <c r="E21" s="82"/>
      <c r="F21" s="82"/>
      <c r="G21" s="82"/>
      <c r="H21" s="82"/>
    </row>
    <row r="22" spans="1:8" ht="14.25">
      <c r="A22" s="21"/>
      <c r="E22" s="82"/>
      <c r="F22" s="82"/>
      <c r="G22" s="82"/>
      <c r="H22" s="82"/>
    </row>
    <row r="23" ht="14.25">
      <c r="A23" s="21"/>
    </row>
    <row r="25" spans="1:4" ht="14.25">
      <c r="A25" s="19"/>
      <c r="D25" s="82"/>
    </row>
    <row r="27" spans="5:8" ht="14.25">
      <c r="E27" s="82"/>
      <c r="F27" s="82"/>
      <c r="G27" s="82"/>
      <c r="H27" s="8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8.8515625" style="82" customWidth="1"/>
    <col min="2" max="2" width="11.140625" style="82" customWidth="1"/>
    <col min="3" max="4" width="14.57421875" style="82" bestFit="1" customWidth="1"/>
    <col min="5" max="5" width="11.8515625" style="82" bestFit="1" customWidth="1"/>
    <col min="6" max="16384" width="8.7109375" style="82" customWidth="1"/>
  </cols>
  <sheetData>
    <row r="1" spans="1:2" ht="15">
      <c r="A1" s="17" t="s">
        <v>498</v>
      </c>
      <c r="B1" s="173"/>
    </row>
    <row r="2" spans="1:2" ht="15">
      <c r="A2" s="17" t="s">
        <v>368</v>
      </c>
      <c r="B2" s="173"/>
    </row>
    <row r="3" ht="14.25">
      <c r="A3" s="17" t="s">
        <v>37</v>
      </c>
    </row>
    <row r="4" ht="14.25">
      <c r="A4" s="21" t="s">
        <v>369</v>
      </c>
    </row>
    <row r="5" ht="14.25">
      <c r="A5" s="66"/>
    </row>
    <row r="6" spans="1:2" ht="14.25">
      <c r="A6" s="19"/>
      <c r="B6" s="19" t="s">
        <v>290</v>
      </c>
    </row>
    <row r="7" spans="1:5" ht="15">
      <c r="A7" s="67"/>
      <c r="B7" s="174">
        <v>2010</v>
      </c>
      <c r="C7" s="174">
        <v>2014</v>
      </c>
      <c r="D7" s="174">
        <v>2015</v>
      </c>
      <c r="E7" s="175">
        <v>2019</v>
      </c>
    </row>
    <row r="8" ht="14.25">
      <c r="A8" s="19"/>
    </row>
    <row r="9" spans="1:5" ht="15">
      <c r="A9" s="20" t="s">
        <v>373</v>
      </c>
      <c r="B9" s="68">
        <v>661481.367</v>
      </c>
      <c r="C9" s="83">
        <v>458185</v>
      </c>
      <c r="D9" s="83">
        <v>525599</v>
      </c>
      <c r="E9" s="83">
        <v>1446614</v>
      </c>
    </row>
    <row r="10" spans="1:2" ht="14.25">
      <c r="A10" s="19" t="s">
        <v>286</v>
      </c>
      <c r="B10" s="176"/>
    </row>
    <row r="11" spans="1:2" ht="14.25">
      <c r="A11" s="19" t="s">
        <v>287</v>
      </c>
      <c r="B11" s="177"/>
    </row>
    <row r="12" spans="1:5" ht="14.25">
      <c r="A12" s="19" t="s">
        <v>288</v>
      </c>
      <c r="B12" s="124">
        <v>9539.189</v>
      </c>
      <c r="C12" s="124">
        <v>0.42</v>
      </c>
      <c r="D12" s="124">
        <v>1</v>
      </c>
      <c r="E12" s="124">
        <v>121</v>
      </c>
    </row>
    <row r="13" spans="1:5" ht="14.25">
      <c r="A13" s="19" t="s">
        <v>374</v>
      </c>
      <c r="B13" s="124">
        <v>429747.844</v>
      </c>
      <c r="C13" s="178">
        <v>362119</v>
      </c>
      <c r="D13" s="178">
        <v>384835</v>
      </c>
      <c r="E13" s="178">
        <v>1259615</v>
      </c>
    </row>
    <row r="14" spans="1:5" ht="14.25">
      <c r="A14" s="19" t="s">
        <v>283</v>
      </c>
      <c r="B14" s="124">
        <v>40319.804</v>
      </c>
      <c r="C14" s="178">
        <v>56674</v>
      </c>
      <c r="D14" s="178">
        <v>91558</v>
      </c>
      <c r="E14" s="178">
        <v>118697</v>
      </c>
    </row>
    <row r="15" spans="1:5" ht="14.25">
      <c r="A15" s="19" t="s">
        <v>375</v>
      </c>
      <c r="B15" s="124">
        <v>176814.472</v>
      </c>
      <c r="C15" s="178">
        <v>37717</v>
      </c>
      <c r="D15" s="178">
        <v>46651</v>
      </c>
      <c r="E15" s="178">
        <v>57168</v>
      </c>
    </row>
    <row r="16" spans="1:5" ht="14.25">
      <c r="A16" s="19" t="s">
        <v>376</v>
      </c>
      <c r="B16" s="124">
        <v>5060.058</v>
      </c>
      <c r="C16" s="178">
        <v>1675</v>
      </c>
      <c r="D16" s="178">
        <v>2555</v>
      </c>
      <c r="E16" s="178">
        <v>11013</v>
      </c>
    </row>
    <row r="17" spans="1:4" ht="14.25">
      <c r="A17" s="19"/>
      <c r="B17" s="179"/>
      <c r="C17" s="180"/>
      <c r="D17" s="180"/>
    </row>
    <row r="18" spans="1:5" ht="15">
      <c r="A18" s="20" t="s">
        <v>377</v>
      </c>
      <c r="B18" s="68">
        <v>241720.10099999997</v>
      </c>
      <c r="C18" s="83">
        <v>12989</v>
      </c>
      <c r="D18" s="83">
        <v>9845</v>
      </c>
      <c r="E18" s="83">
        <v>16967</v>
      </c>
    </row>
    <row r="19" spans="1:2" ht="14.25">
      <c r="A19" s="19" t="s">
        <v>286</v>
      </c>
      <c r="B19" s="181"/>
    </row>
    <row r="20" spans="1:2" ht="14.25">
      <c r="A20" s="19" t="s">
        <v>287</v>
      </c>
      <c r="B20" s="181"/>
    </row>
    <row r="21" spans="1:5" ht="14.25">
      <c r="A21" s="19" t="s">
        <v>288</v>
      </c>
      <c r="B21" s="124">
        <v>21472.573</v>
      </c>
      <c r="C21" s="124">
        <v>0.42</v>
      </c>
      <c r="D21" s="124">
        <v>0.42</v>
      </c>
      <c r="E21" s="124">
        <v>2579</v>
      </c>
    </row>
    <row r="22" spans="1:5" ht="14.25">
      <c r="A22" s="19" t="s">
        <v>284</v>
      </c>
      <c r="B22" s="124">
        <v>1493.336</v>
      </c>
      <c r="C22" s="178">
        <v>90</v>
      </c>
      <c r="D22" s="178">
        <v>327</v>
      </c>
      <c r="E22" s="178">
        <v>1642</v>
      </c>
    </row>
    <row r="23" spans="1:5" ht="14.25">
      <c r="A23" s="19" t="s">
        <v>283</v>
      </c>
      <c r="B23" s="124">
        <v>3442.819</v>
      </c>
      <c r="C23" s="178">
        <v>153</v>
      </c>
      <c r="D23" s="178">
        <v>145</v>
      </c>
      <c r="E23" s="178">
        <v>700</v>
      </c>
    </row>
    <row r="24" spans="1:5" ht="14.25">
      <c r="A24" s="19" t="s">
        <v>285</v>
      </c>
      <c r="B24" s="124">
        <v>179248.57299999997</v>
      </c>
      <c r="C24" s="178">
        <v>734</v>
      </c>
      <c r="D24" s="178">
        <v>338</v>
      </c>
      <c r="E24" s="124">
        <v>1865</v>
      </c>
    </row>
    <row r="25" spans="1:5" ht="14.25">
      <c r="A25" s="19" t="s">
        <v>289</v>
      </c>
      <c r="B25" s="124">
        <v>36062.8</v>
      </c>
      <c r="C25" s="178">
        <v>12012</v>
      </c>
      <c r="D25" s="178">
        <v>9035</v>
      </c>
      <c r="E25" s="178">
        <v>10181</v>
      </c>
    </row>
    <row r="26" spans="1:3" ht="14.25">
      <c r="A26" s="69"/>
      <c r="B26" s="180"/>
      <c r="C26" s="180"/>
    </row>
    <row r="27" spans="1:2" ht="15">
      <c r="A27" s="28" t="s">
        <v>378</v>
      </c>
      <c r="B27" s="28"/>
    </row>
    <row r="28" ht="14.25">
      <c r="A28" s="69"/>
    </row>
    <row r="29" ht="14.25">
      <c r="A29" s="21" t="s">
        <v>379</v>
      </c>
    </row>
    <row r="30" ht="14.25">
      <c r="A30" s="21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3.421875" style="82" customWidth="1"/>
    <col min="2" max="2" width="9.7109375" style="82" customWidth="1"/>
    <col min="3" max="3" width="13.28125" style="82" bestFit="1" customWidth="1"/>
    <col min="4" max="4" width="11.8515625" style="82" customWidth="1"/>
    <col min="5" max="6" width="8.8515625" style="82" bestFit="1" customWidth="1"/>
    <col min="7" max="7" width="16.7109375" style="82" customWidth="1"/>
    <col min="8" max="16384" width="8.7109375" style="82" customWidth="1"/>
  </cols>
  <sheetData>
    <row r="1" s="223" customFormat="1" ht="12.75">
      <c r="A1" s="17" t="s">
        <v>499</v>
      </c>
    </row>
    <row r="2" s="223" customFormat="1" ht="12.75">
      <c r="A2" s="227" t="s">
        <v>38</v>
      </c>
    </row>
    <row r="3" s="223" customFormat="1" ht="12.75">
      <c r="A3" s="227" t="s">
        <v>39</v>
      </c>
    </row>
    <row r="4" s="19" customFormat="1" ht="12">
      <c r="A4" s="21" t="s">
        <v>40</v>
      </c>
    </row>
    <row r="5" spans="2:3" ht="14.25">
      <c r="B5" s="19" t="s">
        <v>381</v>
      </c>
      <c r="C5" s="19"/>
    </row>
    <row r="6" spans="2:6" ht="14.25">
      <c r="B6" s="82">
        <v>2000</v>
      </c>
      <c r="C6" s="82">
        <v>2005</v>
      </c>
      <c r="D6" s="82">
        <v>2010</v>
      </c>
      <c r="E6" s="82">
        <v>2015</v>
      </c>
      <c r="F6" s="19">
        <v>2019</v>
      </c>
    </row>
    <row r="8" s="223" customFormat="1" ht="12.75">
      <c r="A8" s="227" t="s">
        <v>291</v>
      </c>
    </row>
    <row r="9" s="223" customFormat="1" ht="12.75">
      <c r="A9" s="223" t="s">
        <v>292</v>
      </c>
    </row>
    <row r="11" spans="1:6" s="223" customFormat="1" ht="12.75">
      <c r="A11" s="223" t="s">
        <v>267</v>
      </c>
      <c r="B11" s="229">
        <v>4635051</v>
      </c>
      <c r="C11" s="229">
        <v>4633375</v>
      </c>
      <c r="D11" s="229">
        <v>5236377</v>
      </c>
      <c r="E11" s="229">
        <v>6037078</v>
      </c>
      <c r="F11" s="229">
        <v>6360859</v>
      </c>
    </row>
    <row r="12" spans="1:6" ht="14.25">
      <c r="A12" s="131" t="s">
        <v>293</v>
      </c>
      <c r="B12" s="86">
        <v>1353900</v>
      </c>
      <c r="C12" s="86">
        <v>1303148</v>
      </c>
      <c r="D12" s="86">
        <v>1181635</v>
      </c>
      <c r="E12" s="86">
        <v>1157389</v>
      </c>
      <c r="F12" s="86">
        <v>1118562</v>
      </c>
    </row>
    <row r="13" spans="1:6" ht="14.25">
      <c r="A13" s="131" t="s">
        <v>294</v>
      </c>
      <c r="B13" s="86">
        <v>3982</v>
      </c>
      <c r="C13" s="86">
        <v>971</v>
      </c>
      <c r="D13" s="130" t="s">
        <v>90</v>
      </c>
      <c r="E13" s="130" t="s">
        <v>90</v>
      </c>
      <c r="F13" s="130" t="s">
        <v>90</v>
      </c>
    </row>
    <row r="14" spans="1:6" ht="14.25">
      <c r="A14" s="182" t="s">
        <v>295</v>
      </c>
      <c r="B14" s="86">
        <v>65511</v>
      </c>
      <c r="C14" s="86">
        <v>33667</v>
      </c>
      <c r="D14" s="132">
        <v>85598</v>
      </c>
      <c r="E14" s="86">
        <v>161800</v>
      </c>
      <c r="F14" s="86">
        <v>112167</v>
      </c>
    </row>
    <row r="15" spans="1:6" ht="14.25">
      <c r="A15" s="131" t="s">
        <v>296</v>
      </c>
      <c r="B15" s="86">
        <v>3117107</v>
      </c>
      <c r="C15" s="86">
        <v>3040703</v>
      </c>
      <c r="D15" s="86">
        <v>3506798</v>
      </c>
      <c r="E15" s="86">
        <v>4217140</v>
      </c>
      <c r="F15" s="86">
        <v>4449680</v>
      </c>
    </row>
    <row r="16" spans="1:6" ht="14.25">
      <c r="A16" s="131" t="s">
        <v>297</v>
      </c>
      <c r="B16" s="86">
        <v>89978</v>
      </c>
      <c r="C16" s="86">
        <v>24061</v>
      </c>
      <c r="D16" s="86">
        <v>135604</v>
      </c>
      <c r="E16" s="86">
        <v>70331</v>
      </c>
      <c r="F16" s="86">
        <v>75702</v>
      </c>
    </row>
    <row r="17" spans="1:6" ht="14.25">
      <c r="A17" s="131" t="s">
        <v>298</v>
      </c>
      <c r="B17" s="130" t="s">
        <v>90</v>
      </c>
      <c r="C17" s="86">
        <v>135</v>
      </c>
      <c r="D17" s="86">
        <v>10638</v>
      </c>
      <c r="E17" s="130" t="s">
        <v>90</v>
      </c>
      <c r="F17" s="130" t="s">
        <v>90</v>
      </c>
    </row>
    <row r="18" spans="1:6" ht="15">
      <c r="A18" s="36" t="s">
        <v>537</v>
      </c>
      <c r="B18" s="86">
        <v>4573</v>
      </c>
      <c r="C18" s="86">
        <v>230690</v>
      </c>
      <c r="D18" s="86">
        <v>316104</v>
      </c>
      <c r="E18" s="86">
        <v>430418</v>
      </c>
      <c r="F18" s="86">
        <v>604748</v>
      </c>
    </row>
    <row r="19" ht="14.25">
      <c r="A19" s="90" t="s">
        <v>299</v>
      </c>
    </row>
    <row r="20" spans="1:7" ht="14.25">
      <c r="A20" s="82" t="s">
        <v>300</v>
      </c>
      <c r="B20" s="82">
        <v>57.9</v>
      </c>
      <c r="C20" s="183">
        <v>55.7</v>
      </c>
      <c r="D20" s="183">
        <v>59.8</v>
      </c>
      <c r="E20" s="183">
        <v>64.9</v>
      </c>
      <c r="F20" s="183">
        <v>66.9</v>
      </c>
      <c r="G20" s="239"/>
    </row>
    <row r="22" spans="1:6" s="223" customFormat="1" ht="12.75">
      <c r="A22" s="223" t="s">
        <v>266</v>
      </c>
      <c r="B22" s="229">
        <v>4615990</v>
      </c>
      <c r="C22" s="229">
        <v>4636814</v>
      </c>
      <c r="D22" s="229">
        <v>5168482</v>
      </c>
      <c r="E22" s="229">
        <v>5997307</v>
      </c>
      <c r="F22" s="229">
        <v>6410892</v>
      </c>
    </row>
    <row r="23" spans="1:6" ht="14.25">
      <c r="A23" s="131" t="s">
        <v>293</v>
      </c>
      <c r="B23" s="86">
        <v>1337423</v>
      </c>
      <c r="C23" s="86">
        <v>1307895</v>
      </c>
      <c r="D23" s="86">
        <v>1185534</v>
      </c>
      <c r="E23" s="86">
        <v>1218802</v>
      </c>
      <c r="F23" s="86">
        <v>1158303</v>
      </c>
    </row>
    <row r="24" spans="1:6" ht="14.25">
      <c r="A24" s="131" t="s">
        <v>294</v>
      </c>
      <c r="B24" s="86">
        <v>2427</v>
      </c>
      <c r="C24" s="184">
        <v>1106</v>
      </c>
      <c r="D24" s="130" t="s">
        <v>90</v>
      </c>
      <c r="E24" s="130" t="s">
        <v>90</v>
      </c>
      <c r="F24" s="130" t="s">
        <v>90</v>
      </c>
    </row>
    <row r="25" spans="1:6" ht="14.25">
      <c r="A25" s="182" t="s">
        <v>295</v>
      </c>
      <c r="B25" s="86">
        <v>74697</v>
      </c>
      <c r="C25" s="132">
        <v>33017</v>
      </c>
      <c r="D25" s="132">
        <v>72486</v>
      </c>
      <c r="E25" s="86">
        <v>97131</v>
      </c>
      <c r="F25" s="86">
        <v>86482</v>
      </c>
    </row>
    <row r="26" spans="1:6" ht="14.25">
      <c r="A26" s="131" t="s">
        <v>301</v>
      </c>
      <c r="B26" s="86">
        <v>3110300</v>
      </c>
      <c r="C26" s="132">
        <v>3046458</v>
      </c>
      <c r="D26" s="86">
        <v>3461844</v>
      </c>
      <c r="E26" s="86">
        <v>4184287</v>
      </c>
      <c r="F26" s="86">
        <v>4478300</v>
      </c>
    </row>
    <row r="27" spans="1:6" ht="14.25">
      <c r="A27" s="131" t="s">
        <v>297</v>
      </c>
      <c r="B27" s="86">
        <v>88100</v>
      </c>
      <c r="C27" s="132">
        <v>18031</v>
      </c>
      <c r="D27" s="86">
        <v>116235</v>
      </c>
      <c r="E27" s="86">
        <v>62759</v>
      </c>
      <c r="F27" s="86">
        <v>81814</v>
      </c>
    </row>
    <row r="28" spans="1:6" ht="14.25">
      <c r="A28" s="131" t="s">
        <v>298</v>
      </c>
      <c r="B28" s="130" t="s">
        <v>90</v>
      </c>
      <c r="C28" s="171">
        <v>135</v>
      </c>
      <c r="D28" s="86">
        <v>12949</v>
      </c>
      <c r="E28" s="130" t="s">
        <v>90</v>
      </c>
      <c r="F28" s="130" t="s">
        <v>90</v>
      </c>
    </row>
    <row r="29" spans="1:6" ht="15">
      <c r="A29" s="36" t="s">
        <v>537</v>
      </c>
      <c r="B29" s="86">
        <v>3043</v>
      </c>
      <c r="C29" s="86">
        <v>230172</v>
      </c>
      <c r="D29" s="86">
        <v>319434</v>
      </c>
      <c r="E29" s="86">
        <v>434328</v>
      </c>
      <c r="F29" s="86">
        <v>605993</v>
      </c>
    </row>
    <row r="30" ht="14.25">
      <c r="A30" s="90" t="s">
        <v>299</v>
      </c>
    </row>
    <row r="31" spans="1:7" ht="14.25">
      <c r="A31" s="82" t="s">
        <v>300</v>
      </c>
      <c r="B31" s="87">
        <v>58</v>
      </c>
      <c r="C31" s="82">
        <v>56.1</v>
      </c>
      <c r="D31" s="183">
        <v>59.8</v>
      </c>
      <c r="E31" s="183">
        <v>64.9</v>
      </c>
      <c r="F31" s="183">
        <v>66.6</v>
      </c>
      <c r="G31" s="30"/>
    </row>
    <row r="33" ht="15">
      <c r="A33" s="31" t="s">
        <v>538</v>
      </c>
    </row>
    <row r="35" ht="14.25">
      <c r="A35" s="21" t="s">
        <v>341</v>
      </c>
    </row>
    <row r="36" ht="14.25">
      <c r="A36" s="21" t="s">
        <v>342</v>
      </c>
    </row>
    <row r="37" ht="14.25">
      <c r="A37" s="2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421875" style="82" bestFit="1" customWidth="1"/>
    <col min="2" max="2" width="10.57421875" style="82" bestFit="1" customWidth="1"/>
    <col min="3" max="3" width="10.7109375" style="82" customWidth="1"/>
    <col min="4" max="4" width="13.28125" style="82" customWidth="1"/>
    <col min="5" max="5" width="10.57421875" style="82" bestFit="1" customWidth="1"/>
    <col min="6" max="6" width="10.7109375" style="82" customWidth="1"/>
    <col min="7" max="7" width="13.140625" style="82" customWidth="1"/>
    <col min="8" max="10" width="8.7109375" style="82" customWidth="1"/>
    <col min="11" max="11" width="11.8515625" style="82" customWidth="1"/>
    <col min="12" max="12" width="9.57421875" style="82" customWidth="1"/>
    <col min="13" max="13" width="11.00390625" style="82" customWidth="1"/>
    <col min="14" max="16384" width="8.7109375" style="82" customWidth="1"/>
  </cols>
  <sheetData>
    <row r="1" spans="1:4" s="223" customFormat="1" ht="12.75">
      <c r="A1" s="17" t="s">
        <v>500</v>
      </c>
      <c r="B1" s="20"/>
      <c r="C1" s="20"/>
      <c r="D1" s="20"/>
    </row>
    <row r="2" s="223" customFormat="1" ht="12.75">
      <c r="A2" s="227" t="s">
        <v>41</v>
      </c>
    </row>
    <row r="3" s="223" customFormat="1" ht="12.75">
      <c r="A3" s="227" t="s">
        <v>42</v>
      </c>
    </row>
    <row r="4" s="19" customFormat="1" ht="12">
      <c r="A4" s="21" t="s">
        <v>43</v>
      </c>
    </row>
    <row r="6" spans="2:5" ht="14.25">
      <c r="B6" s="82" t="s">
        <v>302</v>
      </c>
      <c r="E6" s="82" t="s">
        <v>303</v>
      </c>
    </row>
    <row r="7" spans="2:7" ht="14.25">
      <c r="B7" s="82" t="s">
        <v>304</v>
      </c>
      <c r="C7" s="82" t="s">
        <v>305</v>
      </c>
      <c r="D7" s="82" t="s">
        <v>306</v>
      </c>
      <c r="E7" s="82" t="s">
        <v>304</v>
      </c>
      <c r="F7" s="82" t="s">
        <v>305</v>
      </c>
      <c r="G7" s="82" t="s">
        <v>306</v>
      </c>
    </row>
    <row r="8" spans="2:7" ht="14.25">
      <c r="B8" s="82" t="s">
        <v>307</v>
      </c>
      <c r="C8" s="82" t="s">
        <v>308</v>
      </c>
      <c r="D8" s="82" t="s">
        <v>309</v>
      </c>
      <c r="E8" s="82" t="s">
        <v>307</v>
      </c>
      <c r="F8" s="82" t="s">
        <v>308</v>
      </c>
      <c r="G8" s="82" t="s">
        <v>310</v>
      </c>
    </row>
    <row r="9" spans="2:7" ht="14.25">
      <c r="B9" s="82" t="s">
        <v>311</v>
      </c>
      <c r="C9" s="82" t="s">
        <v>312</v>
      </c>
      <c r="D9" s="82" t="s">
        <v>313</v>
      </c>
      <c r="E9" s="82" t="s">
        <v>314</v>
      </c>
      <c r="F9" s="82" t="s">
        <v>312</v>
      </c>
      <c r="G9" s="82" t="s">
        <v>313</v>
      </c>
    </row>
    <row r="10" spans="2:7" ht="14.25">
      <c r="B10" s="82" t="s">
        <v>315</v>
      </c>
      <c r="C10" s="90" t="s">
        <v>316</v>
      </c>
      <c r="D10" s="82" t="s">
        <v>317</v>
      </c>
      <c r="E10" s="82" t="s">
        <v>315</v>
      </c>
      <c r="F10" s="90" t="s">
        <v>316</v>
      </c>
      <c r="G10" s="82" t="s">
        <v>318</v>
      </c>
    </row>
    <row r="11" spans="3:6" ht="14.25">
      <c r="C11" s="82" t="s">
        <v>319</v>
      </c>
      <c r="F11" s="82" t="s">
        <v>319</v>
      </c>
    </row>
    <row r="12" spans="3:6" ht="14.25">
      <c r="C12" s="82" t="s">
        <v>320</v>
      </c>
      <c r="F12" s="82" t="s">
        <v>320</v>
      </c>
    </row>
    <row r="14" spans="1:7" ht="14.25">
      <c r="A14" s="82">
        <v>1990</v>
      </c>
      <c r="B14" s="86">
        <v>4794954</v>
      </c>
      <c r="C14" s="82">
        <v>52.7</v>
      </c>
      <c r="D14" s="82">
        <v>13.8</v>
      </c>
      <c r="E14" s="86">
        <v>2463970</v>
      </c>
      <c r="F14" s="87">
        <v>43</v>
      </c>
      <c r="G14" s="82">
        <v>10.2</v>
      </c>
    </row>
    <row r="15" spans="1:7" ht="14.25">
      <c r="A15" s="82">
        <v>2000</v>
      </c>
      <c r="B15" s="86">
        <v>5108338</v>
      </c>
      <c r="C15" s="87">
        <v>47</v>
      </c>
      <c r="D15" s="87">
        <v>12.4</v>
      </c>
      <c r="E15" s="86">
        <v>4973207</v>
      </c>
      <c r="F15" s="87">
        <v>37.5</v>
      </c>
      <c r="G15" s="87">
        <v>12.6</v>
      </c>
    </row>
    <row r="16" spans="1:7" ht="14.25">
      <c r="A16" s="82">
        <v>2005</v>
      </c>
      <c r="B16" s="86">
        <v>5361700</v>
      </c>
      <c r="C16" s="87">
        <v>43.3</v>
      </c>
      <c r="D16" s="87">
        <v>10.8</v>
      </c>
      <c r="E16" s="86">
        <v>5331956</v>
      </c>
      <c r="F16" s="87">
        <v>33.6</v>
      </c>
      <c r="G16" s="87">
        <v>13.4</v>
      </c>
    </row>
    <row r="17" spans="1:7" ht="14.25">
      <c r="A17" s="82">
        <v>2010</v>
      </c>
      <c r="B17" s="30">
        <v>5820517</v>
      </c>
      <c r="C17" s="45">
        <v>36.9</v>
      </c>
      <c r="D17" s="45">
        <v>11.3</v>
      </c>
      <c r="E17" s="30">
        <v>5026770</v>
      </c>
      <c r="F17" s="87">
        <v>31.7</v>
      </c>
      <c r="G17" s="87">
        <v>12</v>
      </c>
    </row>
    <row r="18" spans="1:7" ht="14.25">
      <c r="A18" s="82">
        <v>2015</v>
      </c>
      <c r="B18" s="30">
        <v>5611469</v>
      </c>
      <c r="C18" s="45">
        <v>50.3</v>
      </c>
      <c r="D18" s="45">
        <v>12.5</v>
      </c>
      <c r="E18" s="30">
        <v>5569492</v>
      </c>
      <c r="F18" s="87">
        <v>39.4</v>
      </c>
      <c r="G18" s="87">
        <v>12.2</v>
      </c>
    </row>
    <row r="19" spans="1:7" ht="14.25">
      <c r="A19" s="19">
        <v>2018</v>
      </c>
      <c r="B19" s="86">
        <v>7193129</v>
      </c>
      <c r="C19" s="87">
        <v>51</v>
      </c>
      <c r="D19" s="87">
        <v>14.1</v>
      </c>
      <c r="E19" s="86">
        <v>7377509</v>
      </c>
      <c r="F19" s="87">
        <v>35</v>
      </c>
      <c r="G19" s="87">
        <v>13.9</v>
      </c>
    </row>
    <row r="20" spans="1:7" ht="14.25">
      <c r="A20" s="19">
        <v>2019</v>
      </c>
      <c r="B20" s="86">
        <v>6838596</v>
      </c>
      <c r="C20" s="87">
        <v>50</v>
      </c>
      <c r="D20" s="87">
        <v>14.3</v>
      </c>
      <c r="E20" s="86">
        <v>7380846</v>
      </c>
      <c r="F20" s="87">
        <v>34</v>
      </c>
      <c r="G20" s="87">
        <v>13.9</v>
      </c>
    </row>
    <row r="22" spans="1:19" ht="14.25">
      <c r="A22" s="19" t="s">
        <v>539</v>
      </c>
      <c r="B22" s="19"/>
      <c r="C22" s="19"/>
      <c r="D22" s="19"/>
      <c r="E22" s="19"/>
      <c r="F22" s="19"/>
      <c r="G22" s="19"/>
      <c r="Q22" s="220" t="s">
        <v>540</v>
      </c>
      <c r="R22" s="219"/>
      <c r="S22" s="219"/>
    </row>
    <row r="23" spans="1:7" ht="14.25">
      <c r="A23" s="19" t="s">
        <v>541</v>
      </c>
      <c r="B23" s="19"/>
      <c r="C23" s="19"/>
      <c r="D23" s="19"/>
      <c r="E23" s="19"/>
      <c r="F23" s="19"/>
      <c r="G23" s="19"/>
    </row>
    <row r="25" spans="1:2" ht="14.25">
      <c r="A25" s="21" t="s">
        <v>542</v>
      </c>
      <c r="B25" s="21"/>
    </row>
    <row r="26" spans="1:2" ht="14.25">
      <c r="A26" s="21" t="s">
        <v>543</v>
      </c>
      <c r="B26" s="21"/>
    </row>
    <row r="35" ht="14.25">
      <c r="B35" s="19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2.140625" style="82" customWidth="1"/>
    <col min="2" max="2" width="13.421875" style="82" bestFit="1" customWidth="1"/>
    <col min="3" max="3" width="13.140625" style="82" bestFit="1" customWidth="1"/>
    <col min="4" max="4" width="12.8515625" style="82" bestFit="1" customWidth="1"/>
    <col min="5" max="5" width="12.28125" style="82" customWidth="1"/>
    <col min="6" max="6" width="8.8515625" style="82" bestFit="1" customWidth="1"/>
    <col min="7" max="16384" width="8.7109375" style="82" customWidth="1"/>
  </cols>
  <sheetData>
    <row r="1" s="223" customFormat="1" ht="12.75">
      <c r="A1" s="17" t="s">
        <v>544</v>
      </c>
    </row>
    <row r="2" s="223" customFormat="1" ht="12.75">
      <c r="A2" s="227" t="s">
        <v>44</v>
      </c>
    </row>
    <row r="3" s="223" customFormat="1" ht="12.75">
      <c r="A3" s="227" t="s">
        <v>45</v>
      </c>
    </row>
    <row r="4" s="19" customFormat="1" ht="12">
      <c r="A4" s="21" t="s">
        <v>46</v>
      </c>
    </row>
    <row r="5" s="19" customFormat="1" ht="12">
      <c r="A5" s="21"/>
    </row>
    <row r="6" ht="14.25">
      <c r="B6" s="82" t="s">
        <v>290</v>
      </c>
    </row>
    <row r="7" spans="2:6" ht="14.25">
      <c r="B7" s="82">
        <v>2000</v>
      </c>
      <c r="C7" s="82">
        <v>2005</v>
      </c>
      <c r="D7" s="82">
        <v>2010</v>
      </c>
      <c r="E7" s="82">
        <v>2015</v>
      </c>
      <c r="F7" s="19">
        <v>2019</v>
      </c>
    </row>
    <row r="8" ht="14.25">
      <c r="D8" s="82" t="s">
        <v>92</v>
      </c>
    </row>
    <row r="10" spans="1:6" s="223" customFormat="1" ht="12.75">
      <c r="A10" s="227" t="s">
        <v>302</v>
      </c>
      <c r="B10" s="229">
        <v>5108338</v>
      </c>
      <c r="C10" s="229">
        <v>5361783</v>
      </c>
      <c r="D10" s="229">
        <v>5820517</v>
      </c>
      <c r="E10" s="229">
        <v>5611469</v>
      </c>
      <c r="F10" s="229">
        <v>6838596</v>
      </c>
    </row>
    <row r="11" spans="1:6" ht="14.25">
      <c r="A11" s="90" t="s">
        <v>451</v>
      </c>
      <c r="B11" s="86">
        <v>1452</v>
      </c>
      <c r="C11" s="86">
        <v>394</v>
      </c>
      <c r="D11" s="86">
        <v>6041</v>
      </c>
      <c r="E11" s="86">
        <v>1333</v>
      </c>
      <c r="F11" s="86">
        <v>145</v>
      </c>
    </row>
    <row r="12" spans="1:6" ht="14.25">
      <c r="A12" s="82" t="s">
        <v>452</v>
      </c>
      <c r="B12" s="86">
        <v>5055</v>
      </c>
      <c r="C12" s="86">
        <v>644</v>
      </c>
      <c r="D12" s="86">
        <v>6555</v>
      </c>
      <c r="E12" s="86">
        <v>2371</v>
      </c>
      <c r="F12" s="86">
        <v>802</v>
      </c>
    </row>
    <row r="13" spans="1:6" ht="14.25">
      <c r="A13" s="90" t="s">
        <v>453</v>
      </c>
      <c r="B13" s="86">
        <v>1212</v>
      </c>
      <c r="C13" s="86">
        <v>1407</v>
      </c>
      <c r="D13" s="86">
        <v>40</v>
      </c>
      <c r="E13" s="86">
        <v>8337</v>
      </c>
      <c r="F13" s="86">
        <v>14866</v>
      </c>
    </row>
    <row r="14" spans="1:6" ht="14.25">
      <c r="A14" s="90" t="s">
        <v>454</v>
      </c>
      <c r="B14" s="86">
        <v>21638</v>
      </c>
      <c r="C14" s="86">
        <v>84982</v>
      </c>
      <c r="D14" s="86">
        <v>79121</v>
      </c>
      <c r="E14" s="86">
        <v>71631</v>
      </c>
      <c r="F14" s="86">
        <v>95088</v>
      </c>
    </row>
    <row r="15" spans="1:6" ht="14.25">
      <c r="A15" s="90" t="s">
        <v>455</v>
      </c>
      <c r="B15" s="86"/>
      <c r="C15" s="86"/>
      <c r="D15" s="86"/>
      <c r="E15" s="86"/>
      <c r="F15" s="86"/>
    </row>
    <row r="16" spans="1:6" ht="14.25">
      <c r="A16" s="82" t="s">
        <v>456</v>
      </c>
      <c r="B16" s="86">
        <v>8032</v>
      </c>
      <c r="C16" s="86">
        <v>15980</v>
      </c>
      <c r="D16" s="86">
        <v>9872</v>
      </c>
      <c r="E16" s="86">
        <v>2286</v>
      </c>
      <c r="F16" s="86">
        <v>4769</v>
      </c>
    </row>
    <row r="17" spans="1:6" ht="14.25">
      <c r="A17" s="90" t="s">
        <v>457</v>
      </c>
      <c r="B17" s="86"/>
      <c r="C17" s="86"/>
      <c r="D17" s="86"/>
      <c r="E17" s="86"/>
      <c r="F17" s="86"/>
    </row>
    <row r="18" spans="1:6" ht="14.25">
      <c r="A18" s="82" t="s">
        <v>458</v>
      </c>
      <c r="B18" s="86">
        <v>3079</v>
      </c>
      <c r="C18" s="86">
        <v>17463</v>
      </c>
      <c r="D18" s="86">
        <v>21362</v>
      </c>
      <c r="E18" s="86">
        <v>28203</v>
      </c>
      <c r="F18" s="86">
        <v>98900</v>
      </c>
    </row>
    <row r="19" spans="1:6" s="223" customFormat="1" ht="14.25">
      <c r="A19" s="19" t="s">
        <v>459</v>
      </c>
      <c r="B19" s="86"/>
      <c r="C19" s="86"/>
      <c r="D19" s="86"/>
      <c r="E19" s="86"/>
      <c r="F19" s="86"/>
    </row>
    <row r="20" spans="1:6" ht="14.25">
      <c r="A20" s="82" t="s">
        <v>460</v>
      </c>
      <c r="B20" s="86">
        <v>270162</v>
      </c>
      <c r="C20" s="86">
        <v>300073</v>
      </c>
      <c r="D20" s="86">
        <v>308746</v>
      </c>
      <c r="E20" s="86">
        <v>213993</v>
      </c>
      <c r="F20" s="86">
        <v>220408</v>
      </c>
    </row>
    <row r="21" spans="1:6" ht="14.25">
      <c r="A21" s="82" t="s">
        <v>461</v>
      </c>
      <c r="B21" s="132" t="s">
        <v>119</v>
      </c>
      <c r="C21" s="132" t="s">
        <v>119</v>
      </c>
      <c r="D21" s="132" t="s">
        <v>119</v>
      </c>
      <c r="E21" s="132" t="s">
        <v>119</v>
      </c>
      <c r="F21" s="132" t="s">
        <v>119</v>
      </c>
    </row>
    <row r="22" spans="1:6" ht="14.25">
      <c r="A22" s="82" t="s">
        <v>462</v>
      </c>
      <c r="B22" s="86">
        <v>292779</v>
      </c>
      <c r="C22" s="86">
        <v>214833</v>
      </c>
      <c r="D22" s="86">
        <v>100831</v>
      </c>
      <c r="E22" s="86">
        <v>12721</v>
      </c>
      <c r="F22" s="86">
        <v>19362</v>
      </c>
    </row>
    <row r="23" spans="1:6" ht="14.25">
      <c r="A23" s="90" t="s">
        <v>463</v>
      </c>
      <c r="B23" s="86">
        <v>858787</v>
      </c>
      <c r="C23" s="86">
        <v>694274</v>
      </c>
      <c r="D23" s="86">
        <v>699895</v>
      </c>
      <c r="E23" s="86">
        <v>742070</v>
      </c>
      <c r="F23" s="86">
        <v>920202</v>
      </c>
    </row>
    <row r="24" spans="1:6" ht="14.25">
      <c r="A24" s="82" t="s">
        <v>464</v>
      </c>
      <c r="B24" s="86" t="s">
        <v>119</v>
      </c>
      <c r="C24" s="86" t="s">
        <v>119</v>
      </c>
      <c r="D24" s="86">
        <v>5250</v>
      </c>
      <c r="E24" s="86">
        <v>2835</v>
      </c>
      <c r="F24" s="86">
        <v>529</v>
      </c>
    </row>
    <row r="25" spans="1:6" ht="14.25">
      <c r="A25" s="90" t="s">
        <v>465</v>
      </c>
      <c r="B25" s="86">
        <v>103174</v>
      </c>
      <c r="C25" s="86">
        <v>148676</v>
      </c>
      <c r="D25" s="86">
        <v>215871</v>
      </c>
      <c r="E25" s="86">
        <v>138219</v>
      </c>
      <c r="F25" s="86">
        <v>60728</v>
      </c>
    </row>
    <row r="26" spans="1:6" ht="14.25">
      <c r="A26" s="90" t="s">
        <v>466</v>
      </c>
      <c r="B26" s="86"/>
      <c r="C26" s="86"/>
      <c r="D26" s="86"/>
      <c r="E26" s="86"/>
      <c r="F26" s="86"/>
    </row>
    <row r="27" spans="1:6" ht="14.25">
      <c r="A27" s="19" t="s">
        <v>467</v>
      </c>
      <c r="B27" s="86">
        <v>13987</v>
      </c>
      <c r="C27" s="86">
        <v>15774</v>
      </c>
      <c r="D27" s="86">
        <v>50594</v>
      </c>
      <c r="E27" s="86">
        <v>34537</v>
      </c>
      <c r="F27" s="86">
        <v>311418</v>
      </c>
    </row>
    <row r="28" spans="1:6" ht="14.25">
      <c r="A28" s="82" t="s">
        <v>468</v>
      </c>
      <c r="B28" s="86">
        <v>10471</v>
      </c>
      <c r="C28" s="86">
        <v>3587</v>
      </c>
      <c r="D28" s="86">
        <v>2750</v>
      </c>
      <c r="E28" s="86">
        <v>11407</v>
      </c>
      <c r="F28" s="86">
        <v>9493</v>
      </c>
    </row>
    <row r="29" spans="1:6" ht="14.25">
      <c r="A29" s="18" t="s">
        <v>469</v>
      </c>
      <c r="B29" s="86">
        <v>3433487</v>
      </c>
      <c r="C29" s="86">
        <v>3582099</v>
      </c>
      <c r="D29" s="86">
        <v>3082840</v>
      </c>
      <c r="E29" s="86">
        <v>3623512</v>
      </c>
      <c r="F29" s="86">
        <v>4139026</v>
      </c>
    </row>
    <row r="30" spans="1:6" ht="14.25">
      <c r="A30" s="82" t="s">
        <v>470</v>
      </c>
      <c r="B30" s="86">
        <v>85023</v>
      </c>
      <c r="C30" s="86">
        <v>281597</v>
      </c>
      <c r="D30" s="86">
        <v>1230749</v>
      </c>
      <c r="E30" s="86">
        <v>718014</v>
      </c>
      <c r="F30" s="86">
        <v>942860</v>
      </c>
    </row>
    <row r="31" spans="1:6" ht="14.25">
      <c r="A31" s="21"/>
      <c r="B31" s="86"/>
      <c r="C31" s="86"/>
      <c r="D31" s="86"/>
      <c r="E31" s="86"/>
      <c r="F31" s="86"/>
    </row>
    <row r="32" spans="1:6" ht="14.25">
      <c r="A32" s="17" t="s">
        <v>303</v>
      </c>
      <c r="B32" s="29">
        <v>4975716</v>
      </c>
      <c r="C32" s="29">
        <v>5332353</v>
      </c>
      <c r="D32" s="29">
        <v>5026771</v>
      </c>
      <c r="E32" s="29">
        <v>5569492</v>
      </c>
      <c r="F32" s="29">
        <v>7380846</v>
      </c>
    </row>
    <row r="33" spans="1:6" ht="14.25">
      <c r="A33" s="82" t="s">
        <v>451</v>
      </c>
      <c r="B33" s="86">
        <v>888</v>
      </c>
      <c r="C33" s="86">
        <v>1577</v>
      </c>
      <c r="D33" s="86">
        <v>3661</v>
      </c>
      <c r="E33" s="86">
        <v>824</v>
      </c>
      <c r="F33" s="86">
        <v>76072</v>
      </c>
    </row>
    <row r="34" spans="1:6" ht="14.25">
      <c r="A34" s="82" t="s">
        <v>452</v>
      </c>
      <c r="B34" s="86">
        <v>233332</v>
      </c>
      <c r="C34" s="86">
        <v>324180</v>
      </c>
      <c r="D34" s="86">
        <v>249610</v>
      </c>
      <c r="E34" s="86">
        <v>197574</v>
      </c>
      <c r="F34" s="86">
        <v>345130</v>
      </c>
    </row>
    <row r="35" spans="1:6" ht="14.25">
      <c r="A35" s="90" t="s">
        <v>453</v>
      </c>
      <c r="B35" s="86">
        <v>19391</v>
      </c>
      <c r="C35" s="86">
        <v>15736</v>
      </c>
      <c r="D35" s="86">
        <v>8100</v>
      </c>
      <c r="E35" s="86">
        <v>22401</v>
      </c>
      <c r="F35" s="86">
        <v>387043</v>
      </c>
    </row>
    <row r="36" spans="1:6" ht="14.25">
      <c r="A36" s="82" t="s">
        <v>454</v>
      </c>
      <c r="B36" s="86">
        <v>696250</v>
      </c>
      <c r="C36" s="86">
        <v>726951</v>
      </c>
      <c r="D36" s="86">
        <v>572225</v>
      </c>
      <c r="E36" s="86">
        <v>634105</v>
      </c>
      <c r="F36" s="86">
        <v>727800</v>
      </c>
    </row>
    <row r="37" spans="1:6" ht="14.25">
      <c r="A37" s="90" t="s">
        <v>455</v>
      </c>
      <c r="B37" s="86"/>
      <c r="C37" s="86"/>
      <c r="D37" s="86"/>
      <c r="E37" s="86"/>
      <c r="F37" s="86"/>
    </row>
    <row r="38" spans="1:6" ht="14.25">
      <c r="A38" s="21" t="s">
        <v>456</v>
      </c>
      <c r="B38" s="86">
        <v>99591</v>
      </c>
      <c r="C38" s="86">
        <v>116117</v>
      </c>
      <c r="D38" s="86">
        <v>54897</v>
      </c>
      <c r="E38" s="86">
        <v>45879</v>
      </c>
      <c r="F38" s="86">
        <v>6050</v>
      </c>
    </row>
    <row r="39" spans="1:6" ht="14.25">
      <c r="A39" s="90" t="s">
        <v>457</v>
      </c>
      <c r="B39" s="86"/>
      <c r="C39" s="86"/>
      <c r="D39" s="86"/>
      <c r="E39" s="86"/>
      <c r="F39" s="86"/>
    </row>
    <row r="40" spans="1:6" ht="14.25">
      <c r="A40" s="82" t="s">
        <v>458</v>
      </c>
      <c r="B40" s="86">
        <v>11817</v>
      </c>
      <c r="C40" s="86">
        <v>23371</v>
      </c>
      <c r="D40" s="86">
        <v>9257</v>
      </c>
      <c r="E40" s="86">
        <v>27251</v>
      </c>
      <c r="F40" s="86">
        <v>82940</v>
      </c>
    </row>
    <row r="41" spans="1:6" ht="14.25">
      <c r="A41" s="134" t="s">
        <v>459</v>
      </c>
      <c r="B41" s="86"/>
      <c r="C41" s="86"/>
      <c r="D41" s="86"/>
      <c r="E41" s="86"/>
      <c r="F41" s="86"/>
    </row>
    <row r="42" spans="1:6" ht="14.25">
      <c r="A42" s="82" t="s">
        <v>460</v>
      </c>
      <c r="B42" s="86">
        <v>220581</v>
      </c>
      <c r="C42" s="86">
        <v>375685</v>
      </c>
      <c r="D42" s="86">
        <v>279505</v>
      </c>
      <c r="E42" s="86">
        <v>137224</v>
      </c>
      <c r="F42" s="86">
        <v>109282</v>
      </c>
    </row>
    <row r="43" spans="1:6" ht="14.25">
      <c r="A43" s="21" t="s">
        <v>471</v>
      </c>
      <c r="B43" s="132" t="s">
        <v>119</v>
      </c>
      <c r="C43" s="132" t="s">
        <v>119</v>
      </c>
      <c r="D43" s="132" t="s">
        <v>119</v>
      </c>
      <c r="E43" s="132" t="s">
        <v>119</v>
      </c>
      <c r="F43" s="132" t="s">
        <v>119</v>
      </c>
    </row>
    <row r="44" spans="1:6" ht="14.25">
      <c r="A44" s="21" t="s">
        <v>462</v>
      </c>
      <c r="B44" s="86">
        <v>5099</v>
      </c>
      <c r="C44" s="86">
        <v>8357</v>
      </c>
      <c r="D44" s="86">
        <v>239419</v>
      </c>
      <c r="E44" s="86">
        <v>266</v>
      </c>
      <c r="F44" s="86">
        <v>337</v>
      </c>
    </row>
    <row r="45" spans="1:6" ht="14.25">
      <c r="A45" s="82" t="s">
        <v>463</v>
      </c>
      <c r="B45" s="86">
        <v>2380</v>
      </c>
      <c r="C45" s="86">
        <v>8989</v>
      </c>
      <c r="D45" s="86">
        <v>2247</v>
      </c>
      <c r="E45" s="86">
        <v>1095</v>
      </c>
      <c r="F45" s="86">
        <v>156346</v>
      </c>
    </row>
    <row r="46" spans="1:6" ht="14.25">
      <c r="A46" s="82" t="s">
        <v>464</v>
      </c>
      <c r="B46" s="86">
        <v>284</v>
      </c>
      <c r="C46" s="86">
        <v>380</v>
      </c>
      <c r="D46" s="86">
        <v>541</v>
      </c>
      <c r="E46" s="86">
        <v>531</v>
      </c>
      <c r="F46" s="86" t="s">
        <v>119</v>
      </c>
    </row>
    <row r="47" spans="1:6" ht="14.25">
      <c r="A47" s="82" t="s">
        <v>465</v>
      </c>
      <c r="B47" s="86">
        <v>86660</v>
      </c>
      <c r="C47" s="86">
        <v>228778</v>
      </c>
      <c r="D47" s="86">
        <v>226174</v>
      </c>
      <c r="E47" s="86">
        <v>92342</v>
      </c>
      <c r="F47" s="86">
        <v>58433</v>
      </c>
    </row>
    <row r="48" spans="1:6" ht="14.25">
      <c r="A48" s="82" t="s">
        <v>466</v>
      </c>
      <c r="B48" s="86"/>
      <c r="C48" s="86"/>
      <c r="D48" s="86"/>
      <c r="E48" s="86"/>
      <c r="F48" s="86"/>
    </row>
    <row r="49" spans="1:6" ht="14.25">
      <c r="A49" s="19" t="s">
        <v>467</v>
      </c>
      <c r="B49" s="86">
        <v>8948</v>
      </c>
      <c r="C49" s="86">
        <v>41564</v>
      </c>
      <c r="D49" s="86">
        <v>32886</v>
      </c>
      <c r="E49" s="86">
        <v>11757</v>
      </c>
      <c r="F49" s="86">
        <v>15119</v>
      </c>
    </row>
    <row r="50" spans="1:6" ht="14.25">
      <c r="A50" s="82" t="s">
        <v>468</v>
      </c>
      <c r="B50" s="86">
        <v>3313</v>
      </c>
      <c r="C50" s="86">
        <v>4446</v>
      </c>
      <c r="D50" s="86">
        <v>514</v>
      </c>
      <c r="E50" s="86">
        <v>383</v>
      </c>
      <c r="F50" s="86">
        <v>61363</v>
      </c>
    </row>
    <row r="51" spans="1:6" ht="14.25">
      <c r="A51" s="82" t="s">
        <v>469</v>
      </c>
      <c r="B51" s="86">
        <v>3534285</v>
      </c>
      <c r="C51" s="86">
        <v>3173039</v>
      </c>
      <c r="D51" s="86">
        <v>2515742</v>
      </c>
      <c r="E51" s="86">
        <v>3758616</v>
      </c>
      <c r="F51" s="86">
        <v>4384306</v>
      </c>
    </row>
    <row r="52" spans="1:6" ht="14.25">
      <c r="A52" s="82" t="s">
        <v>470</v>
      </c>
      <c r="B52" s="86">
        <v>52897</v>
      </c>
      <c r="C52" s="86">
        <v>283183</v>
      </c>
      <c r="D52" s="86">
        <v>831993</v>
      </c>
      <c r="E52" s="86">
        <v>639244</v>
      </c>
      <c r="F52" s="86">
        <v>970625</v>
      </c>
    </row>
    <row r="54" ht="14.25">
      <c r="A54" s="19" t="s">
        <v>341</v>
      </c>
    </row>
    <row r="55" ht="14.25">
      <c r="A55" s="19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4.57421875" style="82" customWidth="1"/>
    <col min="2" max="3" width="9.28125" style="82" bestFit="1" customWidth="1"/>
    <col min="4" max="4" width="8.7109375" style="82" customWidth="1"/>
    <col min="5" max="5" width="8.8515625" style="82" bestFit="1" customWidth="1"/>
    <col min="6" max="6" width="10.140625" style="82" bestFit="1" customWidth="1"/>
    <col min="7" max="7" width="9.8515625" style="82" bestFit="1" customWidth="1"/>
    <col min="8" max="16384" width="8.7109375" style="82" customWidth="1"/>
  </cols>
  <sheetData>
    <row r="1" ht="14.25">
      <c r="A1" s="17" t="s">
        <v>510</v>
      </c>
    </row>
    <row r="2" spans="1:7" ht="14.25">
      <c r="A2" s="17" t="s">
        <v>439</v>
      </c>
      <c r="E2" s="42"/>
      <c r="F2" s="114"/>
      <c r="G2" s="114"/>
    </row>
    <row r="3" spans="1:7" ht="14.25">
      <c r="A3" s="17" t="s">
        <v>0</v>
      </c>
      <c r="E3" s="114"/>
      <c r="F3" s="114"/>
      <c r="G3" s="114"/>
    </row>
    <row r="4" spans="1:7" ht="14.25">
      <c r="A4" s="18" t="s">
        <v>437</v>
      </c>
      <c r="E4" s="114"/>
      <c r="F4" s="114"/>
      <c r="G4" s="114"/>
    </row>
    <row r="5" spans="5:7" ht="14.25">
      <c r="E5" s="114"/>
      <c r="F5" s="114"/>
      <c r="G5" s="114"/>
    </row>
    <row r="6" spans="2:10" ht="14.25">
      <c r="B6" s="118">
        <v>2010</v>
      </c>
      <c r="C6" s="19">
        <v>2015</v>
      </c>
      <c r="D6" s="19">
        <v>2018</v>
      </c>
      <c r="E6" s="42">
        <v>2019</v>
      </c>
      <c r="F6" s="114"/>
      <c r="G6" s="114"/>
      <c r="H6" s="121"/>
      <c r="I6" s="121"/>
      <c r="J6" s="121"/>
    </row>
    <row r="7" spans="5:10" ht="14.25">
      <c r="E7" s="42"/>
      <c r="F7" s="114"/>
      <c r="G7" s="114"/>
      <c r="H7" s="121"/>
      <c r="I7" s="121"/>
      <c r="J7" s="121"/>
    </row>
    <row r="8" spans="1:10" ht="14.25">
      <c r="A8" s="20" t="s">
        <v>65</v>
      </c>
      <c r="E8" s="114"/>
      <c r="F8" s="114"/>
      <c r="G8" s="114"/>
      <c r="H8" s="121"/>
      <c r="I8" s="121"/>
      <c r="J8" s="121"/>
    </row>
    <row r="9" spans="1:10" ht="14.25">
      <c r="A9" s="20" t="s">
        <v>66</v>
      </c>
      <c r="E9" s="114"/>
      <c r="F9" s="114"/>
      <c r="G9" s="114"/>
      <c r="H9" s="121"/>
      <c r="I9" s="121"/>
      <c r="J9" s="121"/>
    </row>
    <row r="10" spans="1:10" ht="14.25">
      <c r="A10" s="82" t="s">
        <v>67</v>
      </c>
      <c r="B10" s="82">
        <v>93</v>
      </c>
      <c r="C10" s="114">
        <v>91</v>
      </c>
      <c r="D10" s="64">
        <v>112</v>
      </c>
      <c r="E10" s="217">
        <v>122</v>
      </c>
      <c r="F10" s="114"/>
      <c r="G10" s="114"/>
      <c r="H10" s="64"/>
      <c r="I10" s="121"/>
      <c r="J10" s="121"/>
    </row>
    <row r="11" spans="1:10" ht="14.25">
      <c r="A11" s="82" t="s">
        <v>68</v>
      </c>
      <c r="B11" s="130">
        <v>90</v>
      </c>
      <c r="C11" s="114">
        <v>90</v>
      </c>
      <c r="D11" s="112">
        <v>47</v>
      </c>
      <c r="E11" s="217">
        <v>45</v>
      </c>
      <c r="F11" s="114"/>
      <c r="G11" s="114"/>
      <c r="H11" s="64"/>
      <c r="I11" s="121"/>
      <c r="J11" s="121"/>
    </row>
    <row r="12" spans="2:10" ht="14.25">
      <c r="B12" s="130"/>
      <c r="C12" s="114"/>
      <c r="E12" s="217"/>
      <c r="F12" s="114"/>
      <c r="G12" s="114"/>
      <c r="H12" s="121"/>
      <c r="I12" s="121"/>
      <c r="J12" s="121"/>
    </row>
    <row r="13" spans="1:10" ht="14.25">
      <c r="A13" s="135" t="s">
        <v>440</v>
      </c>
      <c r="B13" s="136"/>
      <c r="C13" s="113"/>
      <c r="D13" s="86"/>
      <c r="E13" s="217"/>
      <c r="F13" s="114"/>
      <c r="G13" s="114"/>
      <c r="H13" s="113"/>
      <c r="I13" s="121"/>
      <c r="J13" s="121"/>
    </row>
    <row r="14" spans="1:10" ht="14.25">
      <c r="A14" s="137" t="s">
        <v>69</v>
      </c>
      <c r="B14" s="136">
        <v>540000</v>
      </c>
      <c r="C14" s="113">
        <v>594800</v>
      </c>
      <c r="D14" s="86">
        <v>736000</v>
      </c>
      <c r="E14" s="217">
        <v>779000</v>
      </c>
      <c r="F14" s="114"/>
      <c r="G14" s="114"/>
      <c r="H14" s="113"/>
      <c r="I14" s="121"/>
      <c r="J14" s="121"/>
    </row>
    <row r="15" spans="1:10" ht="14.25">
      <c r="A15" s="137" t="s">
        <v>70</v>
      </c>
      <c r="B15" s="136">
        <v>2038000</v>
      </c>
      <c r="C15" s="113">
        <v>2165500</v>
      </c>
      <c r="D15" s="86">
        <v>3456000</v>
      </c>
      <c r="E15" s="217">
        <v>3477000</v>
      </c>
      <c r="F15" s="114"/>
      <c r="G15" s="114"/>
      <c r="H15" s="113"/>
      <c r="I15" s="121"/>
      <c r="J15" s="121"/>
    </row>
    <row r="16" spans="2:10" ht="14.25">
      <c r="B16" s="130"/>
      <c r="C16" s="217"/>
      <c r="D16" s="86"/>
      <c r="E16" s="114"/>
      <c r="F16" s="114"/>
      <c r="G16" s="114"/>
      <c r="H16" s="121"/>
      <c r="I16" s="121"/>
      <c r="J16" s="121"/>
    </row>
    <row r="17" spans="1:10" ht="14.25">
      <c r="A17" s="19" t="s">
        <v>71</v>
      </c>
      <c r="B17" s="22"/>
      <c r="C17" s="217"/>
      <c r="D17" s="86"/>
      <c r="E17" s="114"/>
      <c r="F17" s="114"/>
      <c r="G17" s="114"/>
      <c r="H17" s="121"/>
      <c r="I17" s="121"/>
      <c r="J17" s="121"/>
    </row>
    <row r="18" spans="1:10" ht="14.25">
      <c r="A18" s="131" t="s">
        <v>69</v>
      </c>
      <c r="B18" s="132">
        <v>54496</v>
      </c>
      <c r="C18" s="217">
        <v>55230</v>
      </c>
      <c r="D18" s="86">
        <v>61500</v>
      </c>
      <c r="E18" s="217">
        <v>56800</v>
      </c>
      <c r="F18" s="113"/>
      <c r="G18" s="113"/>
      <c r="H18" s="113"/>
      <c r="I18" s="121"/>
      <c r="J18" s="121"/>
    </row>
    <row r="19" spans="1:10" ht="14.25">
      <c r="A19" s="131" t="s">
        <v>70</v>
      </c>
      <c r="B19" s="132">
        <v>57091</v>
      </c>
      <c r="C19" s="217">
        <v>62128</v>
      </c>
      <c r="D19" s="86">
        <v>88400</v>
      </c>
      <c r="E19" s="217">
        <v>92600</v>
      </c>
      <c r="F19" s="114"/>
      <c r="G19" s="113"/>
      <c r="H19" s="113"/>
      <c r="I19" s="121"/>
      <c r="J19" s="121"/>
    </row>
    <row r="20" spans="2:10" ht="14.25">
      <c r="B20" s="130"/>
      <c r="C20" s="217"/>
      <c r="E20" s="217"/>
      <c r="F20" s="114"/>
      <c r="G20" s="114"/>
      <c r="H20" s="121"/>
      <c r="I20" s="121"/>
      <c r="J20" s="121"/>
    </row>
    <row r="21" spans="1:10" ht="14.25">
      <c r="A21" s="19" t="s">
        <v>72</v>
      </c>
      <c r="B21" s="130"/>
      <c r="C21" s="217"/>
      <c r="E21" s="114"/>
      <c r="F21" s="114"/>
      <c r="G21" s="114"/>
      <c r="H21" s="121"/>
      <c r="I21" s="121"/>
      <c r="J21" s="121"/>
    </row>
    <row r="22" spans="1:10" ht="14.25">
      <c r="A22" s="19" t="s">
        <v>73</v>
      </c>
      <c r="B22" s="22"/>
      <c r="C22" s="217"/>
      <c r="D22" s="86"/>
      <c r="E22" s="114"/>
      <c r="F22" s="114"/>
      <c r="G22" s="114"/>
      <c r="H22" s="121"/>
      <c r="I22" s="121"/>
      <c r="J22" s="121"/>
    </row>
    <row r="23" spans="1:10" ht="14.25">
      <c r="A23" s="131" t="s">
        <v>69</v>
      </c>
      <c r="B23" s="132">
        <v>151378</v>
      </c>
      <c r="C23" s="217">
        <v>153416.66666666677</v>
      </c>
      <c r="D23" s="86">
        <v>170833</v>
      </c>
      <c r="E23" s="27">
        <v>155616</v>
      </c>
      <c r="F23" s="27"/>
      <c r="G23" s="128"/>
      <c r="H23" s="113"/>
      <c r="I23" s="121"/>
      <c r="J23" s="27"/>
    </row>
    <row r="24" spans="1:10" ht="14.25">
      <c r="A24" s="131" t="s">
        <v>70</v>
      </c>
      <c r="B24" s="86">
        <v>158586</v>
      </c>
      <c r="C24" s="217">
        <v>172577.7777777779</v>
      </c>
      <c r="D24" s="86">
        <v>245556</v>
      </c>
      <c r="E24" s="217">
        <v>253698</v>
      </c>
      <c r="F24" s="64"/>
      <c r="G24" s="129"/>
      <c r="H24" s="113"/>
      <c r="I24" s="121"/>
      <c r="J24" s="27"/>
    </row>
    <row r="25" spans="5:10" ht="14.25">
      <c r="E25" s="113"/>
      <c r="F25" s="113"/>
      <c r="G25" s="214"/>
      <c r="H25" s="121"/>
      <c r="I25" s="121"/>
      <c r="J25" s="121"/>
    </row>
    <row r="26" spans="1:10" ht="14.25">
      <c r="A26" s="23" t="s">
        <v>74</v>
      </c>
      <c r="E26" s="113"/>
      <c r="F26" s="113"/>
      <c r="G26" s="214"/>
      <c r="H26" s="121"/>
      <c r="I26" s="121"/>
      <c r="J26" s="121"/>
    </row>
    <row r="27" spans="1:10" ht="14.25">
      <c r="A27" s="23"/>
      <c r="D27" s="27"/>
      <c r="E27" s="114"/>
      <c r="F27" s="114"/>
      <c r="G27" s="214"/>
      <c r="H27" s="27"/>
      <c r="I27" s="27"/>
      <c r="J27" s="128"/>
    </row>
    <row r="28" spans="1:10" ht="14.25">
      <c r="A28" s="17"/>
      <c r="B28" s="24" t="s">
        <v>75</v>
      </c>
      <c r="C28" s="19"/>
      <c r="E28" s="24"/>
      <c r="F28" s="113"/>
      <c r="G28" s="128"/>
      <c r="H28" s="121"/>
      <c r="I28" s="121"/>
      <c r="J28" s="121"/>
    </row>
    <row r="29" spans="1:10" ht="14.25">
      <c r="A29" s="17"/>
      <c r="B29" s="24" t="s">
        <v>76</v>
      </c>
      <c r="C29" s="19"/>
      <c r="E29" s="24"/>
      <c r="F29" s="114"/>
      <c r="G29" s="28"/>
      <c r="H29" s="218" t="s">
        <v>506</v>
      </c>
      <c r="I29" s="27"/>
      <c r="J29" s="27"/>
    </row>
    <row r="30" spans="1:12" ht="14.25">
      <c r="A30" s="17"/>
      <c r="B30" s="19">
        <v>2010</v>
      </c>
      <c r="C30" s="24">
        <v>2015</v>
      </c>
      <c r="D30" s="133">
        <v>2019</v>
      </c>
      <c r="E30" s="115"/>
      <c r="F30" s="29"/>
      <c r="H30" s="218" t="s">
        <v>507</v>
      </c>
      <c r="I30" s="218"/>
      <c r="J30" s="218"/>
      <c r="K30" s="219"/>
      <c r="L30" s="219"/>
    </row>
    <row r="31" spans="1:5" ht="14.25">
      <c r="A31" s="19" t="s">
        <v>410</v>
      </c>
      <c r="B31" s="30">
        <v>86200</v>
      </c>
      <c r="C31" s="28">
        <v>84987</v>
      </c>
      <c r="D31" s="27">
        <v>77500</v>
      </c>
      <c r="E31" s="27"/>
    </row>
    <row r="32" spans="1:4" ht="14.25">
      <c r="A32" s="19"/>
      <c r="B32" s="30"/>
      <c r="C32" s="28"/>
      <c r="D32" s="27"/>
    </row>
    <row r="33" spans="1:8" ht="14.25">
      <c r="A33" s="19" t="s">
        <v>508</v>
      </c>
      <c r="B33" s="19"/>
      <c r="C33" s="19"/>
      <c r="D33" s="19"/>
      <c r="E33" s="19"/>
      <c r="F33" s="19"/>
      <c r="G33" s="19"/>
      <c r="H33" s="19"/>
    </row>
    <row r="34" spans="1:8" ht="14.25">
      <c r="A34" s="18" t="s">
        <v>77</v>
      </c>
      <c r="B34" s="19"/>
      <c r="C34" s="19"/>
      <c r="D34" s="19"/>
      <c r="E34" s="19"/>
      <c r="F34" s="19"/>
      <c r="G34" s="19"/>
      <c r="H34" s="19"/>
    </row>
    <row r="35" spans="1:8" ht="14.25">
      <c r="A35" s="19" t="s">
        <v>509</v>
      </c>
      <c r="B35" s="30"/>
      <c r="C35" s="28"/>
      <c r="D35" s="27"/>
      <c r="E35" s="19"/>
      <c r="F35" s="19"/>
      <c r="G35" s="19"/>
      <c r="H35" s="19"/>
    </row>
    <row r="36" spans="1:8" ht="14.25">
      <c r="A36" s="19" t="s">
        <v>411</v>
      </c>
      <c r="B36" s="18"/>
      <c r="C36" s="216"/>
      <c r="D36" s="19"/>
      <c r="E36" s="19"/>
      <c r="F36" s="19"/>
      <c r="G36" s="19"/>
      <c r="H36" s="19"/>
    </row>
    <row r="37" spans="1:6" ht="14.25">
      <c r="A37" s="32"/>
      <c r="B37" s="24"/>
      <c r="C37" s="24"/>
      <c r="D37" s="19"/>
      <c r="E37" s="19"/>
      <c r="F37" s="24"/>
    </row>
    <row r="38" spans="1:6" ht="14.25">
      <c r="A38" s="89"/>
      <c r="B38" s="30"/>
      <c r="C38" s="27"/>
      <c r="D38" s="19"/>
      <c r="E38" s="19"/>
      <c r="F38" s="24"/>
    </row>
    <row r="39" spans="1:8" ht="14.25">
      <c r="A39" s="19"/>
      <c r="B39" s="19"/>
      <c r="C39" s="19"/>
      <c r="D39" s="19"/>
      <c r="E39" s="19"/>
      <c r="F39" s="19"/>
      <c r="G39" s="19"/>
      <c r="H39" s="19"/>
    </row>
    <row r="40" spans="1:8" ht="14.25">
      <c r="A40" s="89"/>
      <c r="B40" s="30"/>
      <c r="C40" s="27"/>
      <c r="D40" s="19"/>
      <c r="E40" s="19"/>
      <c r="F40" s="19"/>
      <c r="G40" s="19"/>
      <c r="H40" s="19"/>
    </row>
    <row r="41" spans="1:8" ht="14.25">
      <c r="A41" s="21"/>
      <c r="B41" s="30"/>
      <c r="C41" s="28"/>
      <c r="D41" s="19"/>
      <c r="E41" s="19"/>
      <c r="F41" s="19"/>
      <c r="G41" s="19"/>
      <c r="H41" s="19"/>
    </row>
    <row r="42" spans="1:3" ht="14.25">
      <c r="A42" s="19" t="s">
        <v>78</v>
      </c>
      <c r="B42" s="86"/>
      <c r="C42" s="217"/>
    </row>
    <row r="43" spans="1:3" ht="14.25">
      <c r="A43" s="19" t="s">
        <v>79</v>
      </c>
      <c r="B43" s="86"/>
      <c r="C43" s="217"/>
    </row>
    <row r="44" spans="1:3" ht="14.25">
      <c r="A44" s="90"/>
      <c r="B44" s="86"/>
      <c r="C44" s="217"/>
    </row>
    <row r="48" ht="14.25">
      <c r="A48" s="134"/>
    </row>
    <row r="49" ht="14.25">
      <c r="A49" s="18"/>
    </row>
    <row r="51" ht="14.25">
      <c r="A51" s="19"/>
    </row>
    <row r="52" ht="14.25">
      <c r="A5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57421875" style="82" customWidth="1"/>
    <col min="2" max="2" width="30.140625" style="82" customWidth="1"/>
    <col min="3" max="3" width="9.421875" style="82" bestFit="1" customWidth="1"/>
    <col min="4" max="6" width="9.28125" style="82" customWidth="1"/>
    <col min="7" max="7" width="10.7109375" style="82" bestFit="1" customWidth="1"/>
    <col min="8" max="8" width="10.421875" style="82" bestFit="1" customWidth="1"/>
    <col min="9" max="16384" width="8.7109375" style="82" customWidth="1"/>
  </cols>
  <sheetData>
    <row r="1" spans="1:2" s="223" customFormat="1" ht="12.75">
      <c r="A1" s="17" t="s">
        <v>502</v>
      </c>
      <c r="B1" s="17"/>
    </row>
    <row r="2" spans="1:2" s="223" customFormat="1" ht="12.75">
      <c r="A2" s="227" t="s">
        <v>47</v>
      </c>
      <c r="B2" s="227"/>
    </row>
    <row r="3" spans="1:2" s="223" customFormat="1" ht="12.75">
      <c r="A3" s="227" t="s">
        <v>48</v>
      </c>
      <c r="B3" s="227"/>
    </row>
    <row r="4" spans="1:2" s="19" customFormat="1" ht="12">
      <c r="A4" s="21" t="s">
        <v>49</v>
      </c>
      <c r="B4" s="21"/>
    </row>
    <row r="5" s="240" customFormat="1" ht="12.75"/>
    <row r="6" spans="1:2" s="223" customFormat="1" ht="12.75">
      <c r="A6" s="227" t="s">
        <v>321</v>
      </c>
      <c r="B6" s="227"/>
    </row>
    <row r="7" spans="1:2" s="223" customFormat="1" ht="12.75">
      <c r="A7" s="227" t="s">
        <v>322</v>
      </c>
      <c r="B7" s="227"/>
    </row>
    <row r="9" ht="14.25">
      <c r="H9" s="19"/>
    </row>
    <row r="10" ht="14.25">
      <c r="H10" s="19"/>
    </row>
    <row r="11" spans="3:11" ht="14.25">
      <c r="C11" s="82" t="s">
        <v>323</v>
      </c>
      <c r="G11" s="82" t="s">
        <v>390</v>
      </c>
      <c r="H11" s="19"/>
      <c r="J11" s="19"/>
      <c r="K11" s="19"/>
    </row>
    <row r="12" spans="3:11" ht="14.25">
      <c r="C12" s="82">
        <v>2005</v>
      </c>
      <c r="D12" s="19">
        <v>2010</v>
      </c>
      <c r="E12" s="19">
        <v>2015</v>
      </c>
      <c r="F12" s="19">
        <v>2019</v>
      </c>
      <c r="G12" s="19">
        <v>2005</v>
      </c>
      <c r="H12" s="19">
        <v>2010</v>
      </c>
      <c r="I12" s="19">
        <v>2015</v>
      </c>
      <c r="J12" s="19">
        <v>2019</v>
      </c>
      <c r="K12" s="19"/>
    </row>
    <row r="13" spans="1:11" ht="14.25">
      <c r="A13" s="82" t="s">
        <v>324</v>
      </c>
      <c r="C13" s="82">
        <v>38</v>
      </c>
      <c r="D13" s="19">
        <v>47</v>
      </c>
      <c r="E13" s="19">
        <v>49</v>
      </c>
      <c r="F13" s="19">
        <v>48</v>
      </c>
      <c r="G13" s="30">
        <v>4138</v>
      </c>
      <c r="H13" s="30">
        <v>142619</v>
      </c>
      <c r="I13" s="30">
        <v>5401</v>
      </c>
      <c r="J13" s="30">
        <v>5748</v>
      </c>
      <c r="K13" s="19"/>
    </row>
    <row r="14" spans="1:11" ht="14.25">
      <c r="A14" s="82" t="s">
        <v>325</v>
      </c>
      <c r="C14" s="82">
        <v>2</v>
      </c>
      <c r="D14" s="19">
        <v>4</v>
      </c>
      <c r="E14" s="19">
        <v>1</v>
      </c>
      <c r="F14" s="19">
        <v>2</v>
      </c>
      <c r="G14" s="30">
        <v>8875</v>
      </c>
      <c r="H14" s="30">
        <v>150963</v>
      </c>
      <c r="I14" s="30">
        <v>50</v>
      </c>
      <c r="J14" s="30">
        <v>65343</v>
      </c>
      <c r="K14" s="19"/>
    </row>
    <row r="15" spans="1:11" ht="14.25">
      <c r="A15" s="82" t="s">
        <v>326</v>
      </c>
      <c r="C15" s="82">
        <v>21</v>
      </c>
      <c r="D15" s="19">
        <v>24</v>
      </c>
      <c r="E15" s="19">
        <v>34</v>
      </c>
      <c r="F15" s="19">
        <v>47</v>
      </c>
      <c r="G15" s="30">
        <v>282567</v>
      </c>
      <c r="H15" s="30">
        <v>210669</v>
      </c>
      <c r="I15" s="30">
        <v>560974</v>
      </c>
      <c r="J15" s="30">
        <v>605511</v>
      </c>
      <c r="K15" s="19"/>
    </row>
    <row r="16" spans="1:11" ht="14.25">
      <c r="A16" s="82" t="s">
        <v>327</v>
      </c>
      <c r="C16" s="82">
        <v>59</v>
      </c>
      <c r="D16" s="19">
        <v>70</v>
      </c>
      <c r="E16" s="19">
        <v>58</v>
      </c>
      <c r="F16" s="19">
        <v>41</v>
      </c>
      <c r="G16" s="86">
        <v>122694</v>
      </c>
      <c r="H16" s="30">
        <v>112803</v>
      </c>
      <c r="I16" s="30">
        <v>66367</v>
      </c>
      <c r="J16" s="30">
        <v>40649</v>
      </c>
      <c r="K16" s="19"/>
    </row>
    <row r="17" spans="4:11" ht="14.25">
      <c r="D17" s="19"/>
      <c r="E17" s="19"/>
      <c r="F17" s="19"/>
      <c r="G17" s="86"/>
      <c r="H17" s="19"/>
      <c r="K17" s="20"/>
    </row>
    <row r="18" spans="1:11" s="223" customFormat="1" ht="12.75">
      <c r="A18" s="223" t="s">
        <v>241</v>
      </c>
      <c r="C18" s="223">
        <v>120</v>
      </c>
      <c r="D18" s="20">
        <f>SUM(D13:D17)</f>
        <v>145</v>
      </c>
      <c r="E18" s="20">
        <v>142</v>
      </c>
      <c r="F18" s="20">
        <v>138</v>
      </c>
      <c r="G18" s="229">
        <v>418274</v>
      </c>
      <c r="H18" s="29">
        <f>SUM(H13:H17)</f>
        <v>617054</v>
      </c>
      <c r="I18" s="29">
        <v>632792</v>
      </c>
      <c r="J18" s="29">
        <v>717251</v>
      </c>
      <c r="K18" s="19"/>
    </row>
    <row r="19" spans="2:11" ht="14.25">
      <c r="B19" s="134" t="s">
        <v>328</v>
      </c>
      <c r="D19" s="19"/>
      <c r="E19" s="19"/>
      <c r="F19" s="19"/>
      <c r="H19" s="19"/>
      <c r="K19" s="19"/>
    </row>
    <row r="20" spans="2:11" ht="14.25">
      <c r="B20" s="134" t="s">
        <v>329</v>
      </c>
      <c r="C20" s="82">
        <v>18.7</v>
      </c>
      <c r="D20" s="19">
        <v>21.6</v>
      </c>
      <c r="E20" s="45">
        <v>19.94261119081779</v>
      </c>
      <c r="F20" s="45">
        <v>20.2</v>
      </c>
      <c r="G20" s="82">
        <v>26.5</v>
      </c>
      <c r="H20" s="58">
        <v>40.3</v>
      </c>
      <c r="I20" s="87">
        <v>37.3</v>
      </c>
      <c r="J20" s="87">
        <v>41.3</v>
      </c>
      <c r="K20" s="19"/>
    </row>
    <row r="21" spans="4:11" ht="14.25">
      <c r="D21" s="19"/>
      <c r="E21" s="19"/>
      <c r="F21" s="19"/>
      <c r="H21" s="19"/>
      <c r="K21" s="19"/>
    </row>
    <row r="22" spans="1:10" ht="15">
      <c r="A22" s="19" t="s">
        <v>391</v>
      </c>
      <c r="B22" s="19"/>
      <c r="C22" s="19">
        <v>15</v>
      </c>
      <c r="D22" s="19">
        <v>31</v>
      </c>
      <c r="E22" s="19">
        <v>54</v>
      </c>
      <c r="F22" s="19">
        <v>58</v>
      </c>
      <c r="G22" s="30">
        <v>7843</v>
      </c>
      <c r="H22" s="59">
        <v>12843</v>
      </c>
      <c r="I22" s="70">
        <v>53888</v>
      </c>
      <c r="J22" s="70">
        <v>54729</v>
      </c>
    </row>
    <row r="23" spans="1:11" ht="15">
      <c r="A23" s="19" t="s">
        <v>392</v>
      </c>
      <c r="B23" s="19"/>
      <c r="C23" s="19"/>
      <c r="D23" s="19"/>
      <c r="E23" s="19"/>
      <c r="F23" s="19"/>
      <c r="G23" s="19"/>
      <c r="H23" s="19"/>
      <c r="I23" s="30"/>
      <c r="J23" s="19"/>
      <c r="K23" s="19"/>
    </row>
    <row r="24" spans="1:11" ht="14.25">
      <c r="A24" s="19" t="s">
        <v>393</v>
      </c>
      <c r="B24" s="19"/>
      <c r="C24" s="19"/>
      <c r="D24" s="19"/>
      <c r="E24" s="19"/>
      <c r="F24" s="19"/>
      <c r="G24" s="19"/>
      <c r="H24" s="30"/>
      <c r="I24" s="29"/>
      <c r="J24" s="19"/>
      <c r="K24" s="19"/>
    </row>
    <row r="25" spans="1:11" ht="14.25">
      <c r="A25" s="19"/>
      <c r="B25" s="19"/>
      <c r="C25" s="19"/>
      <c r="D25" s="19"/>
      <c r="E25" s="19"/>
      <c r="F25" s="19"/>
      <c r="G25" s="19"/>
      <c r="H25" s="30"/>
      <c r="I25" s="29"/>
      <c r="J25" s="19"/>
      <c r="K25" s="19"/>
    </row>
    <row r="26" spans="1:9" ht="14.25">
      <c r="A26" s="241" t="s">
        <v>341</v>
      </c>
      <c r="B26" s="241"/>
      <c r="E26" s="118"/>
      <c r="F26" s="118"/>
      <c r="G26" s="118"/>
      <c r="H26" s="118"/>
      <c r="I26" s="24"/>
    </row>
    <row r="27" spans="1:9" ht="14.25">
      <c r="A27" s="241" t="s">
        <v>342</v>
      </c>
      <c r="B27" s="241"/>
      <c r="E27" s="24"/>
      <c r="F27" s="24"/>
      <c r="G27" s="118"/>
      <c r="H27" s="118"/>
      <c r="I27" s="26"/>
    </row>
    <row r="28" spans="5:9" ht="14.25">
      <c r="E28" s="19"/>
      <c r="F28" s="19"/>
      <c r="I28" s="30"/>
    </row>
    <row r="29" spans="9:11" ht="14.25">
      <c r="I29" s="86"/>
      <c r="J29" s="30"/>
      <c r="K29" s="30"/>
    </row>
    <row r="30" spans="5:9" ht="14.25">
      <c r="E30" s="19"/>
      <c r="F30" s="19"/>
      <c r="G30" s="19"/>
      <c r="H30" s="86"/>
      <c r="I30" s="30"/>
    </row>
    <row r="31" spans="1:11" ht="15">
      <c r="A31" s="185"/>
      <c r="H31" s="19"/>
      <c r="I31" s="86"/>
      <c r="J31" s="30"/>
      <c r="K31" s="30"/>
    </row>
    <row r="32" spans="1:9" ht="14.25">
      <c r="A32" s="19"/>
      <c r="E32" s="19"/>
      <c r="F32" s="19"/>
      <c r="G32" s="19"/>
      <c r="H32" s="86"/>
      <c r="I32" s="29"/>
    </row>
    <row r="33" spans="5:8" ht="14.25">
      <c r="E33" s="20"/>
      <c r="F33" s="20"/>
      <c r="G33" s="19"/>
      <c r="H33" s="86"/>
    </row>
    <row r="34" spans="5:9" ht="14.25">
      <c r="E34" s="19"/>
      <c r="F34" s="19"/>
      <c r="G34" s="19"/>
      <c r="H34" s="86"/>
      <c r="I34" s="87"/>
    </row>
    <row r="35" spans="3:8" ht="14.25">
      <c r="C35" s="223"/>
      <c r="D35" s="223"/>
      <c r="E35" s="45"/>
      <c r="F35" s="45"/>
      <c r="G35" s="20"/>
      <c r="H35" s="229"/>
    </row>
    <row r="36" spans="5:9" ht="14.25">
      <c r="E36" s="19"/>
      <c r="F36" s="19"/>
      <c r="G36" s="19"/>
      <c r="I36" s="70"/>
    </row>
    <row r="37" spans="5:9" ht="14.25">
      <c r="E37" s="19"/>
      <c r="F37" s="19"/>
      <c r="G37" s="19"/>
      <c r="I37" s="58"/>
    </row>
    <row r="38" spans="3:9" ht="14.25">
      <c r="C38" s="19" t="s">
        <v>92</v>
      </c>
      <c r="G38" s="19"/>
      <c r="I38" s="19"/>
    </row>
    <row r="39" spans="7:9" ht="14.25">
      <c r="G39" s="19"/>
      <c r="H39" s="86"/>
      <c r="I39" s="59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.140625" style="82" customWidth="1"/>
    <col min="2" max="2" width="8.7109375" style="82" customWidth="1"/>
    <col min="3" max="3" width="13.421875" style="82" customWidth="1"/>
    <col min="4" max="4" width="8.7109375" style="82" customWidth="1"/>
    <col min="5" max="5" width="13.421875" style="82" customWidth="1"/>
    <col min="6" max="6" width="8.7109375" style="82" customWidth="1"/>
    <col min="7" max="7" width="13.140625" style="82" customWidth="1"/>
    <col min="8" max="11" width="8.7109375" style="82" customWidth="1"/>
    <col min="12" max="12" width="18.28125" style="82" bestFit="1" customWidth="1"/>
    <col min="13" max="16384" width="8.7109375" style="82" customWidth="1"/>
  </cols>
  <sheetData>
    <row r="1" s="223" customFormat="1" ht="12.75">
      <c r="A1" s="17" t="s">
        <v>503</v>
      </c>
    </row>
    <row r="2" s="223" customFormat="1" ht="12.75">
      <c r="A2" s="227" t="s">
        <v>50</v>
      </c>
    </row>
    <row r="3" s="223" customFormat="1" ht="12.75">
      <c r="A3" s="227" t="s">
        <v>51</v>
      </c>
    </row>
    <row r="4" s="19" customFormat="1" ht="12">
      <c r="A4" s="21" t="s">
        <v>52</v>
      </c>
    </row>
    <row r="6" spans="2:6" ht="14.25">
      <c r="B6" s="20" t="s">
        <v>330</v>
      </c>
      <c r="C6" s="20"/>
      <c r="D6" s="20" t="s">
        <v>331</v>
      </c>
      <c r="E6" s="20"/>
      <c r="F6" s="20" t="s">
        <v>108</v>
      </c>
    </row>
    <row r="7" spans="2:6" ht="14.25">
      <c r="B7" s="20" t="s">
        <v>275</v>
      </c>
      <c r="C7" s="20"/>
      <c r="D7" s="20" t="s">
        <v>332</v>
      </c>
      <c r="E7" s="20"/>
      <c r="F7" s="20" t="s">
        <v>115</v>
      </c>
    </row>
    <row r="8" spans="2:7" ht="14.25">
      <c r="B8" s="82" t="s">
        <v>197</v>
      </c>
      <c r="C8" s="90" t="s">
        <v>333</v>
      </c>
      <c r="D8" s="82" t="s">
        <v>197</v>
      </c>
      <c r="E8" s="90" t="s">
        <v>333</v>
      </c>
      <c r="F8" s="82" t="s">
        <v>197</v>
      </c>
      <c r="G8" s="90" t="s">
        <v>333</v>
      </c>
    </row>
    <row r="9" spans="2:7" ht="14.25">
      <c r="B9" s="82" t="s">
        <v>200</v>
      </c>
      <c r="C9" s="90" t="s">
        <v>334</v>
      </c>
      <c r="D9" s="82" t="s">
        <v>200</v>
      </c>
      <c r="E9" s="90" t="s">
        <v>334</v>
      </c>
      <c r="F9" s="82" t="s">
        <v>200</v>
      </c>
      <c r="G9" s="90" t="s">
        <v>334</v>
      </c>
    </row>
    <row r="11" spans="1:7" ht="14.25">
      <c r="A11" s="82">
        <v>1995</v>
      </c>
      <c r="B11" s="86">
        <v>8635</v>
      </c>
      <c r="C11" s="86">
        <v>57690520</v>
      </c>
      <c r="D11" s="82">
        <v>526</v>
      </c>
      <c r="E11" s="86">
        <v>351457</v>
      </c>
      <c r="F11" s="86">
        <v>9161</v>
      </c>
      <c r="G11" s="86">
        <v>58041977</v>
      </c>
    </row>
    <row r="12" spans="1:7" ht="13.5" customHeight="1">
      <c r="A12" s="82">
        <v>2000</v>
      </c>
      <c r="B12" s="86">
        <v>10760</v>
      </c>
      <c r="C12" s="86">
        <v>67901398</v>
      </c>
      <c r="D12" s="82">
        <v>498</v>
      </c>
      <c r="E12" s="86">
        <v>288364</v>
      </c>
      <c r="F12" s="86">
        <v>11258</v>
      </c>
      <c r="G12" s="86">
        <v>68189762</v>
      </c>
    </row>
    <row r="13" spans="1:7" ht="13.5" customHeight="1">
      <c r="A13" s="82">
        <v>2005</v>
      </c>
      <c r="B13" s="86">
        <v>12909</v>
      </c>
      <c r="C13" s="86">
        <v>75158000</v>
      </c>
      <c r="D13" s="82">
        <v>216</v>
      </c>
      <c r="E13" s="86">
        <v>134491</v>
      </c>
      <c r="F13" s="86">
        <v>13125</v>
      </c>
      <c r="G13" s="86">
        <v>75292491</v>
      </c>
    </row>
    <row r="14" spans="1:7" ht="13.5" customHeight="1">
      <c r="A14" s="82">
        <v>2010</v>
      </c>
      <c r="B14" s="86">
        <v>8355</v>
      </c>
      <c r="C14" s="86">
        <v>100944000</v>
      </c>
      <c r="D14" s="82">
        <v>98</v>
      </c>
      <c r="E14" s="86">
        <v>52000</v>
      </c>
      <c r="F14" s="86">
        <f>B14+D14</f>
        <v>8453</v>
      </c>
      <c r="G14" s="86">
        <f>E14+C14</f>
        <v>100996000</v>
      </c>
    </row>
    <row r="15" spans="1:7" ht="14.25">
      <c r="A15" s="19">
        <v>2015</v>
      </c>
      <c r="B15" s="86">
        <v>8304</v>
      </c>
      <c r="C15" s="86">
        <v>113526156</v>
      </c>
      <c r="D15" s="82">
        <v>109</v>
      </c>
      <c r="E15" s="86">
        <v>75692</v>
      </c>
      <c r="F15" s="86">
        <v>8413</v>
      </c>
      <c r="G15" s="86">
        <v>113601848</v>
      </c>
    </row>
    <row r="16" spans="1:7" ht="14.25">
      <c r="A16" s="19">
        <v>2019</v>
      </c>
      <c r="B16" s="86">
        <v>8186</v>
      </c>
      <c r="C16" s="86">
        <v>130174747</v>
      </c>
      <c r="D16" s="82">
        <v>22</v>
      </c>
      <c r="E16" s="86">
        <v>11637</v>
      </c>
      <c r="F16" s="86">
        <v>8208</v>
      </c>
      <c r="G16" s="86">
        <v>130186384</v>
      </c>
    </row>
    <row r="17" spans="6:7" ht="14.25">
      <c r="F17" s="86"/>
      <c r="G17" s="86"/>
    </row>
    <row r="18" spans="1:5" ht="14.25">
      <c r="A18" s="21" t="s">
        <v>472</v>
      </c>
      <c r="B18" s="19"/>
      <c r="C18" s="19"/>
      <c r="E18" s="86"/>
    </row>
    <row r="19" spans="1:3" ht="14.25">
      <c r="A19" s="21" t="s">
        <v>473</v>
      </c>
      <c r="B19" s="19"/>
      <c r="C19" s="19"/>
    </row>
    <row r="20" spans="1:7" ht="14.25">
      <c r="A20" s="19"/>
      <c r="B20" s="86"/>
      <c r="C20" s="86"/>
      <c r="E20" s="86"/>
      <c r="F20" s="86"/>
      <c r="G20" s="86"/>
    </row>
    <row r="21" spans="1:7" ht="14.25">
      <c r="A21" s="19"/>
      <c r="B21" s="86"/>
      <c r="C21" s="86"/>
      <c r="E21" s="86"/>
      <c r="F21" s="86"/>
      <c r="G21" s="86"/>
    </row>
    <row r="22" spans="1:7" ht="14.25">
      <c r="A22" s="17"/>
      <c r="B22" s="223"/>
      <c r="C22" s="223"/>
      <c r="D22" s="223"/>
      <c r="E22" s="223"/>
      <c r="F22" s="223"/>
      <c r="G22" s="223"/>
    </row>
    <row r="23" spans="1:7" ht="14.25">
      <c r="A23" s="227"/>
      <c r="B23" s="223"/>
      <c r="C23" s="223"/>
      <c r="D23" s="223"/>
      <c r="E23" s="223"/>
      <c r="F23" s="223"/>
      <c r="G23" s="223"/>
    </row>
    <row r="24" spans="1:7" ht="14.25">
      <c r="A24" s="227"/>
      <c r="B24" s="223"/>
      <c r="C24" s="223"/>
      <c r="D24" s="223"/>
      <c r="E24" s="223"/>
      <c r="F24" s="223"/>
      <c r="G24" s="223"/>
    </row>
    <row r="25" spans="1:7" ht="14.25">
      <c r="A25" s="21"/>
      <c r="B25" s="19"/>
      <c r="C25" s="19"/>
      <c r="D25" s="19"/>
      <c r="E25" s="19"/>
      <c r="F25" s="19"/>
      <c r="G25" s="19"/>
    </row>
    <row r="29" spans="3:7" ht="14.25">
      <c r="C29" s="90"/>
      <c r="E29" s="90"/>
      <c r="G29" s="90"/>
    </row>
    <row r="30" spans="3:7" ht="14.25">
      <c r="C30" s="90"/>
      <c r="E30" s="90"/>
      <c r="G30" s="90"/>
    </row>
    <row r="32" spans="2:7" ht="14.25">
      <c r="B32" s="86"/>
      <c r="C32" s="86"/>
      <c r="E32" s="86"/>
      <c r="F32" s="86"/>
      <c r="G32" s="86"/>
    </row>
    <row r="33" spans="2:7" ht="14.25">
      <c r="B33" s="86"/>
      <c r="C33" s="86"/>
      <c r="E33" s="86"/>
      <c r="F33" s="86"/>
      <c r="G33" s="86"/>
    </row>
    <row r="34" spans="2:7" ht="14.25">
      <c r="B34" s="86"/>
      <c r="C34" s="86"/>
      <c r="E34" s="86"/>
      <c r="F34" s="86"/>
      <c r="G34" s="86"/>
    </row>
    <row r="35" spans="2:7" ht="14.25">
      <c r="B35" s="86"/>
      <c r="C35" s="86"/>
      <c r="E35" s="86"/>
      <c r="F35" s="86"/>
      <c r="G35" s="86"/>
    </row>
    <row r="36" spans="2:7" ht="14.25">
      <c r="B36" s="86"/>
      <c r="C36" s="86"/>
      <c r="E36" s="86"/>
      <c r="F36" s="86"/>
      <c r="G36" s="86"/>
    </row>
    <row r="37" spans="2:7" ht="14.25">
      <c r="B37" s="86"/>
      <c r="C37" s="86"/>
      <c r="E37" s="86"/>
      <c r="F37" s="86"/>
      <c r="G37" s="86"/>
    </row>
    <row r="38" spans="1:7" ht="14.25">
      <c r="A38" s="19"/>
      <c r="B38" s="86"/>
      <c r="C38" s="86"/>
      <c r="E38" s="86"/>
      <c r="F38" s="86"/>
      <c r="G38" s="86"/>
    </row>
    <row r="39" spans="1:7" ht="14.25">
      <c r="A39" s="19"/>
      <c r="B39" s="86"/>
      <c r="C39" s="86"/>
      <c r="E39" s="86"/>
      <c r="F39" s="86"/>
      <c r="G39" s="86"/>
    </row>
    <row r="40" spans="1:7" ht="14.25">
      <c r="A40" s="19"/>
      <c r="B40" s="86"/>
      <c r="C40" s="86"/>
      <c r="E40" s="86"/>
      <c r="F40" s="86"/>
      <c r="G40" s="86"/>
    </row>
    <row r="42" ht="14.25">
      <c r="A42" s="90"/>
    </row>
    <row r="43" ht="14.25">
      <c r="A43" s="90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2.57421875" style="82" customWidth="1"/>
    <col min="2" max="10" width="8.7109375" style="82" customWidth="1"/>
    <col min="11" max="11" width="9.8515625" style="82" customWidth="1"/>
    <col min="12" max="14" width="8.7109375" style="82" customWidth="1"/>
    <col min="15" max="15" width="9.28125" style="82" customWidth="1"/>
    <col min="16" max="16384" width="8.7109375" style="82" customWidth="1"/>
  </cols>
  <sheetData>
    <row r="1" s="223" customFormat="1" ht="15">
      <c r="A1" s="17" t="s">
        <v>545</v>
      </c>
    </row>
    <row r="2" s="223" customFormat="1" ht="15">
      <c r="A2" s="17" t="s">
        <v>335</v>
      </c>
    </row>
    <row r="3" s="223" customFormat="1" ht="12.75">
      <c r="A3" s="227" t="s">
        <v>53</v>
      </c>
    </row>
    <row r="4" s="240" customFormat="1" ht="12.75">
      <c r="A4" s="21" t="s">
        <v>54</v>
      </c>
    </row>
    <row r="5" spans="5:6" ht="14.25">
      <c r="E5" s="211"/>
      <c r="F5" s="211"/>
    </row>
    <row r="6" spans="2:9" ht="14.25">
      <c r="B6" s="19">
        <v>2012</v>
      </c>
      <c r="C6" s="19">
        <v>2014</v>
      </c>
      <c r="D6" s="19">
        <v>2015</v>
      </c>
      <c r="E6" s="19">
        <v>2018</v>
      </c>
      <c r="F6" s="211"/>
      <c r="G6" s="211"/>
      <c r="H6" s="211"/>
      <c r="I6" s="211"/>
    </row>
    <row r="7" spans="3:9" ht="15">
      <c r="C7" s="22"/>
      <c r="F7" s="22" t="s">
        <v>336</v>
      </c>
      <c r="G7" s="211"/>
      <c r="H7" s="211"/>
      <c r="I7" s="211"/>
    </row>
    <row r="9" spans="1:14" s="223" customFormat="1" ht="14.25">
      <c r="A9" s="223" t="s">
        <v>205</v>
      </c>
      <c r="J9" s="82"/>
      <c r="K9" s="25"/>
      <c r="L9" s="118"/>
      <c r="M9" s="82"/>
      <c r="N9" s="82"/>
    </row>
    <row r="10" spans="1:18" ht="14.25">
      <c r="A10" s="82" t="s">
        <v>337</v>
      </c>
      <c r="B10" s="30">
        <v>2266</v>
      </c>
      <c r="C10" s="30">
        <v>2409</v>
      </c>
      <c r="D10" s="30">
        <v>2468</v>
      </c>
      <c r="E10" s="30">
        <v>2680</v>
      </c>
      <c r="F10" s="87">
        <v>17.5</v>
      </c>
      <c r="J10" s="212"/>
      <c r="K10" s="211"/>
      <c r="R10" s="223"/>
    </row>
    <row r="11" spans="1:13" ht="14.25">
      <c r="A11" s="82" t="s">
        <v>338</v>
      </c>
      <c r="B11" s="30">
        <v>13844</v>
      </c>
      <c r="C11" s="30">
        <v>14963</v>
      </c>
      <c r="D11" s="30">
        <v>14972</v>
      </c>
      <c r="E11" s="30">
        <v>16118</v>
      </c>
      <c r="F11" s="87">
        <v>23.5</v>
      </c>
      <c r="G11" s="223"/>
      <c r="H11" s="223"/>
      <c r="I11" s="223"/>
      <c r="K11" s="211"/>
      <c r="L11" s="211"/>
      <c r="M11" s="211"/>
    </row>
    <row r="12" spans="1:13" ht="14.25">
      <c r="A12" s="82" t="s">
        <v>339</v>
      </c>
      <c r="B12" s="30">
        <v>1574</v>
      </c>
      <c r="C12" s="86">
        <v>1548</v>
      </c>
      <c r="D12" s="86">
        <v>1612</v>
      </c>
      <c r="E12" s="86">
        <v>1932</v>
      </c>
      <c r="F12" s="87">
        <v>24.5</v>
      </c>
      <c r="J12" s="211"/>
      <c r="K12" s="211"/>
      <c r="L12" s="212"/>
      <c r="M12" s="212"/>
    </row>
    <row r="13" spans="2:13" ht="14.25">
      <c r="B13" s="30"/>
      <c r="C13" s="86"/>
      <c r="F13" s="87"/>
      <c r="J13" s="211"/>
      <c r="K13" s="211"/>
      <c r="L13" s="212"/>
      <c r="M13" s="212"/>
    </row>
    <row r="14" spans="1:14" s="223" customFormat="1" ht="14.25">
      <c r="A14" s="20" t="s">
        <v>206</v>
      </c>
      <c r="B14" s="29"/>
      <c r="C14" s="229"/>
      <c r="F14" s="87"/>
      <c r="M14" s="212"/>
      <c r="N14" s="82"/>
    </row>
    <row r="15" spans="1:13" ht="14.25">
      <c r="A15" s="82" t="s">
        <v>337</v>
      </c>
      <c r="B15" s="30">
        <v>565</v>
      </c>
      <c r="C15" s="82">
        <v>554</v>
      </c>
      <c r="D15" s="86">
        <v>542</v>
      </c>
      <c r="E15" s="86">
        <v>582</v>
      </c>
      <c r="F15" s="87">
        <v>3.8</v>
      </c>
      <c r="M15" s="212"/>
    </row>
    <row r="16" spans="1:13" ht="14.25">
      <c r="A16" s="82" t="s">
        <v>338</v>
      </c>
      <c r="B16" s="30">
        <v>2522</v>
      </c>
      <c r="C16" s="86">
        <v>2432</v>
      </c>
      <c r="D16" s="86">
        <v>2279</v>
      </c>
      <c r="E16" s="86">
        <v>2889</v>
      </c>
      <c r="F16" s="87">
        <v>4.2</v>
      </c>
      <c r="J16" s="211"/>
      <c r="K16" s="211"/>
      <c r="L16" s="212"/>
      <c r="M16" s="212"/>
    </row>
    <row r="17" spans="1:13" ht="14.25">
      <c r="A17" s="82" t="s">
        <v>339</v>
      </c>
      <c r="B17" s="30">
        <v>247</v>
      </c>
      <c r="C17" s="86">
        <v>243</v>
      </c>
      <c r="D17" s="86">
        <v>237</v>
      </c>
      <c r="E17" s="86">
        <v>296</v>
      </c>
      <c r="F17" s="87">
        <v>3.8</v>
      </c>
      <c r="M17" s="212"/>
    </row>
    <row r="18" spans="2:6" ht="14.25">
      <c r="B18" s="30"/>
      <c r="C18" s="86"/>
      <c r="F18" s="87"/>
    </row>
    <row r="19" spans="1:11" s="223" customFormat="1" ht="14.25">
      <c r="A19" s="223" t="s">
        <v>207</v>
      </c>
      <c r="B19" s="29"/>
      <c r="C19" s="229"/>
      <c r="F19" s="242"/>
      <c r="G19" s="82"/>
      <c r="H19" s="82"/>
      <c r="I19" s="82"/>
      <c r="K19" s="243"/>
    </row>
    <row r="20" spans="1:11" ht="14.25">
      <c r="A20" s="19" t="s">
        <v>337</v>
      </c>
      <c r="B20" s="30">
        <v>497</v>
      </c>
      <c r="C20" s="86">
        <v>516</v>
      </c>
      <c r="D20" s="86">
        <v>517</v>
      </c>
      <c r="E20" s="86">
        <v>541</v>
      </c>
      <c r="F20" s="87">
        <v>3.5</v>
      </c>
      <c r="J20" s="212"/>
      <c r="K20" s="211"/>
    </row>
    <row r="21" spans="1:6" ht="14.25">
      <c r="A21" s="82" t="s">
        <v>338</v>
      </c>
      <c r="B21" s="30">
        <v>3446</v>
      </c>
      <c r="C21" s="86">
        <v>2904</v>
      </c>
      <c r="D21" s="86">
        <v>3040</v>
      </c>
      <c r="E21" s="86">
        <v>3577</v>
      </c>
      <c r="F21" s="87">
        <v>5.2</v>
      </c>
    </row>
    <row r="22" spans="1:11" ht="14.25">
      <c r="A22" s="82" t="s">
        <v>339</v>
      </c>
      <c r="B22" s="30">
        <v>449</v>
      </c>
      <c r="C22" s="86">
        <v>419</v>
      </c>
      <c r="D22" s="86">
        <v>458</v>
      </c>
      <c r="E22" s="86">
        <v>522</v>
      </c>
      <c r="F22" s="87">
        <v>6.6</v>
      </c>
      <c r="G22" s="19"/>
      <c r="H22" s="19"/>
      <c r="I22" s="19"/>
      <c r="K22" s="134"/>
    </row>
    <row r="23" spans="2:11" ht="14.25">
      <c r="B23" s="30"/>
      <c r="C23" s="86"/>
      <c r="F23" s="87"/>
      <c r="G23" s="19"/>
      <c r="H23" s="19"/>
      <c r="I23" s="19"/>
      <c r="K23" s="23"/>
    </row>
    <row r="24" spans="1:13" s="223" customFormat="1" ht="12.75">
      <c r="A24" s="223" t="s">
        <v>222</v>
      </c>
      <c r="B24" s="29"/>
      <c r="C24" s="229"/>
      <c r="F24" s="242"/>
      <c r="K24" s="18"/>
      <c r="L24" s="19"/>
      <c r="M24" s="19"/>
    </row>
    <row r="25" spans="1:13" ht="14.25">
      <c r="A25" s="82" t="s">
        <v>337</v>
      </c>
      <c r="B25" s="30">
        <v>715</v>
      </c>
      <c r="C25" s="86">
        <v>755</v>
      </c>
      <c r="D25" s="86">
        <v>764</v>
      </c>
      <c r="E25" s="86">
        <v>776</v>
      </c>
      <c r="F25" s="87">
        <v>5.1</v>
      </c>
      <c r="K25" s="166"/>
      <c r="L25" s="19"/>
      <c r="M25" s="19"/>
    </row>
    <row r="26" spans="1:13" ht="14.25">
      <c r="A26" s="82" t="s">
        <v>338</v>
      </c>
      <c r="B26" s="30">
        <v>3421</v>
      </c>
      <c r="C26" s="86">
        <v>3524</v>
      </c>
      <c r="D26" s="86">
        <v>3617</v>
      </c>
      <c r="E26" s="86">
        <v>3708</v>
      </c>
      <c r="F26" s="87">
        <v>5.4</v>
      </c>
      <c r="G26" s="19"/>
      <c r="H26" s="19"/>
      <c r="I26" s="19"/>
      <c r="K26" s="18"/>
      <c r="L26" s="19"/>
      <c r="M26" s="19"/>
    </row>
    <row r="27" spans="1:13" ht="14.25">
      <c r="A27" s="82" t="s">
        <v>339</v>
      </c>
      <c r="B27" s="30">
        <v>393</v>
      </c>
      <c r="C27" s="86">
        <v>405</v>
      </c>
      <c r="D27" s="86">
        <v>444</v>
      </c>
      <c r="E27" s="86">
        <v>497</v>
      </c>
      <c r="F27" s="87">
        <v>6.3</v>
      </c>
      <c r="G27" s="19"/>
      <c r="H27" s="19"/>
      <c r="I27" s="19"/>
      <c r="K27" s="23"/>
      <c r="L27" s="19"/>
      <c r="M27" s="19"/>
    </row>
    <row r="28" spans="2:13" ht="14.25">
      <c r="B28" s="30"/>
      <c r="C28" s="86"/>
      <c r="F28" s="87"/>
      <c r="K28" s="18"/>
      <c r="L28" s="19"/>
      <c r="M28" s="19"/>
    </row>
    <row r="29" spans="1:13" s="223" customFormat="1" ht="14.25">
      <c r="A29" s="223" t="s">
        <v>223</v>
      </c>
      <c r="B29" s="29"/>
      <c r="C29" s="229"/>
      <c r="F29" s="87"/>
      <c r="K29" s="18"/>
      <c r="L29" s="19"/>
      <c r="M29" s="19"/>
    </row>
    <row r="30" spans="1:13" ht="14.25">
      <c r="A30" s="82" t="s">
        <v>337</v>
      </c>
      <c r="B30" s="30">
        <v>652</v>
      </c>
      <c r="C30" s="86">
        <v>651</v>
      </c>
      <c r="D30" s="86">
        <v>644</v>
      </c>
      <c r="E30" s="86">
        <v>702</v>
      </c>
      <c r="F30" s="87">
        <v>4.6</v>
      </c>
      <c r="G30" s="19"/>
      <c r="H30" s="19"/>
      <c r="I30" s="19"/>
      <c r="J30" s="212"/>
      <c r="K30" s="166"/>
      <c r="L30" s="19"/>
      <c r="M30" s="19"/>
    </row>
    <row r="31" spans="1:13" ht="14.25">
      <c r="A31" s="82" t="s">
        <v>338</v>
      </c>
      <c r="B31" s="30">
        <v>3358</v>
      </c>
      <c r="C31" s="86">
        <v>3613</v>
      </c>
      <c r="D31" s="86">
        <v>3058</v>
      </c>
      <c r="E31" s="86">
        <v>3903</v>
      </c>
      <c r="F31" s="87">
        <v>5.7</v>
      </c>
      <c r="K31" s="23"/>
      <c r="L31" s="19"/>
      <c r="M31" s="19"/>
    </row>
    <row r="32" spans="1:13" ht="14.25">
      <c r="A32" s="82" t="s">
        <v>339</v>
      </c>
      <c r="B32" s="30">
        <v>332</v>
      </c>
      <c r="C32" s="86">
        <v>374</v>
      </c>
      <c r="D32" s="86">
        <v>325</v>
      </c>
      <c r="E32" s="86">
        <v>396</v>
      </c>
      <c r="F32" s="87">
        <v>5</v>
      </c>
      <c r="K32" s="18"/>
      <c r="L32" s="19"/>
      <c r="M32" s="19"/>
    </row>
    <row r="33" spans="2:13" ht="14.25">
      <c r="B33" s="30"/>
      <c r="C33" s="86"/>
      <c r="F33" s="87"/>
      <c r="K33" s="18"/>
      <c r="L33" s="19"/>
      <c r="M33" s="19"/>
    </row>
    <row r="34" spans="1:13" s="223" customFormat="1" ht="14.25">
      <c r="A34" s="223" t="s">
        <v>225</v>
      </c>
      <c r="B34" s="29"/>
      <c r="C34" s="229"/>
      <c r="G34" s="82"/>
      <c r="H34" s="82"/>
      <c r="I34" s="82"/>
      <c r="K34" s="18"/>
      <c r="L34" s="19"/>
      <c r="M34" s="19"/>
    </row>
    <row r="35" spans="1:13" ht="14.25">
      <c r="A35" s="82" t="s">
        <v>337</v>
      </c>
      <c r="B35" s="30">
        <v>14516</v>
      </c>
      <c r="C35" s="86">
        <v>14759</v>
      </c>
      <c r="D35" s="86">
        <v>14803</v>
      </c>
      <c r="E35" s="86">
        <v>15349</v>
      </c>
      <c r="F35" s="82">
        <v>100</v>
      </c>
      <c r="G35" s="223"/>
      <c r="H35" s="223"/>
      <c r="I35" s="223"/>
      <c r="J35" s="212"/>
      <c r="K35" s="186"/>
      <c r="L35" s="19"/>
      <c r="M35" s="19"/>
    </row>
    <row r="36" spans="1:11" ht="14.25">
      <c r="A36" s="82" t="s">
        <v>338</v>
      </c>
      <c r="B36" s="30">
        <v>63322</v>
      </c>
      <c r="C36" s="86">
        <v>63504</v>
      </c>
      <c r="D36" s="86">
        <v>62636</v>
      </c>
      <c r="E36" s="86">
        <v>68560</v>
      </c>
      <c r="F36" s="82">
        <v>100</v>
      </c>
      <c r="K36" s="134"/>
    </row>
    <row r="37" spans="1:11" ht="14.25">
      <c r="A37" s="82" t="s">
        <v>339</v>
      </c>
      <c r="B37" s="86">
        <v>6666</v>
      </c>
      <c r="C37" s="86">
        <v>6649</v>
      </c>
      <c r="D37" s="86">
        <v>6691</v>
      </c>
      <c r="E37" s="86">
        <v>7892</v>
      </c>
      <c r="F37" s="82">
        <v>100</v>
      </c>
      <c r="K37" s="134"/>
    </row>
    <row r="38" ht="14.25">
      <c r="K38" s="134"/>
    </row>
    <row r="39" ht="15">
      <c r="A39" s="19" t="s">
        <v>340</v>
      </c>
    </row>
    <row r="40" ht="15">
      <c r="A40" s="31" t="s">
        <v>546</v>
      </c>
    </row>
    <row r="42" ht="14.25">
      <c r="A42" s="21" t="s">
        <v>341</v>
      </c>
    </row>
    <row r="43" ht="14.25">
      <c r="A43" s="21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.00390625" style="82" customWidth="1"/>
    <col min="2" max="2" width="42.7109375" style="82" customWidth="1"/>
    <col min="3" max="3" width="10.00390625" style="82" customWidth="1"/>
    <col min="4" max="4" width="9.57421875" style="82" customWidth="1"/>
    <col min="5" max="5" width="10.28125" style="82" customWidth="1"/>
    <col min="6" max="6" width="9.00390625" style="82" bestFit="1" customWidth="1"/>
    <col min="7" max="16384" width="8.7109375" style="82" customWidth="1"/>
  </cols>
  <sheetData>
    <row r="1" spans="1:2" s="223" customFormat="1" ht="12.75">
      <c r="A1" s="17" t="s">
        <v>505</v>
      </c>
      <c r="B1" s="17"/>
    </row>
    <row r="2" spans="1:2" s="223" customFormat="1" ht="12.75">
      <c r="A2" s="23" t="s">
        <v>64</v>
      </c>
      <c r="B2" s="17"/>
    </row>
    <row r="3" spans="1:2" s="223" customFormat="1" ht="12.75">
      <c r="A3" s="17" t="s">
        <v>55</v>
      </c>
      <c r="B3" s="17"/>
    </row>
    <row r="4" spans="1:2" s="240" customFormat="1" ht="12.75">
      <c r="A4" s="18" t="s">
        <v>343</v>
      </c>
      <c r="B4" s="21"/>
    </row>
    <row r="5" spans="1:3" ht="14.25">
      <c r="A5" s="32"/>
      <c r="B5" s="24"/>
      <c r="C5" s="25"/>
    </row>
    <row r="6" spans="3:7" ht="14.25">
      <c r="C6" s="118">
        <v>2000</v>
      </c>
      <c r="D6" s="82">
        <v>2005</v>
      </c>
      <c r="E6" s="82">
        <v>2010</v>
      </c>
      <c r="F6" s="118">
        <v>2015</v>
      </c>
      <c r="G6" s="118">
        <v>2019</v>
      </c>
    </row>
    <row r="7" spans="6:7" ht="14.25">
      <c r="F7" s="118"/>
      <c r="G7" s="118"/>
    </row>
    <row r="8" spans="1:7" ht="14.25">
      <c r="A8" s="223" t="s">
        <v>344</v>
      </c>
      <c r="B8" s="223"/>
      <c r="F8" s="225"/>
      <c r="G8" s="118"/>
    </row>
    <row r="9" spans="1:7" s="223" customFormat="1" ht="12.75">
      <c r="A9" s="223" t="s">
        <v>345</v>
      </c>
      <c r="C9" s="19">
        <v>60</v>
      </c>
      <c r="D9" s="19">
        <v>58</v>
      </c>
      <c r="E9" s="19">
        <v>63</v>
      </c>
      <c r="F9" s="24">
        <v>60</v>
      </c>
      <c r="G9" s="24">
        <v>77</v>
      </c>
    </row>
    <row r="10" spans="2:7" ht="14.25">
      <c r="B10" s="134" t="s">
        <v>346</v>
      </c>
      <c r="C10" s="19">
        <v>47</v>
      </c>
      <c r="D10" s="19">
        <v>48</v>
      </c>
      <c r="E10" s="19">
        <v>55</v>
      </c>
      <c r="F10" s="118">
        <v>54</v>
      </c>
      <c r="G10" s="118">
        <v>68</v>
      </c>
    </row>
    <row r="11" spans="1:7" ht="14.25">
      <c r="A11" s="82" t="s">
        <v>347</v>
      </c>
      <c r="C11" s="30">
        <v>7577</v>
      </c>
      <c r="D11" s="30">
        <v>7989</v>
      </c>
      <c r="E11" s="30">
        <v>8843</v>
      </c>
      <c r="F11" s="116">
        <v>9292</v>
      </c>
      <c r="G11" s="116">
        <v>11279</v>
      </c>
    </row>
    <row r="12" spans="1:7" ht="14.25">
      <c r="A12" s="82" t="s">
        <v>348</v>
      </c>
      <c r="C12" s="30">
        <v>14580</v>
      </c>
      <c r="D12" s="30">
        <v>15696</v>
      </c>
      <c r="E12" s="30">
        <v>17605</v>
      </c>
      <c r="F12" s="116">
        <v>17993</v>
      </c>
      <c r="G12" s="116">
        <v>22244</v>
      </c>
    </row>
    <row r="13" spans="3:7" ht="14.25">
      <c r="C13" s="19"/>
      <c r="D13" s="19"/>
      <c r="E13" s="19"/>
      <c r="F13" s="118"/>
      <c r="G13" s="118"/>
    </row>
    <row r="14" spans="1:7" ht="14.25">
      <c r="A14" s="82" t="s">
        <v>349</v>
      </c>
      <c r="C14" s="19"/>
      <c r="D14" s="19"/>
      <c r="E14" s="19"/>
      <c r="F14" s="118"/>
      <c r="G14" s="118"/>
    </row>
    <row r="15" spans="1:7" ht="15">
      <c r="A15" s="19" t="s">
        <v>350</v>
      </c>
      <c r="C15" s="19"/>
      <c r="D15" s="19"/>
      <c r="E15" s="19"/>
      <c r="F15" s="118"/>
      <c r="G15" s="118"/>
    </row>
    <row r="16" spans="1:7" ht="14.25">
      <c r="A16" s="82" t="s">
        <v>351</v>
      </c>
      <c r="C16" s="19"/>
      <c r="D16" s="19"/>
      <c r="E16" s="19"/>
      <c r="F16" s="118"/>
      <c r="G16" s="118"/>
    </row>
    <row r="17" spans="1:7" ht="15">
      <c r="A17" s="21" t="s">
        <v>352</v>
      </c>
      <c r="B17" s="90"/>
      <c r="C17" s="19">
        <v>10</v>
      </c>
      <c r="D17" s="19">
        <v>11</v>
      </c>
      <c r="E17" s="19">
        <v>11</v>
      </c>
      <c r="F17" s="118">
        <v>11</v>
      </c>
      <c r="G17" s="118">
        <v>13</v>
      </c>
    </row>
    <row r="18" spans="2:7" ht="15">
      <c r="B18" s="18" t="s">
        <v>547</v>
      </c>
      <c r="C18" s="19">
        <v>12</v>
      </c>
      <c r="D18" s="19">
        <v>13</v>
      </c>
      <c r="E18" s="19">
        <v>14.000000000000002</v>
      </c>
      <c r="F18" s="24">
        <v>15</v>
      </c>
      <c r="G18" s="24">
        <v>17</v>
      </c>
    </row>
    <row r="19" spans="3:7" ht="14.25">
      <c r="C19" s="19"/>
      <c r="D19" s="19"/>
      <c r="E19" s="19"/>
      <c r="F19" s="118"/>
      <c r="G19" s="118"/>
    </row>
    <row r="20" spans="1:7" ht="14.25">
      <c r="A20" s="82" t="s">
        <v>353</v>
      </c>
      <c r="C20" s="30">
        <v>1430256</v>
      </c>
      <c r="D20" s="30">
        <v>1425002</v>
      </c>
      <c r="E20" s="30">
        <v>1821799</v>
      </c>
      <c r="F20" s="116">
        <v>2065596</v>
      </c>
      <c r="G20" s="116">
        <v>2555774</v>
      </c>
    </row>
    <row r="21" spans="3:7" ht="14.25">
      <c r="C21" s="19"/>
      <c r="D21" s="19"/>
      <c r="E21" s="19"/>
      <c r="F21" s="118"/>
      <c r="G21" s="118"/>
    </row>
    <row r="22" spans="1:7" s="223" customFormat="1" ht="12.75">
      <c r="A22" s="223" t="s">
        <v>354</v>
      </c>
      <c r="C22" s="20"/>
      <c r="D22" s="20"/>
      <c r="E22" s="20"/>
      <c r="F22" s="225"/>
      <c r="G22" s="225"/>
    </row>
    <row r="23" spans="1:7" s="223" customFormat="1" ht="12.75">
      <c r="A23" s="223" t="s">
        <v>355</v>
      </c>
      <c r="C23" s="20"/>
      <c r="D23" s="20"/>
      <c r="E23" s="20"/>
      <c r="F23" s="225"/>
      <c r="G23" s="225"/>
    </row>
    <row r="24" spans="1:7" ht="14.25">
      <c r="A24" s="82" t="s">
        <v>347</v>
      </c>
      <c r="C24" s="30">
        <v>7262</v>
      </c>
      <c r="D24" s="30">
        <v>7774</v>
      </c>
      <c r="E24" s="30">
        <v>8650</v>
      </c>
      <c r="F24" s="116">
        <v>9192</v>
      </c>
      <c r="G24" s="116">
        <v>10832</v>
      </c>
    </row>
    <row r="25" spans="1:7" ht="14.25">
      <c r="A25" s="82" t="s">
        <v>348</v>
      </c>
      <c r="C25" s="30">
        <v>13758</v>
      </c>
      <c r="D25" s="30">
        <v>15026</v>
      </c>
      <c r="E25" s="30">
        <v>16922</v>
      </c>
      <c r="F25" s="116">
        <v>17492</v>
      </c>
      <c r="G25" s="116">
        <v>20971</v>
      </c>
    </row>
    <row r="26" spans="3:7" ht="14.25">
      <c r="C26" s="19"/>
      <c r="D26" s="19"/>
      <c r="E26" s="19"/>
      <c r="F26" s="118"/>
      <c r="G26" s="118"/>
    </row>
    <row r="27" spans="1:7" ht="14.25">
      <c r="A27" s="82" t="s">
        <v>356</v>
      </c>
      <c r="C27" s="19"/>
      <c r="D27" s="19"/>
      <c r="E27" s="19"/>
      <c r="F27" s="118"/>
      <c r="G27" s="118"/>
    </row>
    <row r="28" spans="2:7" ht="14.25">
      <c r="B28" s="134" t="s">
        <v>357</v>
      </c>
      <c r="C28" s="19">
        <v>68</v>
      </c>
      <c r="D28" s="19">
        <v>67</v>
      </c>
      <c r="E28" s="19">
        <v>67</v>
      </c>
      <c r="F28" s="118">
        <v>70</v>
      </c>
      <c r="G28" s="118">
        <v>75</v>
      </c>
    </row>
    <row r="29" spans="3:7" ht="14.25">
      <c r="C29" s="19"/>
      <c r="D29" s="19"/>
      <c r="E29" s="19"/>
      <c r="F29" s="118"/>
      <c r="G29" s="118"/>
    </row>
    <row r="30" spans="1:7" ht="14.25">
      <c r="A30" s="82" t="s">
        <v>358</v>
      </c>
      <c r="C30" s="188">
        <v>2604647</v>
      </c>
      <c r="D30" s="188">
        <v>2555470</v>
      </c>
      <c r="E30" s="188">
        <v>3187136</v>
      </c>
      <c r="F30" s="188">
        <v>3461958</v>
      </c>
      <c r="G30" s="116">
        <v>4139138</v>
      </c>
    </row>
    <row r="31" spans="2:7" ht="14.25">
      <c r="B31" s="134" t="s">
        <v>98</v>
      </c>
      <c r="C31" s="118"/>
      <c r="D31" s="118"/>
      <c r="E31" s="118"/>
      <c r="F31" s="118"/>
      <c r="G31" s="118"/>
    </row>
    <row r="32" spans="2:7" ht="14.25">
      <c r="B32" s="134" t="s">
        <v>359</v>
      </c>
      <c r="C32" s="189">
        <v>58</v>
      </c>
      <c r="D32" s="118">
        <v>60.2</v>
      </c>
      <c r="E32" s="189">
        <v>53.6</v>
      </c>
      <c r="F32" s="189">
        <v>53.2</v>
      </c>
      <c r="G32" s="189">
        <v>54.3</v>
      </c>
    </row>
    <row r="33" spans="2:7" ht="14.25">
      <c r="B33" s="134"/>
      <c r="C33" s="87"/>
      <c r="F33" s="118"/>
      <c r="G33" s="118"/>
    </row>
    <row r="34" spans="1:7" ht="15">
      <c r="A34" s="31" t="s">
        <v>548</v>
      </c>
      <c r="B34" s="90"/>
      <c r="F34" s="118"/>
      <c r="G34" s="118"/>
    </row>
    <row r="35" spans="6:7" ht="14.25">
      <c r="F35" s="118"/>
      <c r="G35" s="118"/>
    </row>
    <row r="36" spans="1:7" ht="14.25">
      <c r="A36" s="21" t="s">
        <v>341</v>
      </c>
      <c r="B36" s="21"/>
      <c r="C36" s="25"/>
      <c r="D36" s="25"/>
      <c r="E36" s="25"/>
      <c r="F36" s="190"/>
      <c r="G36" s="118"/>
    </row>
    <row r="37" spans="1:7" ht="14.25">
      <c r="A37" s="21" t="s">
        <v>342</v>
      </c>
      <c r="B37" s="21"/>
      <c r="C37" s="118"/>
      <c r="D37" s="118"/>
      <c r="E37" s="118"/>
      <c r="F37" s="118"/>
      <c r="G37" s="187"/>
    </row>
    <row r="38" spans="3:7" ht="14.25">
      <c r="C38" s="118"/>
      <c r="D38" s="118"/>
      <c r="E38" s="118"/>
      <c r="F38" s="118"/>
      <c r="G38" s="187"/>
    </row>
    <row r="39" spans="2:7" ht="14.25">
      <c r="B39" s="191"/>
      <c r="C39" s="118"/>
      <c r="D39" s="118"/>
      <c r="E39" s="118"/>
      <c r="F39" s="118"/>
      <c r="G39" s="187"/>
    </row>
    <row r="40" spans="2:7" ht="14.25">
      <c r="B40" s="191"/>
      <c r="C40" s="118"/>
      <c r="D40" s="118"/>
      <c r="E40" s="118"/>
      <c r="F40" s="118"/>
      <c r="G40" s="187"/>
    </row>
    <row r="41" spans="3:7" ht="14.25">
      <c r="C41" s="93"/>
      <c r="D41" s="93"/>
      <c r="E41" s="93"/>
      <c r="F41" s="93"/>
      <c r="G41" s="93"/>
    </row>
    <row r="42" spans="3:7" ht="14.25">
      <c r="C42" s="93"/>
      <c r="D42" s="93"/>
      <c r="E42" s="93"/>
      <c r="F42" s="93"/>
      <c r="G42" s="93"/>
    </row>
    <row r="43" spans="2:7" ht="14.25">
      <c r="B43" s="75"/>
      <c r="C43" s="118"/>
      <c r="D43" s="118"/>
      <c r="E43" s="118"/>
      <c r="F43" s="118"/>
      <c r="G43" s="118"/>
    </row>
    <row r="44" spans="3:7" ht="14.25">
      <c r="C44" s="118"/>
      <c r="D44" s="118"/>
      <c r="E44" s="118"/>
      <c r="F44" s="118"/>
      <c r="G44" s="118"/>
    </row>
    <row r="45" spans="3:7" ht="14.25">
      <c r="C45" s="118"/>
      <c r="D45" s="118"/>
      <c r="E45" s="118"/>
      <c r="F45" s="118"/>
      <c r="G45" s="118"/>
    </row>
    <row r="46" spans="3:7" ht="14.25">
      <c r="C46" s="118"/>
      <c r="D46" s="118"/>
      <c r="E46" s="118"/>
      <c r="F46" s="118"/>
      <c r="G46" s="118"/>
    </row>
    <row r="47" spans="3:7" ht="14.25">
      <c r="C47" s="118"/>
      <c r="D47" s="118"/>
      <c r="E47" s="118"/>
      <c r="F47" s="118"/>
      <c r="G47" s="118"/>
    </row>
    <row r="48" spans="3:7" ht="14.25">
      <c r="C48" s="118"/>
      <c r="D48" s="118"/>
      <c r="E48" s="118"/>
      <c r="F48" s="118"/>
      <c r="G48" s="118"/>
    </row>
    <row r="49" spans="3:7" ht="14.25">
      <c r="C49" s="118"/>
      <c r="D49" s="118"/>
      <c r="E49" s="118"/>
      <c r="F49" s="118"/>
      <c r="G49" s="118"/>
    </row>
    <row r="50" spans="3:7" ht="14.25">
      <c r="C50" s="118"/>
      <c r="D50" s="118"/>
      <c r="E50" s="118"/>
      <c r="F50" s="118"/>
      <c r="G50" s="118"/>
    </row>
    <row r="51" spans="3:7" ht="14.25">
      <c r="C51" s="118"/>
      <c r="D51" s="118"/>
      <c r="E51" s="118"/>
      <c r="F51" s="118"/>
      <c r="G51" s="118"/>
    </row>
    <row r="52" spans="3:7" ht="14.25">
      <c r="C52" s="118"/>
      <c r="D52" s="118"/>
      <c r="E52" s="118"/>
      <c r="F52" s="118"/>
      <c r="G52" s="118"/>
    </row>
    <row r="53" spans="3:7" ht="14.25">
      <c r="C53" s="118"/>
      <c r="D53" s="118"/>
      <c r="E53" s="118"/>
      <c r="F53" s="118"/>
      <c r="G53" s="118"/>
    </row>
    <row r="54" spans="3:7" ht="14.25">
      <c r="C54" s="118"/>
      <c r="D54" s="118"/>
      <c r="E54" s="118"/>
      <c r="F54" s="118"/>
      <c r="G54" s="118"/>
    </row>
    <row r="55" spans="3:7" ht="14.25">
      <c r="C55" s="118"/>
      <c r="D55" s="118"/>
      <c r="E55" s="118"/>
      <c r="F55" s="118"/>
      <c r="G55" s="118"/>
    </row>
    <row r="56" spans="3:7" ht="14.25">
      <c r="C56" s="118"/>
      <c r="D56" s="118"/>
      <c r="E56" s="118"/>
      <c r="F56" s="118"/>
      <c r="G56" s="118"/>
    </row>
    <row r="57" spans="3:7" ht="14.25">
      <c r="C57" s="118"/>
      <c r="D57" s="118"/>
      <c r="E57" s="118"/>
      <c r="F57" s="118"/>
      <c r="G57" s="118"/>
    </row>
    <row r="58" spans="3:6" ht="14.25">
      <c r="C58" s="118"/>
      <c r="D58" s="118"/>
      <c r="E58" s="118"/>
      <c r="F58" s="118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7.57421875" style="47" customWidth="1"/>
    <col min="2" max="2" width="19.28125" style="47" customWidth="1"/>
    <col min="3" max="3" width="11.7109375" style="47" customWidth="1"/>
    <col min="4" max="13" width="9.140625" style="47" customWidth="1"/>
    <col min="14" max="14" width="9.57421875" style="47" customWidth="1"/>
    <col min="15" max="15" width="9.00390625" style="47" customWidth="1"/>
    <col min="16" max="16384" width="9.140625" style="47" customWidth="1"/>
  </cols>
  <sheetData>
    <row r="1" spans="1:17" s="55" customFormat="1" ht="13.5">
      <c r="A1" s="55" t="s">
        <v>438</v>
      </c>
      <c r="I1" s="198"/>
      <c r="J1" s="199"/>
      <c r="K1" s="47"/>
      <c r="L1" s="47"/>
      <c r="N1" s="198"/>
      <c r="O1" s="199"/>
      <c r="P1" s="47"/>
      <c r="Q1" s="47"/>
    </row>
    <row r="2" spans="1:17" s="55" customFormat="1" ht="14.25">
      <c r="A2" s="55" t="s">
        <v>395</v>
      </c>
      <c r="E2" s="192"/>
      <c r="F2" s="192"/>
      <c r="G2" s="192"/>
      <c r="I2" s="200"/>
      <c r="J2" s="82"/>
      <c r="K2" s="47"/>
      <c r="L2" s="47"/>
      <c r="N2" s="200"/>
      <c r="O2" s="108"/>
      <c r="P2" s="108"/>
      <c r="Q2" s="47"/>
    </row>
    <row r="3" spans="1:10" ht="17.25">
      <c r="A3" s="60" t="s">
        <v>56</v>
      </c>
      <c r="D3" s="193"/>
      <c r="E3" s="193"/>
      <c r="F3" s="118"/>
      <c r="G3" s="194"/>
      <c r="H3" s="96"/>
      <c r="I3" s="82"/>
      <c r="J3" s="199"/>
    </row>
    <row r="4" spans="1:10" ht="14.25">
      <c r="A4" s="47" t="s">
        <v>396</v>
      </c>
      <c r="F4" s="82"/>
      <c r="G4" s="96"/>
      <c r="H4" s="96"/>
      <c r="J4" s="199"/>
    </row>
    <row r="5" spans="2:14" ht="17.25">
      <c r="B5" s="82"/>
      <c r="C5" s="82"/>
      <c r="D5" s="82"/>
      <c r="E5" s="82"/>
      <c r="F5" s="82"/>
      <c r="G5" s="82"/>
      <c r="I5" s="193"/>
      <c r="J5" s="61"/>
      <c r="K5" s="61"/>
      <c r="L5" s="61"/>
      <c r="M5" s="61"/>
      <c r="N5" s="107"/>
    </row>
    <row r="6" spans="2:17" ht="13.5" customHeight="1">
      <c r="B6" s="47" t="s">
        <v>403</v>
      </c>
      <c r="C6" s="47" t="s">
        <v>404</v>
      </c>
      <c r="F6" s="19"/>
      <c r="I6" s="200"/>
      <c r="J6" s="200"/>
      <c r="K6" s="201"/>
      <c r="L6" s="201"/>
      <c r="N6" s="200"/>
      <c r="O6" s="200"/>
      <c r="P6" s="201"/>
      <c r="Q6" s="201"/>
    </row>
    <row r="7" spans="2:23" ht="12.75">
      <c r="B7" s="47" t="s">
        <v>474</v>
      </c>
      <c r="C7" s="97" t="s">
        <v>475</v>
      </c>
      <c r="D7" s="97"/>
      <c r="E7" s="97" t="s">
        <v>476</v>
      </c>
      <c r="F7" s="98" t="s">
        <v>477</v>
      </c>
      <c r="G7" s="98" t="s">
        <v>478</v>
      </c>
      <c r="H7" s="98"/>
      <c r="I7" s="108"/>
      <c r="J7" s="108"/>
      <c r="K7" s="202"/>
      <c r="L7" s="202"/>
      <c r="N7" s="108"/>
      <c r="O7" s="108"/>
      <c r="P7" s="202"/>
      <c r="Q7" s="202"/>
      <c r="S7" s="200"/>
      <c r="T7" s="200"/>
      <c r="U7" s="200"/>
      <c r="V7" s="201"/>
      <c r="W7" s="201"/>
    </row>
    <row r="8" spans="2:23" ht="14.25">
      <c r="B8" s="47" t="s">
        <v>405</v>
      </c>
      <c r="F8" s="82"/>
      <c r="I8" s="108"/>
      <c r="J8" s="108"/>
      <c r="K8" s="202"/>
      <c r="L8" s="202"/>
      <c r="N8" s="108"/>
      <c r="O8" s="108"/>
      <c r="P8" s="202"/>
      <c r="Q8" s="202"/>
      <c r="V8" s="202"/>
      <c r="W8" s="202"/>
    </row>
    <row r="9" spans="2:23" ht="12.75">
      <c r="B9" s="47" t="s">
        <v>479</v>
      </c>
      <c r="C9" s="47" t="s">
        <v>360</v>
      </c>
      <c r="D9" s="47" t="s">
        <v>320</v>
      </c>
      <c r="E9" s="47" t="s">
        <v>320</v>
      </c>
      <c r="F9" s="47" t="s">
        <v>320</v>
      </c>
      <c r="G9" s="47" t="s">
        <v>320</v>
      </c>
      <c r="I9" s="108"/>
      <c r="J9" s="108"/>
      <c r="K9" s="202"/>
      <c r="L9" s="202"/>
      <c r="N9" s="108"/>
      <c r="O9" s="108"/>
      <c r="P9" s="202"/>
      <c r="Q9" s="202"/>
      <c r="V9" s="202"/>
      <c r="W9" s="202"/>
    </row>
    <row r="10" spans="6:23" ht="14.25">
      <c r="F10" s="82"/>
      <c r="I10" s="108"/>
      <c r="J10" s="108"/>
      <c r="K10" s="202"/>
      <c r="L10" s="202"/>
      <c r="N10" s="108"/>
      <c r="O10" s="108"/>
      <c r="P10" s="202"/>
      <c r="Q10" s="202"/>
      <c r="V10" s="202"/>
      <c r="W10" s="202"/>
    </row>
    <row r="11" spans="6:23" ht="14.25">
      <c r="F11" s="82"/>
      <c r="I11" s="108"/>
      <c r="J11" s="108"/>
      <c r="K11" s="202"/>
      <c r="L11" s="202"/>
      <c r="N11" s="108"/>
      <c r="O11" s="108"/>
      <c r="P11" s="202"/>
      <c r="Q11" s="202"/>
      <c r="V11" s="202"/>
      <c r="W11" s="202"/>
    </row>
    <row r="12" spans="1:23" ht="12.75">
      <c r="A12" s="99" t="s">
        <v>406</v>
      </c>
      <c r="B12" s="61"/>
      <c r="F12" s="100"/>
      <c r="I12" s="108"/>
      <c r="J12" s="108"/>
      <c r="K12" s="202"/>
      <c r="L12" s="202"/>
      <c r="N12" s="108"/>
      <c r="O12" s="108"/>
      <c r="P12" s="202"/>
      <c r="Q12" s="202"/>
      <c r="V12" s="202"/>
      <c r="W12" s="202"/>
    </row>
    <row r="13" spans="1:23" ht="12.75">
      <c r="A13" s="99" t="s">
        <v>407</v>
      </c>
      <c r="B13" s="61"/>
      <c r="C13" s="11"/>
      <c r="D13" s="11"/>
      <c r="F13" s="100"/>
      <c r="I13" s="108"/>
      <c r="J13" s="108"/>
      <c r="K13" s="202"/>
      <c r="L13" s="202"/>
      <c r="N13" s="108"/>
      <c r="O13" s="108"/>
      <c r="P13" s="202"/>
      <c r="Q13" s="202"/>
      <c r="V13" s="202"/>
      <c r="W13" s="202"/>
    </row>
    <row r="14" spans="1:23" ht="12.75">
      <c r="A14" s="55" t="s">
        <v>480</v>
      </c>
      <c r="F14" s="101"/>
      <c r="I14" s="108"/>
      <c r="J14" s="108"/>
      <c r="K14" s="202"/>
      <c r="L14" s="202"/>
      <c r="N14" s="203"/>
      <c r="P14" s="201"/>
      <c r="Q14" s="201"/>
      <c r="V14" s="202"/>
      <c r="W14" s="202"/>
    </row>
    <row r="15" spans="1:23" ht="12.75">
      <c r="A15" s="47" t="s">
        <v>225</v>
      </c>
      <c r="B15" s="84">
        <v>6712</v>
      </c>
      <c r="C15" s="84">
        <v>1068085</v>
      </c>
      <c r="D15" s="84">
        <v>100</v>
      </c>
      <c r="E15" s="102">
        <v>100</v>
      </c>
      <c r="F15" s="103">
        <v>100</v>
      </c>
      <c r="G15" s="47">
        <v>100</v>
      </c>
      <c r="I15" s="108"/>
      <c r="J15" s="108"/>
      <c r="K15" s="202"/>
      <c r="L15" s="202"/>
      <c r="V15" s="202"/>
      <c r="W15" s="202"/>
    </row>
    <row r="16" spans="1:23" ht="12.75">
      <c r="A16" s="47" t="s">
        <v>361</v>
      </c>
      <c r="B16" s="84">
        <v>2208</v>
      </c>
      <c r="C16" s="84">
        <v>492216</v>
      </c>
      <c r="D16" s="104">
        <v>46.08397271752716</v>
      </c>
      <c r="E16" s="104">
        <v>42.787891289773604</v>
      </c>
      <c r="F16" s="104">
        <v>45.8</v>
      </c>
      <c r="G16" s="104">
        <v>43.2</v>
      </c>
      <c r="H16" s="111"/>
      <c r="I16" s="108"/>
      <c r="J16" s="108"/>
      <c r="K16" s="202"/>
      <c r="L16" s="202"/>
      <c r="V16" s="202"/>
      <c r="W16" s="202"/>
    </row>
    <row r="17" spans="1:23" ht="12.75">
      <c r="A17" s="55" t="s">
        <v>93</v>
      </c>
      <c r="B17" s="85">
        <v>1303</v>
      </c>
      <c r="C17" s="85">
        <v>351212</v>
      </c>
      <c r="D17" s="105">
        <v>32.88240168151411</v>
      </c>
      <c r="E17" s="105">
        <v>28.987765168684692</v>
      </c>
      <c r="F17" s="105">
        <v>31.7</v>
      </c>
      <c r="G17" s="105">
        <v>29.86894366880954</v>
      </c>
      <c r="H17" s="111"/>
      <c r="I17" s="108"/>
      <c r="J17" s="108"/>
      <c r="K17" s="202"/>
      <c r="L17" s="202"/>
      <c r="N17" s="200"/>
      <c r="P17" s="201"/>
      <c r="Q17" s="201"/>
      <c r="V17" s="202"/>
      <c r="W17" s="202"/>
    </row>
    <row r="18" spans="1:23" ht="12.75">
      <c r="A18" s="47" t="s">
        <v>426</v>
      </c>
      <c r="B18" s="84">
        <v>219</v>
      </c>
      <c r="C18" s="84">
        <v>35444</v>
      </c>
      <c r="D18" s="104">
        <v>3.3184624819185737</v>
      </c>
      <c r="E18" s="104">
        <v>3.059024488662221</v>
      </c>
      <c r="F18" s="104">
        <v>3.5</v>
      </c>
      <c r="G18" s="104">
        <v>3.157184050146433</v>
      </c>
      <c r="H18" s="111"/>
      <c r="I18" s="108"/>
      <c r="J18" s="108"/>
      <c r="K18" s="202"/>
      <c r="L18" s="202"/>
      <c r="N18" s="108"/>
      <c r="P18" s="202"/>
      <c r="Q18" s="202"/>
      <c r="V18" s="202"/>
      <c r="W18" s="202"/>
    </row>
    <row r="19" spans="1:23" ht="12.75">
      <c r="A19" s="47" t="s">
        <v>436</v>
      </c>
      <c r="B19" s="84">
        <v>168</v>
      </c>
      <c r="C19" s="84">
        <v>55842</v>
      </c>
      <c r="D19" s="104">
        <v>5.2282355805015515</v>
      </c>
      <c r="E19" s="104">
        <v>4.6667517124511555</v>
      </c>
      <c r="F19" s="104">
        <v>5.2</v>
      </c>
      <c r="G19" s="104">
        <v>5.635377080496677</v>
      </c>
      <c r="H19" s="111"/>
      <c r="I19" s="203"/>
      <c r="J19" s="200"/>
      <c r="K19" s="201"/>
      <c r="L19" s="201"/>
      <c r="N19" s="108"/>
      <c r="P19" s="202"/>
      <c r="Q19" s="202"/>
      <c r="V19" s="202"/>
      <c r="W19" s="202"/>
    </row>
    <row r="20" spans="1:23" ht="12.75">
      <c r="A20" s="47" t="s">
        <v>427</v>
      </c>
      <c r="B20" s="84">
        <v>33</v>
      </c>
      <c r="C20" s="84">
        <v>1147</v>
      </c>
      <c r="D20" s="104">
        <v>0.10738845691120089</v>
      </c>
      <c r="E20" s="104">
        <v>0.5136222537675735</v>
      </c>
      <c r="F20" s="104">
        <v>0.24788073185970683</v>
      </c>
      <c r="G20" s="104">
        <v>0.0832085769188214</v>
      </c>
      <c r="H20" s="111"/>
      <c r="P20" s="202"/>
      <c r="Q20" s="202"/>
      <c r="V20" s="202"/>
      <c r="W20" s="202"/>
    </row>
    <row r="21" spans="1:23" ht="12.75">
      <c r="A21" s="47" t="s">
        <v>428</v>
      </c>
      <c r="B21" s="84">
        <v>42</v>
      </c>
      <c r="C21" s="84">
        <v>6955</v>
      </c>
      <c r="D21" s="104">
        <v>0.6511654035025303</v>
      </c>
      <c r="E21" s="104">
        <v>0.5670020546699636</v>
      </c>
      <c r="F21" s="104">
        <v>0.5644586731246121</v>
      </c>
      <c r="G21" s="104">
        <v>0.5289446171840952</v>
      </c>
      <c r="H21" s="111"/>
      <c r="N21" s="108"/>
      <c r="P21" s="202"/>
      <c r="Q21" s="202"/>
      <c r="V21" s="202"/>
      <c r="W21" s="202"/>
    </row>
    <row r="22" spans="1:23" ht="12.75">
      <c r="A22" s="47" t="s">
        <v>429</v>
      </c>
      <c r="B22" s="84">
        <v>28</v>
      </c>
      <c r="C22" s="84">
        <v>4940</v>
      </c>
      <c r="D22" s="104">
        <v>0.4625100062260962</v>
      </c>
      <c r="E22" s="104">
        <v>0.449204595729435</v>
      </c>
      <c r="F22" s="104">
        <v>0.4936210462156909</v>
      </c>
      <c r="G22" s="104">
        <v>0.4866064674628497</v>
      </c>
      <c r="H22" s="111"/>
      <c r="I22" s="200"/>
      <c r="K22" s="201"/>
      <c r="L22" s="201"/>
      <c r="N22" s="108"/>
      <c r="P22" s="202"/>
      <c r="Q22" s="202"/>
      <c r="V22" s="202"/>
      <c r="W22" s="202"/>
    </row>
    <row r="23" spans="1:17" ht="12.75">
      <c r="A23" s="47" t="s">
        <v>430</v>
      </c>
      <c r="B23" s="84">
        <v>23</v>
      </c>
      <c r="C23" s="84">
        <v>2247</v>
      </c>
      <c r="D23" s="104">
        <v>0.21037651497774054</v>
      </c>
      <c r="E23" s="104">
        <v>0.20990023405685582</v>
      </c>
      <c r="F23" s="104">
        <v>0.23177663826026867</v>
      </c>
      <c r="G23" s="104">
        <v>0.3</v>
      </c>
      <c r="H23" s="111"/>
      <c r="I23" s="108"/>
      <c r="K23" s="202"/>
      <c r="L23" s="202"/>
      <c r="N23" s="108"/>
      <c r="P23" s="202"/>
      <c r="Q23" s="202"/>
    </row>
    <row r="24" spans="1:22" ht="12.75">
      <c r="A24" s="47" t="s">
        <v>431</v>
      </c>
      <c r="B24" s="84">
        <v>36</v>
      </c>
      <c r="C24" s="84">
        <v>3484</v>
      </c>
      <c r="D24" s="104">
        <v>0.326191267548931</v>
      </c>
      <c r="E24" s="104">
        <v>0.38614405127356066</v>
      </c>
      <c r="F24" s="104">
        <v>0.4325681850380739</v>
      </c>
      <c r="G24" s="104">
        <v>0.3428825618757945</v>
      </c>
      <c r="H24" s="111"/>
      <c r="I24" s="108"/>
      <c r="K24" s="202"/>
      <c r="L24" s="202"/>
      <c r="N24" s="108"/>
      <c r="P24" s="202"/>
      <c r="Q24" s="202"/>
      <c r="V24" s="204"/>
    </row>
    <row r="25" spans="1:22" ht="12.75">
      <c r="A25" s="47" t="s">
        <v>432</v>
      </c>
      <c r="B25" s="84">
        <v>62</v>
      </c>
      <c r="C25" s="84">
        <v>5942</v>
      </c>
      <c r="D25" s="104">
        <v>0.5563227645739804</v>
      </c>
      <c r="E25" s="104">
        <v>0.603825069868731</v>
      </c>
      <c r="F25" s="104">
        <v>0.5183887344730547</v>
      </c>
      <c r="G25" s="104">
        <v>0.5292833223818653</v>
      </c>
      <c r="I25" s="108"/>
      <c r="K25" s="202"/>
      <c r="L25" s="202"/>
      <c r="N25" s="203"/>
      <c r="P25" s="201"/>
      <c r="Q25" s="201"/>
      <c r="R25" s="201"/>
      <c r="V25" s="205"/>
    </row>
    <row r="26" spans="1:22" ht="12.75">
      <c r="A26" s="47" t="s">
        <v>433</v>
      </c>
      <c r="B26" s="84">
        <v>25</v>
      </c>
      <c r="C26" s="84">
        <v>1439</v>
      </c>
      <c r="D26" s="104">
        <v>0.13472710505250052</v>
      </c>
      <c r="E26" s="104">
        <v>0.22464753498412632</v>
      </c>
      <c r="F26" s="104">
        <v>0.1928414246211206</v>
      </c>
      <c r="G26" s="195" t="s">
        <v>90</v>
      </c>
      <c r="I26" s="108"/>
      <c r="K26" s="202"/>
      <c r="L26" s="202"/>
      <c r="Q26" s="108"/>
      <c r="R26" s="202"/>
      <c r="V26" s="205"/>
    </row>
    <row r="27" spans="1:22" ht="12.75">
      <c r="A27" s="47" t="s">
        <v>434</v>
      </c>
      <c r="B27" s="47">
        <v>73</v>
      </c>
      <c r="C27" s="84">
        <v>9178</v>
      </c>
      <c r="D27" s="104">
        <v>0.8592949063042735</v>
      </c>
      <c r="E27" s="104">
        <v>1.2169689863356756</v>
      </c>
      <c r="F27" s="104">
        <v>1.1163806151559905</v>
      </c>
      <c r="G27" s="104">
        <v>0.8376179540851234</v>
      </c>
      <c r="I27" s="108"/>
      <c r="K27" s="202"/>
      <c r="L27" s="202"/>
      <c r="Q27" s="108"/>
      <c r="R27" s="202"/>
      <c r="V27" s="205"/>
    </row>
    <row r="28" spans="1:22" ht="12.75">
      <c r="A28" s="47" t="s">
        <v>435</v>
      </c>
      <c r="B28" s="84">
        <v>67</v>
      </c>
      <c r="C28" s="84">
        <v>3468</v>
      </c>
      <c r="D28" s="104">
        <v>0.32469325943159955</v>
      </c>
      <c r="E28" s="104">
        <v>0.7288604679146683</v>
      </c>
      <c r="F28" s="104">
        <v>0.48149201369459504</v>
      </c>
      <c r="G28" s="104">
        <v>0.29862508270051913</v>
      </c>
      <c r="I28" s="108"/>
      <c r="K28" s="202"/>
      <c r="L28" s="202"/>
      <c r="N28" s="200"/>
      <c r="O28" s="200"/>
      <c r="P28" s="201"/>
      <c r="Q28" s="201"/>
      <c r="R28" s="202"/>
      <c r="V28" s="205"/>
    </row>
    <row r="29" spans="1:22" ht="12.75">
      <c r="A29" s="47" t="s">
        <v>481</v>
      </c>
      <c r="B29" s="47">
        <v>23</v>
      </c>
      <c r="C29" s="84">
        <v>1741</v>
      </c>
      <c r="D29" s="104">
        <v>0.1630020082671323</v>
      </c>
      <c r="E29" s="104">
        <v>0.17253437342518277</v>
      </c>
      <c r="F29" s="104">
        <v>0.2</v>
      </c>
      <c r="G29" s="195" t="s">
        <v>90</v>
      </c>
      <c r="I29" s="108"/>
      <c r="K29" s="202"/>
      <c r="L29" s="202"/>
      <c r="N29" s="108"/>
      <c r="O29" s="108"/>
      <c r="P29" s="202"/>
      <c r="Q29" s="202"/>
      <c r="R29" s="202"/>
      <c r="V29" s="205"/>
    </row>
    <row r="30" spans="1:22" ht="12.75">
      <c r="A30" s="106"/>
      <c r="B30" s="107"/>
      <c r="C30" s="108"/>
      <c r="D30" s="109"/>
      <c r="F30" s="101"/>
      <c r="I30" s="108"/>
      <c r="K30" s="202"/>
      <c r="L30" s="202"/>
      <c r="N30" s="108"/>
      <c r="O30" s="108"/>
      <c r="P30" s="202"/>
      <c r="Q30" s="202"/>
      <c r="R30" s="202"/>
      <c r="V30" s="205"/>
    </row>
    <row r="31" spans="1:22" ht="14.25">
      <c r="A31" s="99" t="s">
        <v>408</v>
      </c>
      <c r="B31" s="107"/>
      <c r="C31" s="108"/>
      <c r="D31" s="109"/>
      <c r="E31" s="72"/>
      <c r="F31" s="82"/>
      <c r="I31" s="108"/>
      <c r="K31" s="202"/>
      <c r="L31" s="202"/>
      <c r="N31" s="108"/>
      <c r="O31" s="108"/>
      <c r="P31" s="202"/>
      <c r="Q31" s="202"/>
      <c r="R31" s="202"/>
      <c r="V31" s="205"/>
    </row>
    <row r="32" spans="1:22" ht="14.25">
      <c r="A32" s="55" t="s">
        <v>409</v>
      </c>
      <c r="B32" s="84"/>
      <c r="C32" s="85"/>
      <c r="D32" s="105"/>
      <c r="E32" s="72"/>
      <c r="F32" s="82"/>
      <c r="I32" s="108"/>
      <c r="K32" s="202"/>
      <c r="L32" s="202"/>
      <c r="N32" s="108"/>
      <c r="O32" s="108"/>
      <c r="P32" s="202"/>
      <c r="Q32" s="202"/>
      <c r="R32" s="202"/>
      <c r="V32" s="205"/>
    </row>
    <row r="33" spans="1:22" ht="12.75">
      <c r="A33" s="47" t="s">
        <v>482</v>
      </c>
      <c r="B33" s="84"/>
      <c r="C33" s="84"/>
      <c r="D33" s="84"/>
      <c r="E33" s="102"/>
      <c r="F33" s="103"/>
      <c r="I33" s="108"/>
      <c r="K33" s="202"/>
      <c r="L33" s="202"/>
      <c r="N33" s="108"/>
      <c r="O33" s="108"/>
      <c r="P33" s="202"/>
      <c r="Q33" s="202"/>
      <c r="R33" s="201"/>
      <c r="V33" s="205"/>
    </row>
    <row r="34" spans="1:22" s="55" customFormat="1" ht="12.75">
      <c r="A34" s="47" t="s">
        <v>225</v>
      </c>
      <c r="B34" s="84">
        <v>1677</v>
      </c>
      <c r="C34" s="84">
        <v>118949</v>
      </c>
      <c r="D34" s="84">
        <v>100</v>
      </c>
      <c r="E34" s="84">
        <v>100</v>
      </c>
      <c r="F34" s="84">
        <v>100</v>
      </c>
      <c r="G34" s="84">
        <v>100</v>
      </c>
      <c r="I34" s="108"/>
      <c r="K34" s="202"/>
      <c r="L34" s="202"/>
      <c r="N34" s="108"/>
      <c r="O34" s="108"/>
      <c r="P34" s="202"/>
      <c r="Q34" s="202"/>
      <c r="V34" s="205"/>
    </row>
    <row r="35" spans="1:22" ht="12.75">
      <c r="A35" s="47" t="s">
        <v>361</v>
      </c>
      <c r="B35" s="84">
        <v>311</v>
      </c>
      <c r="C35" s="84">
        <v>28566</v>
      </c>
      <c r="D35" s="104">
        <v>24.01533430293655</v>
      </c>
      <c r="E35" s="104">
        <v>20.1</v>
      </c>
      <c r="F35" s="104">
        <v>20.7</v>
      </c>
      <c r="G35" s="104">
        <v>22</v>
      </c>
      <c r="I35" s="108"/>
      <c r="K35" s="202"/>
      <c r="L35" s="202"/>
      <c r="N35" s="108"/>
      <c r="O35" s="108"/>
      <c r="P35" s="202"/>
      <c r="Q35" s="202"/>
      <c r="V35" s="205"/>
    </row>
    <row r="36" spans="1:22" ht="12.75">
      <c r="A36" s="55" t="s">
        <v>93</v>
      </c>
      <c r="B36" s="110">
        <v>141</v>
      </c>
      <c r="C36" s="85">
        <v>14108</v>
      </c>
      <c r="D36" s="105">
        <v>11.860545275706395</v>
      </c>
      <c r="E36" s="55">
        <v>9.7</v>
      </c>
      <c r="F36" s="105">
        <v>10.198600896275314</v>
      </c>
      <c r="G36" s="105">
        <v>10.926890888994159</v>
      </c>
      <c r="I36" s="203"/>
      <c r="K36" s="201"/>
      <c r="L36" s="201"/>
      <c r="N36" s="108"/>
      <c r="O36" s="108"/>
      <c r="P36" s="202"/>
      <c r="Q36" s="202"/>
      <c r="V36" s="205"/>
    </row>
    <row r="37" spans="1:17" ht="12.75">
      <c r="A37" s="47" t="s">
        <v>426</v>
      </c>
      <c r="B37" s="71">
        <v>24</v>
      </c>
      <c r="C37" s="84">
        <v>3135</v>
      </c>
      <c r="D37" s="104">
        <v>2.635583317219985</v>
      </c>
      <c r="E37" s="47">
        <v>1.8</v>
      </c>
      <c r="F37" s="104">
        <v>1.5</v>
      </c>
      <c r="G37" s="104">
        <v>1.9329190700439343</v>
      </c>
      <c r="N37" s="203"/>
      <c r="P37" s="201"/>
      <c r="Q37" s="201"/>
    </row>
    <row r="38" spans="1:17" ht="12.75">
      <c r="A38" s="47" t="s">
        <v>436</v>
      </c>
      <c r="B38" s="71">
        <v>36</v>
      </c>
      <c r="C38" s="84">
        <v>3466</v>
      </c>
      <c r="D38" s="104">
        <v>2.9138538365181716</v>
      </c>
      <c r="E38" s="111">
        <v>2.1</v>
      </c>
      <c r="F38" s="104">
        <v>2.1370207416719045</v>
      </c>
      <c r="G38" s="104">
        <v>2.545954431038166</v>
      </c>
      <c r="I38" s="108"/>
      <c r="J38" s="108"/>
      <c r="K38" s="202"/>
      <c r="L38" s="202"/>
      <c r="N38" s="200"/>
      <c r="O38" s="200"/>
      <c r="P38" s="201"/>
      <c r="Q38" s="201"/>
    </row>
    <row r="39" spans="1:17" ht="12.75">
      <c r="A39" s="47" t="s">
        <v>428</v>
      </c>
      <c r="B39" s="71">
        <v>15</v>
      </c>
      <c r="C39" s="84">
        <v>1153</v>
      </c>
      <c r="D39" s="104">
        <v>0.9693229871625655</v>
      </c>
      <c r="E39" s="104">
        <v>0.7</v>
      </c>
      <c r="F39" s="104">
        <v>0.7224076991518852</v>
      </c>
      <c r="G39" s="104">
        <v>0.7709384085230492</v>
      </c>
      <c r="I39" s="108"/>
      <c r="J39" s="108"/>
      <c r="K39" s="202"/>
      <c r="L39" s="202"/>
      <c r="N39" s="108"/>
      <c r="O39" s="108"/>
      <c r="P39" s="202"/>
      <c r="Q39" s="202"/>
    </row>
    <row r="40" spans="1:17" ht="14.25">
      <c r="A40" s="47" t="s">
        <v>434</v>
      </c>
      <c r="B40" s="47">
        <v>12</v>
      </c>
      <c r="C40" s="47">
        <v>949</v>
      </c>
      <c r="D40" s="104">
        <v>0.7978209148458583</v>
      </c>
      <c r="E40" s="104">
        <v>0.8</v>
      </c>
      <c r="F40" s="104">
        <v>0.9109683528288179</v>
      </c>
      <c r="G40" s="195" t="s">
        <v>90</v>
      </c>
      <c r="H40" s="82"/>
      <c r="I40" s="108"/>
      <c r="J40" s="108"/>
      <c r="K40" s="202"/>
      <c r="L40" s="202"/>
      <c r="N40" s="108"/>
      <c r="O40" s="108"/>
      <c r="P40" s="202"/>
      <c r="Q40" s="202"/>
    </row>
    <row r="41" spans="1:17" ht="14.25">
      <c r="A41" s="47" t="s">
        <v>481</v>
      </c>
      <c r="B41" s="71">
        <v>12</v>
      </c>
      <c r="C41" s="71">
        <v>409</v>
      </c>
      <c r="D41" s="104">
        <v>0.3438448410663394</v>
      </c>
      <c r="E41" s="104">
        <v>0.4</v>
      </c>
      <c r="F41" s="104">
        <v>0.3852841062143388</v>
      </c>
      <c r="G41" s="104">
        <v>0.37896731406916156</v>
      </c>
      <c r="H41" s="82"/>
      <c r="I41" s="108"/>
      <c r="J41" s="108"/>
      <c r="K41" s="202"/>
      <c r="L41" s="202"/>
      <c r="N41" s="108"/>
      <c r="O41" s="108"/>
      <c r="P41" s="202"/>
      <c r="Q41" s="202"/>
    </row>
    <row r="42" spans="6:17" ht="12.75">
      <c r="F42" s="73"/>
      <c r="G42" s="73"/>
      <c r="H42" s="73"/>
      <c r="I42" s="108"/>
      <c r="J42" s="108"/>
      <c r="K42" s="202"/>
      <c r="L42" s="202"/>
      <c r="M42" s="201"/>
      <c r="N42" s="108"/>
      <c r="O42" s="108"/>
      <c r="P42" s="202"/>
      <c r="Q42" s="202"/>
    </row>
    <row r="43" spans="1:17" ht="12.75">
      <c r="A43" s="47" t="s">
        <v>483</v>
      </c>
      <c r="F43" s="101"/>
      <c r="G43" s="101"/>
      <c r="H43" s="101"/>
      <c r="I43" s="108"/>
      <c r="J43" s="108"/>
      <c r="K43" s="202"/>
      <c r="L43" s="202"/>
      <c r="M43" s="202"/>
      <c r="N43" s="108"/>
      <c r="O43" s="108"/>
      <c r="P43" s="202"/>
      <c r="Q43" s="202"/>
    </row>
    <row r="44" spans="1:17" ht="12.75">
      <c r="A44" s="47" t="s">
        <v>362</v>
      </c>
      <c r="F44" s="101"/>
      <c r="G44" s="101"/>
      <c r="H44" s="101"/>
      <c r="I44" s="108"/>
      <c r="J44" s="108"/>
      <c r="K44" s="202"/>
      <c r="L44" s="202"/>
      <c r="M44" s="202"/>
      <c r="N44" s="203"/>
      <c r="O44" s="205"/>
      <c r="P44" s="201"/>
      <c r="Q44" s="201"/>
    </row>
    <row r="45" spans="1:16" ht="12.75">
      <c r="A45" s="47" t="s">
        <v>363</v>
      </c>
      <c r="F45" s="101"/>
      <c r="G45" s="101"/>
      <c r="H45" s="101"/>
      <c r="I45" s="108"/>
      <c r="J45" s="108"/>
      <c r="K45" s="202"/>
      <c r="L45" s="202"/>
      <c r="M45" s="202"/>
      <c r="N45" s="206"/>
      <c r="O45" s="205"/>
      <c r="P45" s="205"/>
    </row>
    <row r="46" spans="1:16" ht="12.75">
      <c r="A46" s="47" t="s">
        <v>364</v>
      </c>
      <c r="G46" s="101"/>
      <c r="H46" s="101"/>
      <c r="I46" s="108"/>
      <c r="J46" s="108"/>
      <c r="K46" s="202"/>
      <c r="L46" s="202"/>
      <c r="M46" s="202"/>
      <c r="N46" s="206"/>
      <c r="O46" s="205"/>
      <c r="P46" s="205"/>
    </row>
    <row r="47" spans="7:16" ht="12.75">
      <c r="G47" s="101"/>
      <c r="H47" s="101"/>
      <c r="I47" s="108"/>
      <c r="J47" s="108"/>
      <c r="K47" s="202"/>
      <c r="L47" s="202"/>
      <c r="M47" s="202"/>
      <c r="N47" s="206"/>
      <c r="O47" s="205"/>
      <c r="P47" s="205"/>
    </row>
    <row r="48" spans="1:28" ht="14.25">
      <c r="A48" s="47" t="s">
        <v>365</v>
      </c>
      <c r="I48" s="108"/>
      <c r="J48" s="108"/>
      <c r="K48" s="202"/>
      <c r="L48" s="202"/>
      <c r="M48" s="202"/>
      <c r="N48" s="19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ht="14.25">
      <c r="A49" s="47" t="s">
        <v>366</v>
      </c>
      <c r="I49" s="108"/>
      <c r="J49" s="108"/>
      <c r="K49" s="202"/>
      <c r="L49" s="202"/>
      <c r="M49" s="20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9:28" ht="14.25">
      <c r="I50" s="108"/>
      <c r="J50" s="108"/>
      <c r="K50" s="202"/>
      <c r="L50" s="202"/>
      <c r="M50" s="202"/>
      <c r="R50" s="196"/>
      <c r="S50" s="196"/>
      <c r="T50" s="82"/>
      <c r="U50" s="82"/>
      <c r="V50" s="82"/>
      <c r="W50" s="82"/>
      <c r="X50" s="82"/>
      <c r="Y50" s="163"/>
      <c r="Z50" s="163"/>
      <c r="AA50" s="82"/>
      <c r="AB50" s="82"/>
    </row>
    <row r="51" spans="1:28" ht="14.25">
      <c r="A51" s="82"/>
      <c r="B51" s="82"/>
      <c r="C51" s="82"/>
      <c r="D51" s="82"/>
      <c r="E51" s="82"/>
      <c r="F51" s="82"/>
      <c r="G51" s="82"/>
      <c r="H51" s="82"/>
      <c r="I51" s="108"/>
      <c r="J51" s="108"/>
      <c r="K51" s="202"/>
      <c r="L51" s="202"/>
      <c r="M51" s="202"/>
      <c r="N51" s="19"/>
      <c r="R51" s="82"/>
      <c r="S51" s="82"/>
      <c r="T51" s="82"/>
      <c r="U51" s="82"/>
      <c r="V51" s="82"/>
      <c r="W51" s="82"/>
      <c r="X51" s="82"/>
      <c r="Y51" s="163"/>
      <c r="Z51" s="163"/>
      <c r="AA51" s="82"/>
      <c r="AB51" s="82"/>
    </row>
    <row r="52" spans="1:28" ht="14.25">
      <c r="A52" s="200"/>
      <c r="B52" s="82"/>
      <c r="C52" s="82"/>
      <c r="D52" s="82"/>
      <c r="E52" s="86"/>
      <c r="F52" s="86"/>
      <c r="I52" s="203"/>
      <c r="J52" s="205"/>
      <c r="K52" s="201"/>
      <c r="L52" s="201"/>
      <c r="M52" s="202"/>
      <c r="N52" s="19"/>
      <c r="R52" s="82"/>
      <c r="S52" s="82"/>
      <c r="T52" s="82"/>
      <c r="U52" s="82"/>
      <c r="V52" s="82"/>
      <c r="W52" s="82"/>
      <c r="X52" s="82"/>
      <c r="Y52" s="163"/>
      <c r="Z52" s="163"/>
      <c r="AA52" s="82"/>
      <c r="AB52" s="82"/>
    </row>
    <row r="53" spans="1:28" ht="14.25">
      <c r="A53" s="207"/>
      <c r="B53" s="207"/>
      <c r="C53" s="207"/>
      <c r="D53" s="207"/>
      <c r="E53" s="208"/>
      <c r="F53" s="208"/>
      <c r="I53" s="206"/>
      <c r="J53" s="205"/>
      <c r="K53" s="205"/>
      <c r="L53" s="202"/>
      <c r="M53" s="202"/>
      <c r="N53" s="197"/>
      <c r="O53" s="13"/>
      <c r="P53" s="11"/>
      <c r="Q53" s="11"/>
      <c r="R53" s="82"/>
      <c r="S53" s="82"/>
      <c r="T53" s="82"/>
      <c r="U53" s="82"/>
      <c r="V53" s="82"/>
      <c r="W53" s="82"/>
      <c r="X53" s="82"/>
      <c r="Y53" s="163"/>
      <c r="Z53" s="163"/>
      <c r="AA53" s="82"/>
      <c r="AB53" s="82"/>
    </row>
    <row r="54" spans="1:28" ht="14.25">
      <c r="A54" s="55"/>
      <c r="J54" s="108"/>
      <c r="K54" s="205"/>
      <c r="L54" s="202"/>
      <c r="M54" s="202"/>
      <c r="N54" s="19"/>
      <c r="R54" s="82"/>
      <c r="S54" s="82"/>
      <c r="T54" s="82"/>
      <c r="U54" s="82"/>
      <c r="V54" s="82"/>
      <c r="W54" s="82"/>
      <c r="X54" s="82"/>
      <c r="Y54" s="163"/>
      <c r="Z54" s="163"/>
      <c r="AA54" s="82"/>
      <c r="AB54" s="82"/>
    </row>
    <row r="55" spans="1:13" ht="12.75">
      <c r="A55" s="200"/>
      <c r="B55" s="200"/>
      <c r="C55" s="200"/>
      <c r="D55" s="200"/>
      <c r="E55" s="201"/>
      <c r="F55" s="201"/>
      <c r="I55" s="200"/>
      <c r="J55" s="200"/>
      <c r="K55" s="201"/>
      <c r="L55" s="201"/>
      <c r="M55" s="201"/>
    </row>
    <row r="56" spans="1:12" ht="12.75">
      <c r="A56" s="108"/>
      <c r="B56" s="108"/>
      <c r="C56" s="108"/>
      <c r="D56" s="108"/>
      <c r="E56" s="202"/>
      <c r="F56" s="202"/>
      <c r="I56" s="108"/>
      <c r="J56" s="108"/>
      <c r="K56" s="202"/>
      <c r="L56" s="202"/>
    </row>
    <row r="57" spans="1:14" ht="12.75">
      <c r="A57" s="108"/>
      <c r="B57" s="108"/>
      <c r="C57" s="108"/>
      <c r="D57" s="108"/>
      <c r="E57" s="202"/>
      <c r="F57" s="202"/>
      <c r="I57" s="108"/>
      <c r="J57" s="108"/>
      <c r="K57" s="202"/>
      <c r="L57" s="202"/>
      <c r="M57" s="201"/>
      <c r="N57" s="201"/>
    </row>
    <row r="58" spans="1:13" ht="12.75">
      <c r="A58" s="108"/>
      <c r="B58" s="108"/>
      <c r="C58" s="108"/>
      <c r="D58" s="108"/>
      <c r="E58" s="202"/>
      <c r="F58" s="202"/>
      <c r="I58" s="108"/>
      <c r="J58" s="108"/>
      <c r="K58" s="202"/>
      <c r="L58" s="202"/>
      <c r="M58" s="202"/>
    </row>
    <row r="59" spans="1:16" ht="12.75">
      <c r="A59" s="108"/>
      <c r="B59" s="108"/>
      <c r="C59" s="108"/>
      <c r="D59" s="108"/>
      <c r="E59" s="202"/>
      <c r="F59" s="202"/>
      <c r="I59" s="108"/>
      <c r="J59" s="108"/>
      <c r="K59" s="202"/>
      <c r="L59" s="202"/>
      <c r="M59" s="202"/>
      <c r="N59" s="200"/>
      <c r="O59" s="205"/>
      <c r="P59" s="205"/>
    </row>
    <row r="60" spans="1:16" ht="12.75">
      <c r="A60" s="108"/>
      <c r="B60" s="108"/>
      <c r="C60" s="108"/>
      <c r="D60" s="108"/>
      <c r="E60" s="202"/>
      <c r="F60" s="202"/>
      <c r="I60" s="108"/>
      <c r="J60" s="108"/>
      <c r="K60" s="202"/>
      <c r="L60" s="202"/>
      <c r="M60" s="202"/>
      <c r="N60" s="206"/>
      <c r="O60" s="205"/>
      <c r="P60" s="205"/>
    </row>
    <row r="61" spans="1:16" ht="12.75">
      <c r="A61" s="108"/>
      <c r="B61" s="108"/>
      <c r="C61" s="108"/>
      <c r="D61" s="108"/>
      <c r="E61" s="202"/>
      <c r="F61" s="202"/>
      <c r="I61" s="108"/>
      <c r="J61" s="108"/>
      <c r="K61" s="202"/>
      <c r="L61" s="202"/>
      <c r="M61" s="202"/>
      <c r="N61" s="206"/>
      <c r="O61" s="205"/>
      <c r="P61" s="205"/>
    </row>
    <row r="62" spans="1:16" ht="12.75">
      <c r="A62" s="108"/>
      <c r="B62" s="108"/>
      <c r="C62" s="108"/>
      <c r="D62" s="108"/>
      <c r="E62" s="202"/>
      <c r="F62" s="202"/>
      <c r="I62" s="108"/>
      <c r="J62" s="108"/>
      <c r="K62" s="202"/>
      <c r="L62" s="202"/>
      <c r="M62" s="202"/>
      <c r="N62" s="206"/>
      <c r="O62" s="205"/>
      <c r="P62" s="205"/>
    </row>
    <row r="63" spans="1:16" ht="12.75">
      <c r="A63" s="108"/>
      <c r="B63" s="108"/>
      <c r="C63" s="108"/>
      <c r="D63" s="108"/>
      <c r="E63" s="202"/>
      <c r="F63" s="202"/>
      <c r="I63" s="108"/>
      <c r="J63" s="108"/>
      <c r="K63" s="202"/>
      <c r="L63" s="202"/>
      <c r="M63" s="202"/>
      <c r="N63" s="206"/>
      <c r="O63" s="205"/>
      <c r="P63" s="205"/>
    </row>
    <row r="64" spans="1:16" ht="12.75">
      <c r="A64" s="108"/>
      <c r="B64" s="108"/>
      <c r="C64" s="108"/>
      <c r="D64" s="108"/>
      <c r="E64" s="202"/>
      <c r="F64" s="202"/>
      <c r="I64" s="108"/>
      <c r="J64" s="108"/>
      <c r="K64" s="202"/>
      <c r="L64" s="202"/>
      <c r="M64" s="202"/>
      <c r="N64" s="203"/>
      <c r="O64" s="204"/>
      <c r="P64" s="204"/>
    </row>
    <row r="65" spans="1:14" ht="12.75">
      <c r="A65" s="108"/>
      <c r="B65" s="108"/>
      <c r="C65" s="108"/>
      <c r="D65" s="108"/>
      <c r="E65" s="202"/>
      <c r="F65" s="202"/>
      <c r="I65" s="108"/>
      <c r="J65" s="108"/>
      <c r="K65" s="202"/>
      <c r="L65" s="202"/>
      <c r="M65" s="202"/>
      <c r="N65" s="202"/>
    </row>
    <row r="66" spans="1:14" ht="12.75">
      <c r="A66" s="108"/>
      <c r="B66" s="108"/>
      <c r="C66" s="108"/>
      <c r="D66" s="108"/>
      <c r="E66" s="202"/>
      <c r="F66" s="202"/>
      <c r="I66" s="108"/>
      <c r="J66" s="108"/>
      <c r="K66" s="202"/>
      <c r="L66" s="202"/>
      <c r="M66" s="202"/>
      <c r="N66" s="202"/>
    </row>
    <row r="67" spans="1:14" ht="12.75">
      <c r="A67" s="108"/>
      <c r="B67" s="108"/>
      <c r="C67" s="108"/>
      <c r="D67" s="108"/>
      <c r="E67" s="202"/>
      <c r="F67" s="202"/>
      <c r="I67" s="203"/>
      <c r="J67" s="205"/>
      <c r="K67" s="201"/>
      <c r="L67" s="201"/>
      <c r="M67" s="202"/>
      <c r="N67" s="202"/>
    </row>
    <row r="68" spans="1:14" ht="12.75">
      <c r="A68" s="108"/>
      <c r="B68" s="108"/>
      <c r="C68" s="108"/>
      <c r="D68" s="108"/>
      <c r="E68" s="202"/>
      <c r="F68" s="202"/>
      <c r="I68" s="206"/>
      <c r="J68" s="205"/>
      <c r="K68" s="205"/>
      <c r="L68" s="108"/>
      <c r="M68" s="202"/>
      <c r="N68" s="202"/>
    </row>
    <row r="69" spans="9:14" ht="12.75">
      <c r="I69" s="206"/>
      <c r="J69" s="205"/>
      <c r="K69" s="205"/>
      <c r="L69" s="108"/>
      <c r="M69" s="202"/>
      <c r="N69" s="202"/>
    </row>
    <row r="70" spans="1:16" ht="14.25">
      <c r="A70" s="200"/>
      <c r="B70" s="163"/>
      <c r="C70" s="200"/>
      <c r="D70" s="200"/>
      <c r="E70" s="201"/>
      <c r="F70" s="201"/>
      <c r="I70" s="203"/>
      <c r="J70" s="204"/>
      <c r="K70" s="204"/>
      <c r="O70" s="108"/>
      <c r="P70" s="10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2.421875" style="82" customWidth="1"/>
    <col min="2" max="2" width="9.140625" style="19" customWidth="1"/>
    <col min="3" max="16384" width="8.7109375" style="82" customWidth="1"/>
  </cols>
  <sheetData>
    <row r="1" ht="15">
      <c r="A1" s="23" t="s">
        <v>515</v>
      </c>
    </row>
    <row r="2" ht="15">
      <c r="A2" s="23" t="s">
        <v>80</v>
      </c>
    </row>
    <row r="3" ht="14.25">
      <c r="A3" s="17" t="s">
        <v>1</v>
      </c>
    </row>
    <row r="4" ht="14.25">
      <c r="A4" s="21" t="s">
        <v>2</v>
      </c>
    </row>
    <row r="5" ht="14.25">
      <c r="B5" s="25"/>
    </row>
    <row r="6" spans="2:4" ht="14.25">
      <c r="B6" s="19">
        <v>2015</v>
      </c>
      <c r="C6" s="19">
        <v>2018</v>
      </c>
      <c r="D6" s="19">
        <v>2019</v>
      </c>
    </row>
    <row r="8" spans="1:4" ht="14.25">
      <c r="A8" s="20" t="s">
        <v>81</v>
      </c>
      <c r="B8" s="29">
        <v>303914</v>
      </c>
      <c r="C8" s="29">
        <f>C11+C13+C15+C21+C23</f>
        <v>343823</v>
      </c>
      <c r="D8" s="29">
        <v>346310</v>
      </c>
    </row>
    <row r="9" spans="1:2" ht="14.25">
      <c r="A9" s="20"/>
      <c r="B9" s="29"/>
    </row>
    <row r="10" spans="1:2" ht="14.25">
      <c r="A10" s="19" t="s">
        <v>382</v>
      </c>
      <c r="B10" s="30"/>
    </row>
    <row r="11" spans="1:5" ht="14.25">
      <c r="A11" s="19" t="s">
        <v>82</v>
      </c>
      <c r="B11" s="30">
        <v>49944</v>
      </c>
      <c r="C11" s="116">
        <v>51913</v>
      </c>
      <c r="D11" s="116">
        <v>52911</v>
      </c>
      <c r="E11" s="116"/>
    </row>
    <row r="12" spans="1:4" ht="15">
      <c r="A12" s="34" t="s">
        <v>83</v>
      </c>
      <c r="B12" s="35">
        <v>0.9</v>
      </c>
      <c r="C12" s="74">
        <v>0.84</v>
      </c>
      <c r="D12" s="82">
        <v>0.93</v>
      </c>
    </row>
    <row r="13" spans="1:5" ht="14.25">
      <c r="A13" s="19" t="s">
        <v>84</v>
      </c>
      <c r="B13" s="30">
        <v>25094</v>
      </c>
      <c r="C13" s="116">
        <v>41500</v>
      </c>
      <c r="D13" s="86">
        <v>41913</v>
      </c>
      <c r="E13" s="116"/>
    </row>
    <row r="14" spans="1:4" ht="15">
      <c r="A14" s="34" t="s">
        <v>83</v>
      </c>
      <c r="B14" s="33">
        <v>0.4</v>
      </c>
      <c r="C14" s="118">
        <v>0.47</v>
      </c>
      <c r="D14" s="82">
        <v>0.45</v>
      </c>
    </row>
    <row r="15" spans="1:5" ht="14.25">
      <c r="A15" s="18" t="s">
        <v>85</v>
      </c>
      <c r="B15" s="30">
        <v>118233</v>
      </c>
      <c r="C15" s="116">
        <v>121731</v>
      </c>
      <c r="D15" s="86">
        <v>122150</v>
      </c>
      <c r="E15" s="86"/>
    </row>
    <row r="16" spans="1:4" ht="15">
      <c r="A16" s="34" t="s">
        <v>83</v>
      </c>
      <c r="B16" s="35">
        <v>1.4</v>
      </c>
      <c r="C16" s="119">
        <v>1.47</v>
      </c>
      <c r="D16" s="82">
        <v>1.57</v>
      </c>
    </row>
    <row r="17" spans="1:7" ht="14.25">
      <c r="A17" s="19"/>
      <c r="C17" s="118"/>
      <c r="G17" s="19"/>
    </row>
    <row r="18" spans="1:4" ht="14.25">
      <c r="A18" s="19" t="s">
        <v>86</v>
      </c>
      <c r="B18" s="30">
        <v>0</v>
      </c>
      <c r="C18" s="26">
        <v>0</v>
      </c>
      <c r="D18" s="26">
        <v>0</v>
      </c>
    </row>
    <row r="19" spans="1:3" ht="14.25">
      <c r="A19" s="19"/>
      <c r="C19" s="118"/>
    </row>
    <row r="20" spans="1:3" ht="14.25">
      <c r="A20" s="19" t="s">
        <v>511</v>
      </c>
      <c r="C20" s="118"/>
    </row>
    <row r="21" spans="1:11" ht="14.25">
      <c r="A21" s="19" t="s">
        <v>512</v>
      </c>
      <c r="B21" s="26">
        <v>77853.59106</v>
      </c>
      <c r="C21" s="26">
        <v>80434</v>
      </c>
      <c r="D21" s="26">
        <v>81159</v>
      </c>
      <c r="F21" s="26"/>
      <c r="G21" s="26"/>
      <c r="H21" s="26"/>
      <c r="I21" s="26"/>
      <c r="J21" s="26"/>
      <c r="K21" s="26"/>
    </row>
    <row r="22" spans="1:3" ht="14.25">
      <c r="A22" s="19"/>
      <c r="C22" s="118"/>
    </row>
    <row r="23" spans="1:6" ht="15">
      <c r="A23" s="19" t="s">
        <v>87</v>
      </c>
      <c r="B23" s="78" t="s">
        <v>441</v>
      </c>
      <c r="C23" s="26">
        <v>48245</v>
      </c>
      <c r="D23" s="26">
        <v>48177</v>
      </c>
      <c r="E23" s="56"/>
      <c r="F23" s="222"/>
    </row>
    <row r="24" spans="1:3" ht="14.25">
      <c r="A24" s="19"/>
      <c r="C24" s="118"/>
    </row>
    <row r="25" spans="1:4" ht="14.25">
      <c r="A25" s="20" t="s">
        <v>88</v>
      </c>
      <c r="B25" s="29">
        <v>322139</v>
      </c>
      <c r="C25" s="62">
        <v>365755</v>
      </c>
      <c r="D25" s="62">
        <v>252305</v>
      </c>
    </row>
    <row r="26" spans="1:3" ht="14.25">
      <c r="A26" s="19"/>
      <c r="C26" s="118"/>
    </row>
    <row r="27" spans="1:6" ht="14.25">
      <c r="A27" s="19" t="s">
        <v>89</v>
      </c>
      <c r="B27" s="30">
        <v>147622</v>
      </c>
      <c r="C27" s="116">
        <v>167455</v>
      </c>
      <c r="D27" s="86">
        <v>56780</v>
      </c>
      <c r="E27" s="116"/>
      <c r="F27" s="116"/>
    </row>
    <row r="28" spans="1:6" ht="14.25">
      <c r="A28" s="19"/>
      <c r="C28" s="118"/>
      <c r="F28" s="19"/>
    </row>
    <row r="29" spans="1:6" ht="14.25">
      <c r="A29" s="19" t="s">
        <v>91</v>
      </c>
      <c r="C29" s="118"/>
      <c r="F29" s="19"/>
    </row>
    <row r="30" spans="1:6" ht="15">
      <c r="A30" s="19" t="s">
        <v>513</v>
      </c>
      <c r="B30" s="26">
        <v>174517</v>
      </c>
      <c r="C30" s="116">
        <v>197784</v>
      </c>
      <c r="D30" s="116">
        <v>195524</v>
      </c>
      <c r="F30" s="19"/>
    </row>
    <row r="31" spans="1:6" ht="14.25">
      <c r="A31" s="36" t="s">
        <v>367</v>
      </c>
      <c r="B31" s="24">
        <v>48.6</v>
      </c>
      <c r="C31" s="117">
        <v>48.1</v>
      </c>
      <c r="D31" s="82">
        <v>55.4</v>
      </c>
      <c r="E31" s="86"/>
      <c r="F31" s="19"/>
    </row>
    <row r="32" ht="14.25">
      <c r="A32" s="36"/>
    </row>
    <row r="33" ht="15">
      <c r="A33" s="37" t="s">
        <v>514</v>
      </c>
    </row>
    <row r="34" ht="14.25">
      <c r="A34" s="32"/>
    </row>
    <row r="35" ht="14.25">
      <c r="A35" s="19" t="s">
        <v>78</v>
      </c>
    </row>
    <row r="36" ht="14.25">
      <c r="A36" s="19" t="s">
        <v>79</v>
      </c>
    </row>
    <row r="37" ht="14.25">
      <c r="B37" s="20"/>
    </row>
    <row r="39" ht="14.25">
      <c r="B39" s="20"/>
    </row>
    <row r="41" ht="14.25">
      <c r="B41" s="20"/>
    </row>
    <row r="46" ht="14.25">
      <c r="B46" s="24"/>
    </row>
    <row r="53" ht="14.25">
      <c r="B5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8515625" style="82" customWidth="1"/>
    <col min="2" max="2" width="44.00390625" style="82" customWidth="1"/>
    <col min="3" max="3" width="11.140625" style="82" customWidth="1"/>
    <col min="4" max="4" width="12.7109375" style="82" customWidth="1"/>
    <col min="5" max="5" width="11.00390625" style="82" customWidth="1"/>
    <col min="6" max="6" width="8.7109375" style="82" customWidth="1"/>
    <col min="7" max="7" width="10.57421875" style="82" bestFit="1" customWidth="1"/>
    <col min="8" max="8" width="8.7109375" style="82" customWidth="1"/>
    <col min="9" max="9" width="10.00390625" style="82" bestFit="1" customWidth="1"/>
    <col min="10" max="10" width="10.140625" style="82" bestFit="1" customWidth="1"/>
    <col min="11" max="11" width="11.140625" style="82" bestFit="1" customWidth="1"/>
    <col min="12" max="16384" width="8.7109375" style="82" customWidth="1"/>
  </cols>
  <sheetData>
    <row r="1" spans="1:3" s="223" customFormat="1" ht="12.75">
      <c r="A1" s="38" t="s">
        <v>484</v>
      </c>
      <c r="B1" s="38"/>
      <c r="C1" s="20"/>
    </row>
    <row r="2" spans="1:17" s="223" customFormat="1" ht="14.25">
      <c r="A2" s="39" t="s">
        <v>397</v>
      </c>
      <c r="B2" s="38"/>
      <c r="C2" s="40"/>
      <c r="D2" s="82"/>
      <c r="I2" s="139"/>
      <c r="J2" s="139"/>
      <c r="K2" s="129"/>
      <c r="L2" s="129"/>
      <c r="M2" s="129"/>
      <c r="N2" s="129"/>
      <c r="O2" s="129"/>
      <c r="P2" s="129"/>
      <c r="Q2" s="129"/>
    </row>
    <row r="3" spans="1:17" s="223" customFormat="1" ht="14.25">
      <c r="A3" s="224" t="s">
        <v>4</v>
      </c>
      <c r="B3" s="224"/>
      <c r="D3" s="225"/>
      <c r="E3" s="225"/>
      <c r="I3" s="120"/>
      <c r="J3" s="139"/>
      <c r="K3" s="140"/>
      <c r="L3" s="140"/>
      <c r="M3" s="140"/>
      <c r="N3" s="140"/>
      <c r="O3" s="140"/>
      <c r="P3" s="114"/>
      <c r="Q3" s="114"/>
    </row>
    <row r="4" spans="1:17" s="19" customFormat="1" ht="14.25">
      <c r="A4" s="41" t="s">
        <v>5</v>
      </c>
      <c r="B4" s="41"/>
      <c r="C4" s="40"/>
      <c r="D4" s="82"/>
      <c r="E4" s="82"/>
      <c r="I4" s="139"/>
      <c r="J4" s="139"/>
      <c r="K4" s="129"/>
      <c r="L4" s="129"/>
      <c r="M4" s="129"/>
      <c r="N4" s="129"/>
      <c r="O4" s="129"/>
      <c r="P4" s="129"/>
      <c r="Q4" s="129"/>
    </row>
    <row r="5" spans="7:17" ht="14.25">
      <c r="G5" s="82" t="s">
        <v>92</v>
      </c>
      <c r="I5" s="141"/>
      <c r="J5" s="141"/>
      <c r="K5" s="140"/>
      <c r="L5" s="140"/>
      <c r="M5" s="140"/>
      <c r="N5" s="140"/>
      <c r="O5" s="140"/>
      <c r="P5" s="114"/>
      <c r="Q5" s="114"/>
    </row>
    <row r="6" spans="1:17" ht="15">
      <c r="A6" s="19"/>
      <c r="B6" s="19"/>
      <c r="C6" s="25" t="s">
        <v>93</v>
      </c>
      <c r="D6" s="25" t="s">
        <v>398</v>
      </c>
      <c r="E6" s="20" t="s">
        <v>516</v>
      </c>
      <c r="H6" s="75"/>
      <c r="I6" s="64"/>
      <c r="J6" s="64"/>
      <c r="K6" s="114"/>
      <c r="L6" s="114"/>
      <c r="M6" s="114"/>
      <c r="N6" s="114"/>
      <c r="O6" s="114"/>
      <c r="P6" s="114"/>
      <c r="Q6" s="114"/>
    </row>
    <row r="7" spans="1:17" ht="15">
      <c r="A7" s="19"/>
      <c r="B7" s="19"/>
      <c r="C7" s="25" t="s">
        <v>94</v>
      </c>
      <c r="D7" s="25" t="s">
        <v>399</v>
      </c>
      <c r="E7" s="20" t="s">
        <v>400</v>
      </c>
      <c r="H7" s="75"/>
      <c r="I7" s="121"/>
      <c r="K7" s="42"/>
      <c r="L7" s="25"/>
      <c r="M7" s="25"/>
      <c r="N7" s="20"/>
      <c r="O7" s="154"/>
      <c r="P7" s="64"/>
      <c r="Q7" s="154"/>
    </row>
    <row r="8" spans="1:17" ht="14.25">
      <c r="A8" s="19"/>
      <c r="B8" s="19"/>
      <c r="C8" s="25"/>
      <c r="D8" s="25"/>
      <c r="G8" s="25"/>
      <c r="H8" s="25"/>
      <c r="J8" s="64"/>
      <c r="K8" s="42"/>
      <c r="L8" s="92"/>
      <c r="M8" s="92"/>
      <c r="N8" s="19"/>
      <c r="O8" s="64"/>
      <c r="P8" s="64"/>
      <c r="Q8" s="64"/>
    </row>
    <row r="9" spans="1:17" ht="14.25">
      <c r="A9" s="19" t="s">
        <v>95</v>
      </c>
      <c r="B9" s="19"/>
      <c r="C9" s="19">
        <f>C10+C11+C12</f>
        <v>649</v>
      </c>
      <c r="D9" s="63">
        <v>260</v>
      </c>
      <c r="E9" s="92">
        <v>160</v>
      </c>
      <c r="G9" s="63"/>
      <c r="H9" s="142"/>
      <c r="J9" s="114"/>
      <c r="K9" s="42" t="s">
        <v>442</v>
      </c>
      <c r="L9" s="92"/>
      <c r="M9" s="92"/>
      <c r="N9" s="19"/>
      <c r="O9" s="121"/>
      <c r="P9" s="121"/>
      <c r="Q9" s="121"/>
    </row>
    <row r="10" spans="1:17" ht="14.25">
      <c r="A10" s="19"/>
      <c r="B10" s="18" t="s">
        <v>96</v>
      </c>
      <c r="C10" s="43">
        <v>490</v>
      </c>
      <c r="D10" s="76">
        <v>260</v>
      </c>
      <c r="E10" s="92">
        <v>160</v>
      </c>
      <c r="F10" s="20"/>
      <c r="G10" s="76"/>
      <c r="H10" s="142"/>
      <c r="J10" s="19"/>
      <c r="K10" s="143"/>
      <c r="L10" s="77"/>
      <c r="M10" s="77"/>
      <c r="N10" s="77"/>
      <c r="O10" s="43"/>
      <c r="P10" s="43"/>
      <c r="Q10" s="43"/>
    </row>
    <row r="11" spans="1:17" ht="14.25">
      <c r="A11" s="19"/>
      <c r="B11" s="18" t="s">
        <v>97</v>
      </c>
      <c r="C11" s="43">
        <v>112</v>
      </c>
      <c r="D11" s="63" t="s">
        <v>90</v>
      </c>
      <c r="E11" s="77" t="s">
        <v>90</v>
      </c>
      <c r="G11" s="63"/>
      <c r="H11" s="142"/>
      <c r="J11" s="28"/>
      <c r="K11" s="43"/>
      <c r="L11" s="77"/>
      <c r="M11" s="77"/>
      <c r="N11" s="77"/>
      <c r="O11" s="43"/>
      <c r="P11" s="43"/>
      <c r="Q11" s="43"/>
    </row>
    <row r="12" spans="1:17" ht="14.25">
      <c r="A12" s="19"/>
      <c r="B12" s="18" t="s">
        <v>412</v>
      </c>
      <c r="C12" s="43">
        <v>47</v>
      </c>
      <c r="D12" s="63" t="s">
        <v>90</v>
      </c>
      <c r="E12" s="77" t="s">
        <v>90</v>
      </c>
      <c r="G12" s="63"/>
      <c r="H12" s="142"/>
      <c r="J12" s="42"/>
      <c r="K12" s="144"/>
      <c r="L12" s="75"/>
      <c r="M12" s="75"/>
      <c r="O12" s="112"/>
      <c r="P12" s="112"/>
      <c r="Q12" s="112"/>
    </row>
    <row r="13" spans="1:17" ht="14.25">
      <c r="A13" s="19"/>
      <c r="B13" s="19"/>
      <c r="C13" s="42"/>
      <c r="D13" s="24"/>
      <c r="E13" s="75"/>
      <c r="G13" s="24"/>
      <c r="H13" s="142"/>
      <c r="J13" s="26"/>
      <c r="K13" s="146"/>
      <c r="L13" s="81"/>
      <c r="M13" s="81"/>
      <c r="O13" s="147"/>
      <c r="P13" s="147"/>
      <c r="Q13" s="147"/>
    </row>
    <row r="14" spans="1:17" ht="15">
      <c r="A14" s="19" t="s">
        <v>383</v>
      </c>
      <c r="B14" s="19"/>
      <c r="C14" s="79">
        <v>280</v>
      </c>
      <c r="D14" s="80">
        <v>40.7</v>
      </c>
      <c r="E14" s="81">
        <v>22.3</v>
      </c>
      <c r="G14" s="80"/>
      <c r="H14" s="145"/>
      <c r="J14" s="42"/>
      <c r="K14" s="42"/>
      <c r="L14" s="75"/>
      <c r="M14" s="148"/>
      <c r="O14" s="64"/>
      <c r="P14" s="64"/>
      <c r="Q14" s="64"/>
    </row>
    <row r="15" spans="1:17" ht="14.25">
      <c r="A15" s="19"/>
      <c r="B15" s="18" t="s">
        <v>99</v>
      </c>
      <c r="C15" s="44">
        <v>432</v>
      </c>
      <c r="D15" s="80">
        <v>173</v>
      </c>
      <c r="E15" s="75">
        <v>116</v>
      </c>
      <c r="G15" s="80"/>
      <c r="H15" s="142"/>
      <c r="J15" s="155"/>
      <c r="K15" s="44"/>
      <c r="L15" s="75"/>
      <c r="M15" s="75"/>
      <c r="O15" s="149"/>
      <c r="P15" s="149"/>
      <c r="Q15" s="149"/>
    </row>
    <row r="16" spans="1:17" ht="14.25">
      <c r="A16" s="19"/>
      <c r="B16" s="19"/>
      <c r="C16" s="42"/>
      <c r="D16" s="24"/>
      <c r="E16" s="75"/>
      <c r="G16" s="24"/>
      <c r="H16" s="142"/>
      <c r="J16" s="42"/>
      <c r="K16" s="156"/>
      <c r="L16" s="93"/>
      <c r="M16" s="93"/>
      <c r="O16" s="157"/>
      <c r="P16" s="157"/>
      <c r="Q16" s="157"/>
    </row>
    <row r="17" spans="1:17" ht="14.25">
      <c r="A17" s="21" t="s">
        <v>402</v>
      </c>
      <c r="B17" s="21"/>
      <c r="C17" s="46">
        <v>0.75</v>
      </c>
      <c r="D17" s="74">
        <v>1.1</v>
      </c>
      <c r="E17" s="93">
        <v>1.06</v>
      </c>
      <c r="F17" s="20"/>
      <c r="G17" s="74"/>
      <c r="H17" s="142"/>
      <c r="J17" s="42"/>
      <c r="K17" s="114"/>
      <c r="L17" s="121"/>
      <c r="M17" s="121"/>
      <c r="N17" s="121"/>
      <c r="O17" s="121"/>
      <c r="P17" s="121"/>
      <c r="Q17" s="121"/>
    </row>
    <row r="18" spans="1:17" ht="14.25">
      <c r="A18" s="21"/>
      <c r="B18" s="21"/>
      <c r="C18" s="46"/>
      <c r="D18" s="74"/>
      <c r="E18" s="35"/>
      <c r="F18" s="75"/>
      <c r="J18" s="42"/>
      <c r="K18" s="114"/>
      <c r="L18" s="121"/>
      <c r="M18" s="121"/>
      <c r="N18" s="121"/>
      <c r="O18" s="121"/>
      <c r="P18" s="121"/>
      <c r="Q18" s="121"/>
    </row>
    <row r="19" spans="1:17" ht="15">
      <c r="A19" s="18" t="s">
        <v>413</v>
      </c>
      <c r="B19" s="21"/>
      <c r="C19" s="19"/>
      <c r="D19" s="19"/>
      <c r="E19" s="19"/>
      <c r="F19" s="19"/>
      <c r="G19" s="19"/>
      <c r="H19" s="19"/>
      <c r="I19" s="19"/>
      <c r="J19" s="42"/>
      <c r="K19" s="42"/>
      <c r="L19" s="42"/>
      <c r="M19" s="42"/>
      <c r="N19" s="42"/>
      <c r="O19" s="114"/>
      <c r="P19" s="114"/>
      <c r="Q19" s="114"/>
    </row>
    <row r="20" spans="1:17" ht="14.25">
      <c r="A20" s="88" t="s">
        <v>386</v>
      </c>
      <c r="B20" s="24"/>
      <c r="C20" s="24"/>
      <c r="D20" s="24"/>
      <c r="E20" s="19"/>
      <c r="F20" s="19"/>
      <c r="G20" s="19"/>
      <c r="H20" s="19"/>
      <c r="I20" s="19"/>
      <c r="J20" s="42"/>
      <c r="K20" s="42"/>
      <c r="L20" s="42"/>
      <c r="M20" s="42"/>
      <c r="N20" s="42"/>
      <c r="O20" s="114"/>
      <c r="P20" s="114"/>
      <c r="Q20" s="114"/>
    </row>
    <row r="21" spans="1:17" ht="14.25">
      <c r="A21" s="19" t="s">
        <v>387</v>
      </c>
      <c r="B21" s="19"/>
      <c r="C21" s="19"/>
      <c r="D21" s="19"/>
      <c r="E21" s="19"/>
      <c r="F21" s="19"/>
      <c r="G21" s="19"/>
      <c r="H21" s="35"/>
      <c r="I21" s="42"/>
      <c r="J21" s="42"/>
      <c r="K21" s="42"/>
      <c r="L21" s="42"/>
      <c r="M21" s="42"/>
      <c r="N21" s="42"/>
      <c r="O21" s="114"/>
      <c r="P21" s="114"/>
      <c r="Q21" s="114"/>
    </row>
    <row r="22" spans="1:17" ht="14.25">
      <c r="A22" s="18" t="s">
        <v>414</v>
      </c>
      <c r="B22" s="18"/>
      <c r="C22" s="19"/>
      <c r="D22" s="19"/>
      <c r="E22" s="19"/>
      <c r="F22" s="19"/>
      <c r="G22" s="19"/>
      <c r="H22" s="19"/>
      <c r="I22" s="150"/>
      <c r="J22" s="151"/>
      <c r="K22" s="42"/>
      <c r="L22" s="42"/>
      <c r="M22" s="42"/>
      <c r="N22" s="42"/>
      <c r="O22" s="114"/>
      <c r="P22" s="114"/>
      <c r="Q22" s="114"/>
    </row>
    <row r="23" spans="1:17" ht="14.25">
      <c r="A23" s="18" t="s">
        <v>388</v>
      </c>
      <c r="B23" s="18"/>
      <c r="C23" s="19"/>
      <c r="D23" s="19"/>
      <c r="E23" s="19"/>
      <c r="F23" s="19"/>
      <c r="G23" s="19"/>
      <c r="H23" s="19"/>
      <c r="I23" s="150"/>
      <c r="J23" s="151"/>
      <c r="K23" s="42"/>
      <c r="L23" s="42"/>
      <c r="M23" s="42"/>
      <c r="N23" s="42"/>
      <c r="O23" s="114"/>
      <c r="P23" s="114"/>
      <c r="Q23" s="114"/>
    </row>
    <row r="24" spans="1:17" ht="14.25">
      <c r="A24" s="89" t="s">
        <v>389</v>
      </c>
      <c r="B24" s="19"/>
      <c r="C24" s="19"/>
      <c r="D24" s="19"/>
      <c r="E24" s="19"/>
      <c r="F24" s="19"/>
      <c r="G24" s="19"/>
      <c r="H24" s="19"/>
      <c r="I24" s="150"/>
      <c r="J24" s="151"/>
      <c r="K24" s="42"/>
      <c r="L24" s="42"/>
      <c r="M24" s="42"/>
      <c r="N24" s="42"/>
      <c r="O24" s="114"/>
      <c r="P24" s="114"/>
      <c r="Q24" s="114"/>
    </row>
    <row r="25" spans="1:17" ht="14.25">
      <c r="A25" s="89" t="s">
        <v>415</v>
      </c>
      <c r="B25" s="19"/>
      <c r="C25" s="19"/>
      <c r="D25" s="19"/>
      <c r="E25" s="19"/>
      <c r="F25" s="19"/>
      <c r="G25" s="19"/>
      <c r="H25" s="19"/>
      <c r="I25" s="150"/>
      <c r="J25" s="151"/>
      <c r="K25" s="42"/>
      <c r="L25" s="42"/>
      <c r="M25" s="42"/>
      <c r="N25" s="42"/>
      <c r="O25" s="114"/>
      <c r="P25" s="114"/>
      <c r="Q25" s="114"/>
    </row>
    <row r="26" spans="1:17" ht="15">
      <c r="A26" s="24" t="s">
        <v>416</v>
      </c>
      <c r="B26" s="32"/>
      <c r="C26" s="24"/>
      <c r="D26" s="24"/>
      <c r="E26" s="24"/>
      <c r="F26" s="24"/>
      <c r="G26" s="24"/>
      <c r="H26" s="19"/>
      <c r="I26" s="150"/>
      <c r="J26" s="150"/>
      <c r="K26" s="42"/>
      <c r="L26" s="42"/>
      <c r="M26" s="42"/>
      <c r="N26" s="42"/>
      <c r="O26" s="114"/>
      <c r="P26" s="114"/>
      <c r="Q26" s="114"/>
    </row>
    <row r="27" spans="1:17" ht="14.25">
      <c r="A27" s="89" t="s">
        <v>417</v>
      </c>
      <c r="B27" s="120"/>
      <c r="C27" s="64"/>
      <c r="D27" s="64"/>
      <c r="E27" s="64"/>
      <c r="F27" s="64"/>
      <c r="G27" s="64"/>
      <c r="H27" s="64"/>
      <c r="I27" s="42"/>
      <c r="J27" s="42"/>
      <c r="K27" s="42"/>
      <c r="L27" s="19"/>
      <c r="M27" s="64"/>
      <c r="N27" s="64"/>
      <c r="O27" s="64"/>
      <c r="P27" s="64"/>
      <c r="Q27" s="121"/>
    </row>
    <row r="28" spans="1:17" ht="14.25">
      <c r="A28" s="20"/>
      <c r="B28" s="23"/>
      <c r="C28" s="19"/>
      <c r="D28" s="19"/>
      <c r="E28" s="19"/>
      <c r="F28" s="19"/>
      <c r="G28" s="19"/>
      <c r="H28" s="24"/>
      <c r="I28" s="25"/>
      <c r="J28" s="152"/>
      <c r="K28" s="42"/>
      <c r="L28" s="42"/>
      <c r="M28" s="42"/>
      <c r="N28" s="42"/>
      <c r="O28" s="114"/>
      <c r="P28" s="114"/>
      <c r="Q28" s="114"/>
    </row>
    <row r="29" spans="1:17" ht="14.25">
      <c r="A29" s="21" t="s">
        <v>100</v>
      </c>
      <c r="B29" s="21"/>
      <c r="C29" s="19"/>
      <c r="D29" s="19"/>
      <c r="E29" s="19"/>
      <c r="F29" s="19"/>
      <c r="G29" s="19"/>
      <c r="H29" s="24"/>
      <c r="I29" s="24"/>
      <c r="J29" s="42"/>
      <c r="K29" s="42"/>
      <c r="L29" s="42"/>
      <c r="M29" s="42"/>
      <c r="N29" s="42"/>
      <c r="O29" s="114"/>
      <c r="P29" s="114"/>
      <c r="Q29" s="114"/>
    </row>
    <row r="30" spans="1:17" ht="14.25">
      <c r="A30" s="19" t="s">
        <v>101</v>
      </c>
      <c r="B30" s="19"/>
      <c r="C30" s="19"/>
      <c r="D30" s="138"/>
      <c r="E30" s="19"/>
      <c r="F30" s="19"/>
      <c r="G30" s="19"/>
      <c r="H30" s="63"/>
      <c r="I30" s="63"/>
      <c r="J30" s="151"/>
      <c r="K30" s="42"/>
      <c r="L30" s="42"/>
      <c r="M30" s="42"/>
      <c r="N30" s="42"/>
      <c r="O30" s="114"/>
      <c r="P30" s="114"/>
      <c r="Q30" s="114"/>
    </row>
    <row r="31" spans="1:17" ht="14.25">
      <c r="A31" s="19"/>
      <c r="B31" s="19"/>
      <c r="C31" s="19"/>
      <c r="D31" s="19"/>
      <c r="E31" s="19"/>
      <c r="F31" s="19"/>
      <c r="G31" s="19" t="s">
        <v>92</v>
      </c>
      <c r="H31" s="76"/>
      <c r="I31" s="76"/>
      <c r="J31" s="42"/>
      <c r="K31" s="42"/>
      <c r="L31" s="42"/>
      <c r="M31" s="42"/>
      <c r="N31" s="42"/>
      <c r="O31" s="114"/>
      <c r="P31" s="114"/>
      <c r="Q31" s="114"/>
    </row>
    <row r="32" spans="1:14" ht="14.25">
      <c r="A32" s="8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53"/>
      <c r="C33" s="19"/>
      <c r="D33" s="19"/>
      <c r="E33" s="19"/>
      <c r="F33" s="19"/>
      <c r="G33" s="19"/>
      <c r="H33" s="63"/>
      <c r="I33" s="63"/>
      <c r="J33" s="19"/>
      <c r="K33" s="19"/>
      <c r="L33" s="19"/>
      <c r="M33" s="19"/>
      <c r="N33" s="19"/>
    </row>
    <row r="34" spans="1:14" ht="14.25">
      <c r="A34" s="89"/>
      <c r="B34" s="19"/>
      <c r="C34" s="19"/>
      <c r="D34" s="19"/>
      <c r="E34" s="19"/>
      <c r="F34" s="19"/>
      <c r="G34" s="19"/>
      <c r="H34" s="24"/>
      <c r="I34" s="24"/>
      <c r="J34" s="19"/>
      <c r="K34" s="19"/>
      <c r="L34" s="19"/>
      <c r="M34" s="19"/>
      <c r="N34" s="19"/>
    </row>
    <row r="35" spans="1:14" ht="15">
      <c r="A35" s="19"/>
      <c r="B35" s="153"/>
      <c r="C35" s="19"/>
      <c r="D35" s="19"/>
      <c r="E35" s="19"/>
      <c r="F35" s="19"/>
      <c r="G35" s="19"/>
      <c r="H35" s="78"/>
      <c r="I35" s="78"/>
      <c r="J35" s="19"/>
      <c r="K35" s="19"/>
      <c r="L35" s="19"/>
      <c r="M35" s="19"/>
      <c r="N35" s="19"/>
    </row>
    <row r="36" spans="1:14" ht="14.25">
      <c r="A36" s="19"/>
      <c r="B36" s="19"/>
      <c r="C36" s="19"/>
      <c r="D36" s="19"/>
      <c r="E36" s="19"/>
      <c r="F36" s="19"/>
      <c r="G36" s="19"/>
      <c r="H36" s="24"/>
      <c r="I36" s="24"/>
      <c r="J36" s="19"/>
      <c r="K36" s="19"/>
      <c r="L36" s="19"/>
      <c r="M36" s="19"/>
      <c r="N36" s="19"/>
    </row>
    <row r="37" spans="1:14" ht="14.25">
      <c r="A37" s="19"/>
      <c r="B37" s="19"/>
      <c r="C37" s="19"/>
      <c r="D37" s="19"/>
      <c r="E37" s="19"/>
      <c r="F37" s="19"/>
      <c r="G37" s="19"/>
      <c r="H37" s="78"/>
      <c r="I37" s="78"/>
      <c r="J37" s="19"/>
      <c r="K37" s="19"/>
      <c r="L37" s="19"/>
      <c r="M37" s="19"/>
      <c r="N37" s="19"/>
    </row>
    <row r="38" spans="1:14" ht="14.25">
      <c r="A38" s="19"/>
      <c r="B38" s="19"/>
      <c r="C38" s="19"/>
      <c r="D38" s="19"/>
      <c r="E38" s="19"/>
      <c r="F38" s="19"/>
      <c r="G38" s="19"/>
      <c r="H38" s="24"/>
      <c r="I38" s="24"/>
      <c r="J38" s="19"/>
      <c r="K38" s="19"/>
      <c r="L38" s="19"/>
      <c r="M38" s="19"/>
      <c r="N38" s="19"/>
    </row>
    <row r="39" spans="8:9" ht="14.25">
      <c r="H39" s="80"/>
      <c r="I39" s="80"/>
    </row>
    <row r="40" spans="8:9" ht="14.25">
      <c r="H40" s="80"/>
      <c r="I40" s="80"/>
    </row>
    <row r="41" spans="8:9" ht="14.25">
      <c r="H41" s="24"/>
      <c r="I41" s="24"/>
    </row>
    <row r="42" spans="8:9" ht="14.25">
      <c r="H42" s="74"/>
      <c r="I42" s="7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0.140625" style="82" customWidth="1"/>
    <col min="2" max="2" width="7.8515625" style="82" customWidth="1"/>
    <col min="3" max="4" width="6.57421875" style="82" customWidth="1"/>
    <col min="5" max="5" width="7.00390625" style="82" customWidth="1"/>
    <col min="6" max="6" width="7.140625" style="82" customWidth="1"/>
    <col min="7" max="7" width="6.57421875" style="82" customWidth="1"/>
    <col min="8" max="8" width="10.421875" style="82" customWidth="1"/>
    <col min="9" max="9" width="8.7109375" style="82" customWidth="1"/>
    <col min="10" max="10" width="8.8515625" style="82" customWidth="1"/>
    <col min="11" max="11" width="14.8515625" style="82" customWidth="1"/>
    <col min="12" max="16384" width="8.7109375" style="82" customWidth="1"/>
  </cols>
  <sheetData>
    <row r="1" s="223" customFormat="1" ht="12.75">
      <c r="A1" s="17" t="s">
        <v>487</v>
      </c>
    </row>
    <row r="2" s="223" customFormat="1" ht="12.75">
      <c r="A2" s="17" t="s">
        <v>6</v>
      </c>
    </row>
    <row r="3" s="223" customFormat="1" ht="12.75">
      <c r="A3" s="17" t="s">
        <v>7</v>
      </c>
    </row>
    <row r="4" s="19" customFormat="1" ht="12">
      <c r="A4" s="21" t="s">
        <v>8</v>
      </c>
    </row>
    <row r="5" ht="10.5" customHeight="1"/>
    <row r="6" spans="2:22" s="19" customFormat="1" ht="12.75">
      <c r="B6" s="19" t="s">
        <v>102</v>
      </c>
      <c r="C6" s="19" t="s">
        <v>103</v>
      </c>
      <c r="D6" s="19" t="s">
        <v>104</v>
      </c>
      <c r="E6" s="19" t="s">
        <v>105</v>
      </c>
      <c r="F6" s="19" t="s">
        <v>106</v>
      </c>
      <c r="G6" s="19" t="s">
        <v>107</v>
      </c>
      <c r="H6" s="19" t="s">
        <v>108</v>
      </c>
      <c r="I6" s="47"/>
      <c r="J6" s="158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2:22" s="19" customFormat="1" ht="12.75">
      <c r="B7" s="19" t="s">
        <v>109</v>
      </c>
      <c r="C7" s="19" t="s">
        <v>110</v>
      </c>
      <c r="D7" s="19" t="s">
        <v>111</v>
      </c>
      <c r="E7" s="19" t="s">
        <v>112</v>
      </c>
      <c r="F7" s="19" t="s">
        <v>113</v>
      </c>
      <c r="G7" s="19" t="s">
        <v>114</v>
      </c>
      <c r="H7" s="19" t="s">
        <v>115</v>
      </c>
      <c r="I7" s="47"/>
      <c r="J7" s="158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s="19" customFormat="1" ht="14.25">
      <c r="A8" s="20" t="s">
        <v>116</v>
      </c>
      <c r="B8" s="48"/>
      <c r="C8" s="30"/>
      <c r="D8" s="30"/>
      <c r="E8" s="48"/>
      <c r="F8" s="48"/>
      <c r="G8" s="48"/>
      <c r="H8" s="48"/>
      <c r="I8" s="47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s="19" customFormat="1" ht="12.75">
      <c r="A9" s="20" t="s">
        <v>117</v>
      </c>
      <c r="B9" s="49">
        <v>149193</v>
      </c>
      <c r="C9" s="49">
        <v>6027</v>
      </c>
      <c r="D9" s="49">
        <v>2024</v>
      </c>
      <c r="E9" s="49">
        <v>9333</v>
      </c>
      <c r="F9" s="49">
        <v>20069</v>
      </c>
      <c r="G9" s="49">
        <v>1826</v>
      </c>
      <c r="H9" s="49">
        <v>188472</v>
      </c>
      <c r="I9" s="47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s="19" customFormat="1" ht="14.25">
      <c r="A10" s="19" t="s">
        <v>118</v>
      </c>
      <c r="B10" s="48">
        <v>8653</v>
      </c>
      <c r="C10" s="30">
        <v>298</v>
      </c>
      <c r="D10" s="50" t="s">
        <v>119</v>
      </c>
      <c r="E10" s="48">
        <v>361</v>
      </c>
      <c r="F10" s="48">
        <v>1311</v>
      </c>
      <c r="G10" s="75">
        <v>174</v>
      </c>
      <c r="H10" s="49">
        <v>10797</v>
      </c>
      <c r="I10" s="47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9" customFormat="1" ht="12.75">
      <c r="A11" s="19" t="s">
        <v>120</v>
      </c>
      <c r="B11" s="48">
        <v>44963</v>
      </c>
      <c r="C11" s="30">
        <v>2110</v>
      </c>
      <c r="D11" s="50" t="s">
        <v>119</v>
      </c>
      <c r="E11" s="48">
        <v>625</v>
      </c>
      <c r="F11" s="48">
        <v>4315</v>
      </c>
      <c r="G11" s="75">
        <v>382</v>
      </c>
      <c r="H11" s="49">
        <v>52395</v>
      </c>
      <c r="I11" s="47"/>
      <c r="J11" s="158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s="19" customFormat="1" ht="12.75">
      <c r="A12" s="19" t="s">
        <v>121</v>
      </c>
      <c r="B12" s="48">
        <v>3434</v>
      </c>
      <c r="C12" s="30">
        <v>24</v>
      </c>
      <c r="D12" s="50" t="s">
        <v>119</v>
      </c>
      <c r="E12" s="48">
        <v>15</v>
      </c>
      <c r="F12" s="48">
        <v>289</v>
      </c>
      <c r="G12" s="75">
        <v>62</v>
      </c>
      <c r="H12" s="49">
        <v>3824</v>
      </c>
      <c r="I12" s="47"/>
      <c r="J12" s="158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s="19" customFormat="1" ht="12.75">
      <c r="A13" s="19" t="s">
        <v>122</v>
      </c>
      <c r="B13" s="48">
        <v>13217</v>
      </c>
      <c r="C13" s="30">
        <v>397</v>
      </c>
      <c r="D13" s="50" t="s">
        <v>119</v>
      </c>
      <c r="E13" s="48">
        <v>239</v>
      </c>
      <c r="F13" s="48">
        <v>1781</v>
      </c>
      <c r="G13" s="75">
        <v>177</v>
      </c>
      <c r="H13" s="49">
        <v>15811</v>
      </c>
      <c r="I13" s="47"/>
      <c r="J13" s="158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s="19" customFormat="1" ht="12.75">
      <c r="A14" s="19" t="s">
        <v>123</v>
      </c>
      <c r="B14" s="48">
        <v>14394</v>
      </c>
      <c r="C14" s="30">
        <v>411</v>
      </c>
      <c r="D14" s="30">
        <v>622</v>
      </c>
      <c r="E14" s="48">
        <v>1421</v>
      </c>
      <c r="F14" s="48">
        <v>2027</v>
      </c>
      <c r="G14" s="75">
        <v>192</v>
      </c>
      <c r="H14" s="49">
        <v>19067</v>
      </c>
      <c r="I14" s="47"/>
      <c r="J14" s="158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s="19" customFormat="1" ht="12.75">
      <c r="A15" s="19" t="s">
        <v>124</v>
      </c>
      <c r="B15" s="48">
        <v>4352</v>
      </c>
      <c r="C15" s="30">
        <v>73</v>
      </c>
      <c r="D15" s="50" t="s">
        <v>119</v>
      </c>
      <c r="E15" s="48">
        <v>1</v>
      </c>
      <c r="F15" s="48">
        <v>462</v>
      </c>
      <c r="G15" s="75">
        <v>44</v>
      </c>
      <c r="H15" s="49">
        <v>4932</v>
      </c>
      <c r="I15" s="47"/>
      <c r="J15" s="158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2" s="19" customFormat="1" ht="12.75">
      <c r="A16" s="19" t="s">
        <v>125</v>
      </c>
      <c r="B16" s="48">
        <v>19994</v>
      </c>
      <c r="C16" s="30">
        <v>986</v>
      </c>
      <c r="D16" s="30">
        <v>634</v>
      </c>
      <c r="E16" s="48">
        <v>3419</v>
      </c>
      <c r="F16" s="48">
        <v>3135</v>
      </c>
      <c r="G16" s="75">
        <v>186</v>
      </c>
      <c r="H16" s="49">
        <v>28354</v>
      </c>
      <c r="I16" s="47"/>
      <c r="J16" s="158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19" customFormat="1" ht="12.75">
      <c r="A17" s="19" t="s">
        <v>126</v>
      </c>
      <c r="B17" s="48">
        <v>14170</v>
      </c>
      <c r="C17" s="30">
        <v>530</v>
      </c>
      <c r="D17" s="30">
        <v>768</v>
      </c>
      <c r="E17" s="48">
        <v>2874</v>
      </c>
      <c r="F17" s="48">
        <v>2389</v>
      </c>
      <c r="G17" s="75">
        <v>178</v>
      </c>
      <c r="H17" s="49">
        <v>20909</v>
      </c>
      <c r="I17" s="47"/>
      <c r="J17" s="158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s="19" customFormat="1" ht="12.75">
      <c r="A18" s="19" t="s">
        <v>127</v>
      </c>
      <c r="B18" s="48">
        <v>26016</v>
      </c>
      <c r="C18" s="30">
        <v>1198</v>
      </c>
      <c r="D18" s="50" t="s">
        <v>119</v>
      </c>
      <c r="E18" s="48">
        <v>378</v>
      </c>
      <c r="F18" s="48">
        <v>4360</v>
      </c>
      <c r="G18" s="75">
        <v>431</v>
      </c>
      <c r="H18" s="49">
        <v>32383</v>
      </c>
      <c r="I18" s="84"/>
      <c r="J18" s="158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2" s="19" customFormat="1" ht="12.75">
      <c r="A19" s="20"/>
      <c r="B19" s="30"/>
      <c r="C19" s="30"/>
      <c r="D19" s="30"/>
      <c r="E19" s="30"/>
      <c r="F19" s="30"/>
      <c r="G19" s="30"/>
      <c r="H19" s="49"/>
      <c r="I19" s="47"/>
      <c r="J19" s="158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s="19" customFormat="1" ht="12.75">
      <c r="A20" s="20" t="s">
        <v>128</v>
      </c>
      <c r="B20" s="48"/>
      <c r="C20" s="30"/>
      <c r="D20" s="30"/>
      <c r="E20" s="48"/>
      <c r="F20" s="48"/>
      <c r="G20" s="48"/>
      <c r="H20" s="49"/>
      <c r="I20" s="47"/>
      <c r="J20" s="158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 s="19" customFormat="1" ht="14.25">
      <c r="A21" s="20" t="s">
        <v>129</v>
      </c>
      <c r="B21" s="49">
        <v>201873</v>
      </c>
      <c r="C21" s="49">
        <v>9129</v>
      </c>
      <c r="D21" s="49">
        <v>854</v>
      </c>
      <c r="E21" s="49">
        <v>3647</v>
      </c>
      <c r="F21" s="49">
        <v>28187</v>
      </c>
      <c r="G21" s="49">
        <v>1666</v>
      </c>
      <c r="H21" s="49">
        <v>245356</v>
      </c>
      <c r="I21" s="84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s="19" customFormat="1" ht="12.75">
      <c r="A22" s="19" t="s">
        <v>130</v>
      </c>
      <c r="B22" s="48">
        <v>103781</v>
      </c>
      <c r="C22" s="30">
        <v>4793</v>
      </c>
      <c r="D22" s="50" t="s">
        <v>119</v>
      </c>
      <c r="E22" s="75">
        <v>838</v>
      </c>
      <c r="F22" s="48">
        <v>14499</v>
      </c>
      <c r="G22" s="48">
        <v>655</v>
      </c>
      <c r="H22" s="49">
        <v>124566</v>
      </c>
      <c r="I22" s="84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</row>
    <row r="23" spans="1:22" s="19" customFormat="1" ht="14.25">
      <c r="A23" s="19" t="s">
        <v>131</v>
      </c>
      <c r="B23" s="48">
        <v>2489</v>
      </c>
      <c r="C23" s="30">
        <v>58</v>
      </c>
      <c r="D23" s="50" t="s">
        <v>119</v>
      </c>
      <c r="E23" s="75">
        <v>377</v>
      </c>
      <c r="F23" s="48">
        <v>294</v>
      </c>
      <c r="G23" s="75">
        <v>89</v>
      </c>
      <c r="H23" s="49">
        <v>3307</v>
      </c>
      <c r="I23" s="84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9" customFormat="1" ht="12.75">
      <c r="A24" s="19" t="s">
        <v>132</v>
      </c>
      <c r="B24" s="48">
        <v>11598</v>
      </c>
      <c r="C24" s="30">
        <v>1396</v>
      </c>
      <c r="D24" s="50" t="s">
        <v>119</v>
      </c>
      <c r="E24" s="75">
        <v>138</v>
      </c>
      <c r="F24" s="48">
        <v>1562</v>
      </c>
      <c r="G24" s="75">
        <v>120</v>
      </c>
      <c r="H24" s="49">
        <v>14814</v>
      </c>
      <c r="I24" s="84"/>
      <c r="J24" s="158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s="19" customFormat="1" ht="12.75">
      <c r="A25" s="21" t="s">
        <v>133</v>
      </c>
      <c r="B25" s="48">
        <v>37412</v>
      </c>
      <c r="C25" s="30">
        <v>1295</v>
      </c>
      <c r="D25" s="50" t="s">
        <v>119</v>
      </c>
      <c r="E25" s="75">
        <v>675</v>
      </c>
      <c r="F25" s="48">
        <v>4604</v>
      </c>
      <c r="G25" s="75">
        <v>325</v>
      </c>
      <c r="H25" s="49">
        <v>44311</v>
      </c>
      <c r="I25" s="84"/>
      <c r="J25" s="158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s="19" customFormat="1" ht="12.75">
      <c r="A26" s="21" t="s">
        <v>134</v>
      </c>
      <c r="B26" s="48">
        <v>22679</v>
      </c>
      <c r="C26" s="30">
        <v>661</v>
      </c>
      <c r="D26" s="51">
        <v>450</v>
      </c>
      <c r="E26" s="75">
        <v>858</v>
      </c>
      <c r="F26" s="48">
        <v>3126</v>
      </c>
      <c r="G26" s="75">
        <v>219</v>
      </c>
      <c r="H26" s="49">
        <v>27993</v>
      </c>
      <c r="I26" s="84"/>
      <c r="J26" s="158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s="19" customFormat="1" ht="12.75">
      <c r="A27" s="19" t="s">
        <v>135</v>
      </c>
      <c r="B27" s="48">
        <v>23914</v>
      </c>
      <c r="C27" s="30">
        <v>926</v>
      </c>
      <c r="D27" s="30">
        <v>404</v>
      </c>
      <c r="E27" s="48">
        <v>761</v>
      </c>
      <c r="F27" s="48">
        <v>4102</v>
      </c>
      <c r="G27" s="75">
        <v>258</v>
      </c>
      <c r="H27" s="49">
        <v>30365</v>
      </c>
      <c r="I27" s="84"/>
      <c r="J27" s="158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2:23" s="19" customFormat="1" ht="14.25">
      <c r="B28" s="30"/>
      <c r="C28" s="30"/>
      <c r="D28" s="30"/>
      <c r="F28" s="30"/>
      <c r="G28" s="30"/>
      <c r="H28" s="49"/>
      <c r="I28" s="47"/>
      <c r="J28" s="158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19" customFormat="1" ht="12.75">
      <c r="A29" s="20" t="s">
        <v>136</v>
      </c>
      <c r="B29" s="30"/>
      <c r="C29" s="30"/>
      <c r="D29" s="50"/>
      <c r="E29" s="30"/>
      <c r="F29" s="30"/>
      <c r="G29" s="30"/>
      <c r="H29" s="49"/>
      <c r="I29" s="47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1:23" s="19" customFormat="1" ht="14.25">
      <c r="A30" s="20" t="s">
        <v>137</v>
      </c>
      <c r="B30" s="29">
        <v>548399</v>
      </c>
      <c r="C30" s="29">
        <v>36362</v>
      </c>
      <c r="D30" s="123" t="s">
        <v>119</v>
      </c>
      <c r="E30" s="29">
        <v>11054</v>
      </c>
      <c r="F30" s="29">
        <v>65556</v>
      </c>
      <c r="G30" s="29">
        <v>3355</v>
      </c>
      <c r="H30" s="49">
        <v>664726</v>
      </c>
      <c r="I30" s="47"/>
      <c r="J30" s="129"/>
      <c r="K30" s="129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19" customFormat="1" ht="12.75">
      <c r="A31" s="21" t="s">
        <v>138</v>
      </c>
      <c r="B31" s="28">
        <v>59727</v>
      </c>
      <c r="C31" s="30">
        <v>1971</v>
      </c>
      <c r="D31" s="123" t="s">
        <v>119</v>
      </c>
      <c r="E31" s="28">
        <v>2579</v>
      </c>
      <c r="F31" s="28">
        <v>5058</v>
      </c>
      <c r="G31" s="28">
        <v>401</v>
      </c>
      <c r="H31" s="49">
        <v>69736</v>
      </c>
      <c r="I31" s="47"/>
      <c r="J31" s="129"/>
      <c r="K31" s="129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s="19" customFormat="1" ht="12.75">
      <c r="A32" s="19" t="s">
        <v>139</v>
      </c>
      <c r="B32" s="28">
        <v>12464</v>
      </c>
      <c r="C32" s="30">
        <v>208</v>
      </c>
      <c r="D32" s="123" t="s">
        <v>119</v>
      </c>
      <c r="E32" s="28">
        <v>429</v>
      </c>
      <c r="F32" s="28">
        <v>917</v>
      </c>
      <c r="G32" s="28">
        <v>107</v>
      </c>
      <c r="H32" s="49">
        <v>14125</v>
      </c>
      <c r="I32" s="47"/>
      <c r="J32" s="129"/>
      <c r="K32" s="129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23" s="19" customFormat="1" ht="12.75">
      <c r="A33" s="19" t="s">
        <v>140</v>
      </c>
      <c r="B33" s="28">
        <v>32919</v>
      </c>
      <c r="C33" s="30">
        <v>1019</v>
      </c>
      <c r="D33" s="123" t="s">
        <v>119</v>
      </c>
      <c r="E33" s="28">
        <v>771</v>
      </c>
      <c r="F33" s="28">
        <v>2838</v>
      </c>
      <c r="G33" s="28">
        <v>239</v>
      </c>
      <c r="H33" s="49">
        <v>37786</v>
      </c>
      <c r="I33" s="47"/>
      <c r="J33" s="129"/>
      <c r="K33" s="129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3" s="19" customFormat="1" ht="12.75">
      <c r="A34" s="19" t="s">
        <v>141</v>
      </c>
      <c r="B34" s="28">
        <v>10212</v>
      </c>
      <c r="C34" s="30">
        <v>222</v>
      </c>
      <c r="D34" s="123" t="s">
        <v>119</v>
      </c>
      <c r="E34" s="28">
        <v>500</v>
      </c>
      <c r="F34" s="28">
        <v>1134</v>
      </c>
      <c r="G34" s="28">
        <v>192</v>
      </c>
      <c r="H34" s="49">
        <v>12260</v>
      </c>
      <c r="I34" s="47"/>
      <c r="J34" s="129"/>
      <c r="K34" s="129"/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1:23" s="19" customFormat="1" ht="12.75">
      <c r="A35" s="19" t="s">
        <v>130</v>
      </c>
      <c r="B35" s="28">
        <v>78182</v>
      </c>
      <c r="C35" s="30">
        <v>5354</v>
      </c>
      <c r="D35" s="123" t="s">
        <v>119</v>
      </c>
      <c r="E35" s="28">
        <v>386</v>
      </c>
      <c r="F35" s="28">
        <v>8985</v>
      </c>
      <c r="G35" s="28">
        <v>174</v>
      </c>
      <c r="H35" s="49">
        <v>93081</v>
      </c>
      <c r="I35" s="47"/>
      <c r="J35" s="129"/>
      <c r="K35" s="129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1:23" s="19" customFormat="1" ht="12.75">
      <c r="A36" s="21" t="s">
        <v>142</v>
      </c>
      <c r="B36" s="28">
        <v>24076</v>
      </c>
      <c r="C36" s="30">
        <v>1237</v>
      </c>
      <c r="D36" s="123" t="s">
        <v>119</v>
      </c>
      <c r="E36" s="28">
        <v>449</v>
      </c>
      <c r="F36" s="28">
        <v>3697</v>
      </c>
      <c r="G36" s="28">
        <v>193</v>
      </c>
      <c r="H36" s="49">
        <v>29652</v>
      </c>
      <c r="I36" s="47"/>
      <c r="J36" s="129"/>
      <c r="K36" s="129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3" s="19" customFormat="1" ht="12.75">
      <c r="A37" s="19" t="s">
        <v>370</v>
      </c>
      <c r="B37" s="28">
        <v>8920</v>
      </c>
      <c r="C37" s="30">
        <v>270</v>
      </c>
      <c r="D37" s="123" t="s">
        <v>119</v>
      </c>
      <c r="E37" s="28">
        <v>143</v>
      </c>
      <c r="F37" s="28">
        <v>1380</v>
      </c>
      <c r="G37" s="28">
        <v>89</v>
      </c>
      <c r="H37" s="49">
        <v>10802</v>
      </c>
      <c r="I37" s="47"/>
      <c r="J37" s="129"/>
      <c r="K37" s="129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s="19" customFormat="1" ht="12.75">
      <c r="A38" s="19" t="s">
        <v>143</v>
      </c>
      <c r="B38" s="28">
        <v>55316</v>
      </c>
      <c r="C38" s="30">
        <v>3682</v>
      </c>
      <c r="D38" s="123" t="s">
        <v>119</v>
      </c>
      <c r="E38" s="28">
        <v>1075</v>
      </c>
      <c r="F38" s="28">
        <v>6899</v>
      </c>
      <c r="G38" s="28">
        <v>366</v>
      </c>
      <c r="H38" s="49">
        <v>67338</v>
      </c>
      <c r="I38" s="47"/>
      <c r="J38" s="129"/>
      <c r="K38" s="129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spans="1:23" s="19" customFormat="1" ht="12.75">
      <c r="A39" s="19" t="s">
        <v>144</v>
      </c>
      <c r="B39" s="28">
        <v>65370</v>
      </c>
      <c r="C39" s="30">
        <v>4495</v>
      </c>
      <c r="D39" s="123" t="s">
        <v>119</v>
      </c>
      <c r="E39" s="28">
        <v>1125</v>
      </c>
      <c r="F39" s="28">
        <v>6433</v>
      </c>
      <c r="G39" s="28">
        <v>145</v>
      </c>
      <c r="H39" s="49">
        <v>77568</v>
      </c>
      <c r="I39" s="47"/>
      <c r="J39" s="129"/>
      <c r="K39" s="129"/>
      <c r="N39" s="75"/>
      <c r="O39" s="75"/>
      <c r="P39" s="75"/>
      <c r="Q39" s="75"/>
      <c r="R39" s="75"/>
      <c r="S39" s="75"/>
      <c r="T39" s="75"/>
      <c r="U39" s="75"/>
      <c r="V39" s="75"/>
      <c r="W39" s="75"/>
    </row>
    <row r="40" spans="1:23" s="19" customFormat="1" ht="12.75">
      <c r="A40" s="19" t="s">
        <v>145</v>
      </c>
      <c r="B40" s="28">
        <v>18587</v>
      </c>
      <c r="C40" s="30">
        <v>462</v>
      </c>
      <c r="D40" s="123" t="s">
        <v>119</v>
      </c>
      <c r="E40" s="28">
        <v>72</v>
      </c>
      <c r="F40" s="28">
        <v>2035</v>
      </c>
      <c r="G40" s="28">
        <v>327</v>
      </c>
      <c r="H40" s="49">
        <v>21483</v>
      </c>
      <c r="I40" s="47"/>
      <c r="J40" s="129"/>
      <c r="K40" s="129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spans="1:23" s="19" customFormat="1" ht="12.75">
      <c r="A41" s="19" t="s">
        <v>146</v>
      </c>
      <c r="B41" s="28">
        <v>7189</v>
      </c>
      <c r="C41" s="30">
        <v>590</v>
      </c>
      <c r="D41" s="123" t="s">
        <v>119</v>
      </c>
      <c r="E41" s="28">
        <v>116</v>
      </c>
      <c r="F41" s="28">
        <v>1727</v>
      </c>
      <c r="G41" s="28">
        <v>143</v>
      </c>
      <c r="H41" s="49">
        <v>9765</v>
      </c>
      <c r="I41" s="47"/>
      <c r="J41" s="129"/>
      <c r="K41" s="129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1:23" s="19" customFormat="1" ht="12.75">
      <c r="A42" s="19" t="s">
        <v>147</v>
      </c>
      <c r="B42" s="28">
        <v>11546</v>
      </c>
      <c r="C42" s="30">
        <v>484</v>
      </c>
      <c r="D42" s="123" t="s">
        <v>119</v>
      </c>
      <c r="E42" s="28">
        <v>224</v>
      </c>
      <c r="F42" s="28">
        <v>1820</v>
      </c>
      <c r="G42" s="28">
        <v>128</v>
      </c>
      <c r="H42" s="49">
        <v>14202</v>
      </c>
      <c r="I42" s="47"/>
      <c r="J42" s="129"/>
      <c r="K42" s="129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1:23" s="19" customFormat="1" ht="12.75">
      <c r="A43" s="19" t="s">
        <v>148</v>
      </c>
      <c r="B43" s="28">
        <v>10857</v>
      </c>
      <c r="C43" s="30">
        <v>958</v>
      </c>
      <c r="D43" s="123" t="s">
        <v>119</v>
      </c>
      <c r="E43" s="28">
        <v>138</v>
      </c>
      <c r="F43" s="28">
        <v>2618</v>
      </c>
      <c r="G43" s="28">
        <v>124</v>
      </c>
      <c r="H43" s="49">
        <v>14695</v>
      </c>
      <c r="I43" s="47"/>
      <c r="J43" s="129"/>
      <c r="K43" s="129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 spans="1:23" s="19" customFormat="1" ht="12.75">
      <c r="A44" s="19" t="s">
        <v>149</v>
      </c>
      <c r="B44" s="28">
        <v>47783</v>
      </c>
      <c r="C44" s="30">
        <v>4167</v>
      </c>
      <c r="D44" s="123" t="s">
        <v>119</v>
      </c>
      <c r="E44" s="28">
        <v>1492</v>
      </c>
      <c r="F44" s="28">
        <v>6393</v>
      </c>
      <c r="G44" s="28">
        <v>188</v>
      </c>
      <c r="H44" s="49">
        <v>60023</v>
      </c>
      <c r="I44" s="47"/>
      <c r="J44" s="129"/>
      <c r="K44" s="129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spans="1:23" s="19" customFormat="1" ht="12.75">
      <c r="A45" s="19" t="s">
        <v>150</v>
      </c>
      <c r="B45" s="28">
        <v>16280</v>
      </c>
      <c r="C45" s="30">
        <v>1630</v>
      </c>
      <c r="D45" s="123" t="s">
        <v>119</v>
      </c>
      <c r="E45" s="28">
        <v>223</v>
      </c>
      <c r="F45" s="28">
        <v>1662</v>
      </c>
      <c r="G45" s="28">
        <v>85</v>
      </c>
      <c r="H45" s="49">
        <v>19880</v>
      </c>
      <c r="I45" s="47"/>
      <c r="J45" s="129"/>
      <c r="K45" s="129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spans="1:23" s="19" customFormat="1" ht="12.75">
      <c r="A46" s="19" t="s">
        <v>151</v>
      </c>
      <c r="B46" s="28">
        <v>9660</v>
      </c>
      <c r="C46" s="30">
        <v>291</v>
      </c>
      <c r="D46" s="123" t="s">
        <v>119</v>
      </c>
      <c r="E46" s="28">
        <v>369</v>
      </c>
      <c r="F46" s="28">
        <v>1303</v>
      </c>
      <c r="G46" s="28">
        <v>70</v>
      </c>
      <c r="H46" s="49">
        <v>11693</v>
      </c>
      <c r="I46" s="47"/>
      <c r="J46" s="129"/>
      <c r="K46" s="129"/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1:23" s="19" customFormat="1" ht="12.75">
      <c r="A47" s="19" t="s">
        <v>418</v>
      </c>
      <c r="B47" s="28">
        <v>14724</v>
      </c>
      <c r="C47" s="30">
        <v>3898</v>
      </c>
      <c r="D47" s="123" t="s">
        <v>119</v>
      </c>
      <c r="E47" s="28">
        <v>102</v>
      </c>
      <c r="F47" s="28">
        <v>2435</v>
      </c>
      <c r="G47" s="28">
        <v>145</v>
      </c>
      <c r="H47" s="49">
        <v>21304</v>
      </c>
      <c r="I47" s="47"/>
      <c r="J47" s="129"/>
      <c r="K47" s="129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s="19" customFormat="1" ht="14.25">
      <c r="A48" s="24" t="s">
        <v>419</v>
      </c>
      <c r="B48" s="28">
        <v>557</v>
      </c>
      <c r="C48" s="30">
        <v>10</v>
      </c>
      <c r="D48" s="123" t="s">
        <v>119</v>
      </c>
      <c r="E48" s="28">
        <v>32</v>
      </c>
      <c r="F48" s="28">
        <v>78</v>
      </c>
      <c r="G48" s="28">
        <v>38</v>
      </c>
      <c r="H48" s="49">
        <v>715</v>
      </c>
      <c r="I48" s="47"/>
      <c r="J48" s="129"/>
      <c r="K48" s="129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s="19" customFormat="1" ht="14.25">
      <c r="A49" s="24" t="s">
        <v>150</v>
      </c>
      <c r="B49" s="28">
        <v>30172</v>
      </c>
      <c r="C49" s="30">
        <v>2802</v>
      </c>
      <c r="D49" s="123" t="s">
        <v>119</v>
      </c>
      <c r="E49" s="28">
        <v>420</v>
      </c>
      <c r="F49" s="28">
        <v>4235</v>
      </c>
      <c r="G49" s="28">
        <v>64</v>
      </c>
      <c r="H49" s="49">
        <v>37693</v>
      </c>
      <c r="I49" s="47"/>
      <c r="J49" s="129"/>
      <c r="K49" s="129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3" s="19" customFormat="1" ht="14.25">
      <c r="A50" s="24" t="s">
        <v>420</v>
      </c>
      <c r="B50" s="28">
        <v>412</v>
      </c>
      <c r="C50" s="30">
        <v>3</v>
      </c>
      <c r="D50" s="123" t="s">
        <v>119</v>
      </c>
      <c r="E50" s="28">
        <v>20</v>
      </c>
      <c r="F50" s="28">
        <v>31</v>
      </c>
      <c r="G50" s="28">
        <v>2</v>
      </c>
      <c r="H50" s="49">
        <v>468</v>
      </c>
      <c r="I50" s="47"/>
      <c r="J50" s="129"/>
      <c r="K50" s="129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s="19" customFormat="1" ht="14.25">
      <c r="A51" s="24" t="s">
        <v>421</v>
      </c>
      <c r="B51" s="28">
        <v>30061</v>
      </c>
      <c r="C51" s="30">
        <v>2556</v>
      </c>
      <c r="D51" s="123" t="s">
        <v>119</v>
      </c>
      <c r="E51" s="28">
        <v>332</v>
      </c>
      <c r="F51" s="28">
        <v>3519</v>
      </c>
      <c r="G51" s="28">
        <v>48</v>
      </c>
      <c r="H51" s="49">
        <v>36516</v>
      </c>
      <c r="I51" s="47"/>
      <c r="J51" s="129"/>
      <c r="K51" s="129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1:23" s="19" customFormat="1" ht="14.25">
      <c r="A52" s="24" t="s">
        <v>422</v>
      </c>
      <c r="B52" s="28">
        <v>3385</v>
      </c>
      <c r="C52" s="30">
        <v>53</v>
      </c>
      <c r="D52" s="123" t="s">
        <v>119</v>
      </c>
      <c r="E52" s="28">
        <v>57</v>
      </c>
      <c r="F52" s="28">
        <v>359</v>
      </c>
      <c r="G52" s="28">
        <v>87</v>
      </c>
      <c r="H52" s="49">
        <v>3941</v>
      </c>
      <c r="I52" s="47"/>
      <c r="J52" s="129"/>
      <c r="K52" s="129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2:23" s="19" customFormat="1" ht="12.75">
      <c r="B53" s="30"/>
      <c r="C53" s="30"/>
      <c r="E53" s="30"/>
      <c r="F53" s="30"/>
      <c r="G53" s="30"/>
      <c r="H53" s="30"/>
      <c r="I53" s="47"/>
      <c r="J53" s="129"/>
      <c r="K53" s="129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17" s="19" customFormat="1" ht="14.25">
      <c r="A54" s="19" t="s">
        <v>152</v>
      </c>
      <c r="E54" s="19" t="s">
        <v>153</v>
      </c>
      <c r="I54" s="47"/>
      <c r="J54" s="129"/>
      <c r="K54" s="30"/>
      <c r="L54" s="50"/>
      <c r="M54" s="86"/>
      <c r="N54" s="86"/>
      <c r="O54" s="86"/>
      <c r="P54" s="30"/>
      <c r="Q54" s="86"/>
    </row>
    <row r="55" spans="1:17" s="19" customFormat="1" ht="14.25">
      <c r="A55" s="21" t="s">
        <v>154</v>
      </c>
      <c r="E55" s="19" t="s">
        <v>155</v>
      </c>
      <c r="I55" s="47"/>
      <c r="J55" s="226" t="s">
        <v>517</v>
      </c>
      <c r="K55" s="30"/>
      <c r="L55" s="50"/>
      <c r="M55" s="86"/>
      <c r="N55" s="86"/>
      <c r="O55" s="86"/>
      <c r="P55" s="30"/>
      <c r="Q55" s="86"/>
    </row>
    <row r="56" spans="1:17" s="19" customFormat="1" ht="14.25">
      <c r="A56" s="19" t="s">
        <v>156</v>
      </c>
      <c r="E56" s="220" t="s">
        <v>157</v>
      </c>
      <c r="F56" s="220"/>
      <c r="G56" s="220"/>
      <c r="H56" s="220"/>
      <c r="I56" s="47" t="s">
        <v>518</v>
      </c>
      <c r="J56" s="30"/>
      <c r="K56" s="30"/>
      <c r="L56" s="50"/>
      <c r="M56" s="30"/>
      <c r="N56" s="30"/>
      <c r="O56" s="30"/>
      <c r="P56" s="50"/>
      <c r="Q56" s="86"/>
    </row>
    <row r="57" spans="1:17" s="19" customFormat="1" ht="14.25">
      <c r="A57" s="19" t="s">
        <v>158</v>
      </c>
      <c r="I57" s="47"/>
      <c r="J57" s="86"/>
      <c r="K57" s="30"/>
      <c r="L57" s="50"/>
      <c r="M57" s="86"/>
      <c r="N57" s="86"/>
      <c r="O57" s="86"/>
      <c r="P57" s="50"/>
      <c r="Q57" s="86"/>
    </row>
    <row r="58" spans="9:17" s="19" customFormat="1" ht="14.25">
      <c r="I58" s="47"/>
      <c r="J58" s="86"/>
      <c r="K58" s="30"/>
      <c r="L58" s="50"/>
      <c r="M58" s="86"/>
      <c r="N58" s="86"/>
      <c r="O58" s="86"/>
      <c r="P58" s="50"/>
      <c r="Q58" s="86"/>
    </row>
    <row r="59" spans="1:17" s="19" customFormat="1" ht="14.25">
      <c r="A59" s="21" t="s">
        <v>425</v>
      </c>
      <c r="I59" s="47"/>
      <c r="J59" s="86"/>
      <c r="K59" s="30"/>
      <c r="L59" s="52"/>
      <c r="M59" s="86"/>
      <c r="N59" s="86"/>
      <c r="O59" s="86"/>
      <c r="P59" s="52"/>
      <c r="Q59" s="86"/>
    </row>
    <row r="60" spans="9:17" s="19" customFormat="1" ht="14.25">
      <c r="I60" s="47"/>
      <c r="J60" s="86"/>
      <c r="K60" s="30"/>
      <c r="L60" s="52"/>
      <c r="M60" s="132"/>
      <c r="N60" s="86"/>
      <c r="O60" s="86"/>
      <c r="P60" s="52"/>
      <c r="Q60" s="86"/>
    </row>
    <row r="61" spans="1:3" ht="14.25">
      <c r="A61" s="19" t="s">
        <v>423</v>
      </c>
      <c r="B61" s="19"/>
      <c r="C61" s="19"/>
    </row>
    <row r="62" spans="1:3" ht="14.25">
      <c r="A62" s="19" t="s">
        <v>424</v>
      </c>
      <c r="B62" s="19"/>
      <c r="C62" s="19"/>
    </row>
    <row r="64" ht="14.25">
      <c r="A64" s="19"/>
    </row>
    <row r="65" ht="14.25">
      <c r="A65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8.7109375" style="82" customWidth="1"/>
    <col min="2" max="2" width="10.421875" style="82" customWidth="1"/>
    <col min="3" max="3" width="11.421875" style="82" customWidth="1"/>
    <col min="4" max="4" width="13.00390625" style="82" customWidth="1"/>
    <col min="5" max="5" width="11.57421875" style="82" customWidth="1"/>
    <col min="6" max="6" width="12.8515625" style="82" customWidth="1"/>
    <col min="7" max="16384" width="8.7109375" style="82" customWidth="1"/>
  </cols>
  <sheetData>
    <row r="1" s="20" customFormat="1" ht="15">
      <c r="A1" s="20" t="s">
        <v>519</v>
      </c>
    </row>
    <row r="2" s="20" customFormat="1" ht="15">
      <c r="A2" s="20" t="s">
        <v>159</v>
      </c>
    </row>
    <row r="3" spans="1:3" ht="14.25">
      <c r="A3" s="53" t="s">
        <v>9</v>
      </c>
      <c r="B3" s="19"/>
      <c r="C3" s="19"/>
    </row>
    <row r="4" s="19" customFormat="1" ht="12">
      <c r="A4" s="19" t="s">
        <v>10</v>
      </c>
    </row>
    <row r="6" spans="2:6" ht="14.25">
      <c r="B6" s="130" t="s">
        <v>160</v>
      </c>
      <c r="C6" s="130" t="s">
        <v>161</v>
      </c>
      <c r="D6" s="130" t="s">
        <v>162</v>
      </c>
      <c r="E6" s="130" t="s">
        <v>163</v>
      </c>
      <c r="F6" s="130" t="s">
        <v>164</v>
      </c>
    </row>
    <row r="7" spans="1:6" ht="14.25">
      <c r="A7" s="122"/>
      <c r="B7" s="159" t="s">
        <v>165</v>
      </c>
      <c r="C7" s="159" t="s">
        <v>166</v>
      </c>
      <c r="D7" s="159" t="s">
        <v>167</v>
      </c>
      <c r="E7" s="159" t="s">
        <v>168</v>
      </c>
      <c r="F7" s="122"/>
    </row>
    <row r="8" ht="14.25">
      <c r="B8" s="82" t="s">
        <v>169</v>
      </c>
    </row>
    <row r="9" spans="2:6" ht="14.25">
      <c r="B9" s="54" t="s">
        <v>170</v>
      </c>
      <c r="C9" s="54"/>
      <c r="D9" s="54"/>
      <c r="E9" s="122"/>
      <c r="F9" s="122"/>
    </row>
    <row r="10" spans="1:6" ht="14.25">
      <c r="A10" s="82">
        <v>1995</v>
      </c>
      <c r="B10" s="86">
        <v>274750</v>
      </c>
      <c r="C10" s="86">
        <v>69400</v>
      </c>
      <c r="D10" s="86">
        <v>77050</v>
      </c>
      <c r="E10" s="86">
        <v>207300</v>
      </c>
      <c r="F10" s="86">
        <v>74100</v>
      </c>
    </row>
    <row r="11" spans="1:6" ht="14.25">
      <c r="A11" s="82">
        <v>2000</v>
      </c>
      <c r="B11" s="86">
        <v>279450</v>
      </c>
      <c r="C11" s="86">
        <v>88000</v>
      </c>
      <c r="D11" s="86">
        <v>86900</v>
      </c>
      <c r="E11" s="86">
        <v>198700</v>
      </c>
      <c r="F11" s="86">
        <v>101700</v>
      </c>
    </row>
    <row r="12" spans="1:6" ht="14.25">
      <c r="A12" s="82">
        <v>2005</v>
      </c>
      <c r="B12" s="86">
        <v>269750</v>
      </c>
      <c r="C12" s="86">
        <v>103600</v>
      </c>
      <c r="D12" s="86">
        <v>75750</v>
      </c>
      <c r="E12" s="86">
        <v>153050</v>
      </c>
      <c r="F12" s="86">
        <v>114250</v>
      </c>
    </row>
    <row r="13" spans="1:8" ht="14.25">
      <c r="A13" s="82">
        <v>2010</v>
      </c>
      <c r="B13" s="86">
        <v>253600</v>
      </c>
      <c r="C13" s="86">
        <v>110650</v>
      </c>
      <c r="D13" s="86">
        <v>76650</v>
      </c>
      <c r="E13" s="86">
        <v>154150</v>
      </c>
      <c r="F13" s="86">
        <v>114000</v>
      </c>
      <c r="H13" s="160"/>
    </row>
    <row r="14" spans="1:14" ht="14.25">
      <c r="A14" s="82">
        <v>2015</v>
      </c>
      <c r="B14" s="86">
        <v>226200</v>
      </c>
      <c r="C14" s="30">
        <v>122640</v>
      </c>
      <c r="D14" s="30">
        <v>61920</v>
      </c>
      <c r="E14" s="30">
        <v>162160</v>
      </c>
      <c r="F14" s="86">
        <v>119900</v>
      </c>
      <c r="H14" s="161"/>
      <c r="I14" s="161"/>
      <c r="J14" s="161"/>
      <c r="K14" s="161"/>
      <c r="L14" s="161"/>
      <c r="M14" s="161"/>
      <c r="N14" s="161"/>
    </row>
    <row r="15" spans="1:6" ht="14.25">
      <c r="A15" s="19">
        <v>2019</v>
      </c>
      <c r="B15" s="86">
        <v>193290</v>
      </c>
      <c r="C15" s="86">
        <v>144980</v>
      </c>
      <c r="D15" s="86">
        <v>60420</v>
      </c>
      <c r="E15" s="86">
        <v>83480</v>
      </c>
      <c r="F15" s="86">
        <v>206500</v>
      </c>
    </row>
    <row r="16" spans="1:6" ht="14.25">
      <c r="A16" s="19"/>
      <c r="B16" s="86"/>
      <c r="C16" s="86"/>
      <c r="D16" s="86"/>
      <c r="E16" s="86"/>
      <c r="F16" s="86"/>
    </row>
    <row r="17" ht="14.25">
      <c r="B17" s="82" t="s">
        <v>171</v>
      </c>
    </row>
    <row r="18" spans="2:6" ht="14.25">
      <c r="B18" s="54" t="s">
        <v>172</v>
      </c>
      <c r="C18" s="54"/>
      <c r="D18" s="54"/>
      <c r="E18" s="122"/>
      <c r="F18" s="122"/>
    </row>
    <row r="19" spans="1:6" ht="14.25">
      <c r="A19" s="82">
        <v>1995</v>
      </c>
      <c r="B19" s="86">
        <v>26840</v>
      </c>
      <c r="C19" s="86">
        <v>11780</v>
      </c>
      <c r="D19" s="86">
        <v>6150</v>
      </c>
      <c r="E19" s="86">
        <v>31810</v>
      </c>
      <c r="F19" s="86">
        <v>11220</v>
      </c>
    </row>
    <row r="20" spans="1:6" ht="14.25">
      <c r="A20" s="82">
        <v>2000</v>
      </c>
      <c r="B20" s="86">
        <v>28930</v>
      </c>
      <c r="C20" s="86">
        <v>15430</v>
      </c>
      <c r="D20" s="86">
        <v>7800</v>
      </c>
      <c r="E20" s="86">
        <v>27530</v>
      </c>
      <c r="F20" s="86">
        <v>15080</v>
      </c>
    </row>
    <row r="21" spans="1:6" ht="14.25">
      <c r="A21" s="82">
        <v>2005</v>
      </c>
      <c r="B21" s="86">
        <v>26620</v>
      </c>
      <c r="C21" s="86">
        <v>18600</v>
      </c>
      <c r="D21" s="86">
        <v>6480</v>
      </c>
      <c r="E21" s="86">
        <v>22180</v>
      </c>
      <c r="F21" s="86">
        <v>17180</v>
      </c>
    </row>
    <row r="22" spans="1:14" ht="14.25">
      <c r="A22" s="82">
        <v>2010</v>
      </c>
      <c r="B22" s="86">
        <v>25910</v>
      </c>
      <c r="C22" s="86">
        <v>19710</v>
      </c>
      <c r="D22" s="86">
        <v>7190</v>
      </c>
      <c r="E22" s="86">
        <v>22670</v>
      </c>
      <c r="F22" s="86">
        <v>17330</v>
      </c>
      <c r="G22" s="86"/>
      <c r="I22" s="161"/>
      <c r="J22" s="161"/>
      <c r="K22" s="161"/>
      <c r="L22" s="161"/>
      <c r="M22" s="161"/>
      <c r="N22" s="161"/>
    </row>
    <row r="23" spans="1:7" ht="14.25">
      <c r="A23" s="82">
        <v>2015</v>
      </c>
      <c r="B23" s="86">
        <v>22800</v>
      </c>
      <c r="C23" s="86">
        <v>19860</v>
      </c>
      <c r="D23" s="30">
        <v>5950</v>
      </c>
      <c r="E23" s="30">
        <v>21840</v>
      </c>
      <c r="F23" s="86">
        <v>18230</v>
      </c>
      <c r="G23" s="86"/>
    </row>
    <row r="24" spans="1:6" ht="14.25">
      <c r="A24" s="19">
        <v>2019</v>
      </c>
      <c r="B24" s="86">
        <v>19560</v>
      </c>
      <c r="C24" s="86">
        <v>23520</v>
      </c>
      <c r="D24" s="86">
        <v>5680</v>
      </c>
      <c r="E24" s="86">
        <v>7520</v>
      </c>
      <c r="F24" s="86">
        <v>27330</v>
      </c>
    </row>
    <row r="25" spans="1:6" ht="14.25">
      <c r="A25" s="19"/>
      <c r="B25" s="86"/>
      <c r="C25" s="86"/>
      <c r="D25" s="86"/>
      <c r="E25" s="86"/>
      <c r="F25" s="86"/>
    </row>
    <row r="26" ht="15">
      <c r="A26" s="82" t="s">
        <v>520</v>
      </c>
    </row>
    <row r="27" ht="14.25">
      <c r="A27" s="82" t="s">
        <v>173</v>
      </c>
    </row>
    <row r="28" ht="14.25">
      <c r="A28" s="82" t="s">
        <v>174</v>
      </c>
    </row>
    <row r="29" ht="14.25">
      <c r="A29" s="82" t="s">
        <v>175</v>
      </c>
    </row>
    <row r="31" ht="14.25">
      <c r="A31" s="82" t="s">
        <v>176</v>
      </c>
    </row>
    <row r="32" ht="14.25">
      <c r="A32" s="82" t="s">
        <v>177</v>
      </c>
    </row>
    <row r="35" spans="1:5" ht="14.25">
      <c r="A35" s="19" t="s">
        <v>423</v>
      </c>
      <c r="B35" s="19"/>
      <c r="C35" s="19"/>
      <c r="D35" s="19"/>
      <c r="E35" s="19"/>
    </row>
    <row r="36" spans="1:5" ht="14.25">
      <c r="A36" s="19" t="s">
        <v>424</v>
      </c>
      <c r="B36" s="19"/>
      <c r="C36" s="19"/>
      <c r="D36" s="19"/>
      <c r="E3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421875" style="82" customWidth="1"/>
    <col min="2" max="2" width="31.421875" style="82" customWidth="1"/>
    <col min="3" max="4" width="10.57421875" style="82" bestFit="1" customWidth="1"/>
    <col min="5" max="5" width="11.28125" style="82" bestFit="1" customWidth="1"/>
    <col min="6" max="6" width="12.140625" style="82" bestFit="1" customWidth="1"/>
    <col min="7" max="16384" width="8.7109375" style="82" customWidth="1"/>
  </cols>
  <sheetData>
    <row r="1" s="223" customFormat="1" ht="12.75">
      <c r="A1" s="17" t="s">
        <v>489</v>
      </c>
    </row>
    <row r="2" spans="1:10" s="223" customFormat="1" ht="12.75">
      <c r="A2" s="227" t="s">
        <v>11</v>
      </c>
      <c r="H2" s="47"/>
      <c r="I2" s="47"/>
      <c r="J2" s="47"/>
    </row>
    <row r="3" spans="1:10" s="223" customFormat="1" ht="12.75">
      <c r="A3" s="228" t="s">
        <v>12</v>
      </c>
      <c r="C3" s="20"/>
      <c r="H3" s="47"/>
      <c r="I3" s="47"/>
      <c r="J3" s="47"/>
    </row>
    <row r="4" spans="1:10" s="19" customFormat="1" ht="12">
      <c r="A4" s="21" t="s">
        <v>13</v>
      </c>
      <c r="H4" s="47"/>
      <c r="I4" s="47"/>
      <c r="J4" s="47"/>
    </row>
    <row r="5" spans="8:10" ht="14.25">
      <c r="H5" s="47"/>
      <c r="I5" s="47"/>
      <c r="J5" s="47"/>
    </row>
    <row r="6" spans="2:8" s="47" customFormat="1" ht="14.25">
      <c r="B6" s="19"/>
      <c r="C6" s="19">
        <v>1995</v>
      </c>
      <c r="D6" s="82">
        <v>2000</v>
      </c>
      <c r="E6" s="19">
        <v>2005</v>
      </c>
      <c r="F6" s="19">
        <v>2010</v>
      </c>
      <c r="G6" s="19">
        <v>2015</v>
      </c>
      <c r="H6" s="19">
        <v>2019</v>
      </c>
    </row>
    <row r="7" s="47" customFormat="1" ht="12">
      <c r="B7" s="19"/>
    </row>
    <row r="8" spans="1:8" s="47" customFormat="1" ht="14.25">
      <c r="A8" s="19" t="s">
        <v>178</v>
      </c>
      <c r="C8" s="30">
        <v>157544</v>
      </c>
      <c r="D8" s="86">
        <v>186452</v>
      </c>
      <c r="E8" s="30">
        <v>204589</v>
      </c>
      <c r="F8" s="30">
        <v>232515</v>
      </c>
      <c r="G8" s="30">
        <v>253528</v>
      </c>
      <c r="H8" s="30">
        <v>271613</v>
      </c>
    </row>
    <row r="9" spans="2:8" s="47" customFormat="1" ht="14.25">
      <c r="B9" s="18" t="s">
        <v>98</v>
      </c>
      <c r="D9" s="82"/>
      <c r="F9" s="19"/>
      <c r="G9" s="30"/>
      <c r="H9" s="30"/>
    </row>
    <row r="10" spans="2:8" s="47" customFormat="1" ht="14.25">
      <c r="B10" s="18" t="s">
        <v>521</v>
      </c>
      <c r="D10" s="82"/>
      <c r="F10" s="19"/>
      <c r="G10" s="30"/>
      <c r="H10" s="30"/>
    </row>
    <row r="11" spans="2:8" s="47" customFormat="1" ht="14.25">
      <c r="B11" s="18" t="s">
        <v>522</v>
      </c>
      <c r="C11" s="30">
        <v>1214</v>
      </c>
      <c r="D11" s="86">
        <v>1080</v>
      </c>
      <c r="E11" s="30">
        <v>1051</v>
      </c>
      <c r="F11" s="30">
        <v>1167</v>
      </c>
      <c r="G11" s="30">
        <v>1105</v>
      </c>
      <c r="H11" s="30">
        <v>2178</v>
      </c>
    </row>
    <row r="12" spans="1:8" s="47" customFormat="1" ht="14.25">
      <c r="A12" s="19" t="s">
        <v>179</v>
      </c>
      <c r="C12" s="30">
        <v>3429</v>
      </c>
      <c r="D12" s="86">
        <v>5100</v>
      </c>
      <c r="E12" s="30">
        <v>5893</v>
      </c>
      <c r="F12" s="30">
        <v>7380</v>
      </c>
      <c r="G12" s="30">
        <v>9350</v>
      </c>
      <c r="H12" s="30">
        <v>10031</v>
      </c>
    </row>
    <row r="13" spans="1:9" s="47" customFormat="1" ht="14.25">
      <c r="A13" s="19" t="s">
        <v>180</v>
      </c>
      <c r="C13" s="30">
        <v>14974</v>
      </c>
      <c r="D13" s="86">
        <v>16957</v>
      </c>
      <c r="E13" s="30">
        <v>19557</v>
      </c>
      <c r="F13" s="30">
        <v>24303</v>
      </c>
      <c r="G13" s="30">
        <v>30915</v>
      </c>
      <c r="H13" s="30">
        <v>34630</v>
      </c>
      <c r="I13" s="55"/>
    </row>
    <row r="14" spans="1:8" s="47" customFormat="1" ht="14.25">
      <c r="A14" s="19" t="s">
        <v>181</v>
      </c>
      <c r="C14" s="30">
        <v>930</v>
      </c>
      <c r="D14" s="86">
        <v>1626</v>
      </c>
      <c r="E14" s="30">
        <v>1458</v>
      </c>
      <c r="F14" s="30">
        <v>1583</v>
      </c>
      <c r="G14" s="30">
        <v>1650</v>
      </c>
      <c r="H14" s="30">
        <v>1877</v>
      </c>
    </row>
    <row r="15" spans="1:8" s="47" customFormat="1" ht="14.25">
      <c r="A15" s="19" t="s">
        <v>182</v>
      </c>
      <c r="C15" s="30">
        <v>1388</v>
      </c>
      <c r="D15" s="86">
        <v>998</v>
      </c>
      <c r="E15" s="19">
        <v>643</v>
      </c>
      <c r="F15" s="30">
        <v>510</v>
      </c>
      <c r="G15" s="30">
        <v>484</v>
      </c>
      <c r="H15" s="30">
        <v>473</v>
      </c>
    </row>
    <row r="16" spans="1:8" s="47" customFormat="1" ht="14.25">
      <c r="A16" s="19"/>
      <c r="D16" s="82"/>
      <c r="E16" s="19"/>
      <c r="F16" s="30"/>
      <c r="G16" s="30"/>
      <c r="H16" s="30"/>
    </row>
    <row r="17" spans="1:9" s="55" customFormat="1" ht="12.75">
      <c r="A17" s="20" t="s">
        <v>183</v>
      </c>
      <c r="C17" s="29">
        <v>178265</v>
      </c>
      <c r="D17" s="29">
        <v>211133</v>
      </c>
      <c r="E17" s="29">
        <v>232140</v>
      </c>
      <c r="F17" s="29">
        <v>266291</v>
      </c>
      <c r="G17" s="29">
        <v>295927</v>
      </c>
      <c r="H17" s="29">
        <v>318624</v>
      </c>
      <c r="I17" s="47"/>
    </row>
    <row r="18" spans="1:8" s="47" customFormat="1" ht="14.25">
      <c r="A18" s="19"/>
      <c r="C18" s="82"/>
      <c r="D18" s="82"/>
      <c r="E18" s="19"/>
      <c r="F18" s="19"/>
      <c r="G18" s="19"/>
      <c r="H18" s="19"/>
    </row>
    <row r="19" spans="2:8" s="47" customFormat="1" ht="14.25">
      <c r="B19" s="18" t="s">
        <v>184</v>
      </c>
      <c r="C19" s="82"/>
      <c r="D19" s="82"/>
      <c r="E19" s="19"/>
      <c r="F19" s="19"/>
      <c r="G19" s="19"/>
      <c r="H19" s="19"/>
    </row>
    <row r="20" spans="2:10" s="47" customFormat="1" ht="14.25">
      <c r="B20" s="18" t="s">
        <v>185</v>
      </c>
      <c r="C20" s="82">
        <v>340</v>
      </c>
      <c r="D20" s="82">
        <v>380</v>
      </c>
      <c r="E20" s="82">
        <v>414</v>
      </c>
      <c r="F20" s="19">
        <v>452</v>
      </c>
      <c r="G20" s="19">
        <v>471</v>
      </c>
      <c r="H20" s="19">
        <v>487</v>
      </c>
      <c r="J20" s="84"/>
    </row>
    <row r="21" spans="2:8" s="47" customFormat="1" ht="14.25">
      <c r="B21" s="18" t="s">
        <v>98</v>
      </c>
      <c r="C21" s="82"/>
      <c r="D21" s="82"/>
      <c r="E21" s="19"/>
      <c r="F21" s="19"/>
      <c r="G21" s="19"/>
      <c r="H21" s="19"/>
    </row>
    <row r="22" spans="2:8" s="47" customFormat="1" ht="12">
      <c r="B22" s="19" t="s">
        <v>186</v>
      </c>
      <c r="C22" s="19">
        <v>300</v>
      </c>
      <c r="D22" s="19">
        <v>336</v>
      </c>
      <c r="E22" s="19">
        <v>365</v>
      </c>
      <c r="F22" s="19">
        <v>395</v>
      </c>
      <c r="G22" s="19">
        <v>404</v>
      </c>
      <c r="H22" s="19">
        <v>415</v>
      </c>
    </row>
    <row r="23" spans="1:8" s="47" customFormat="1" ht="14.25">
      <c r="A23" s="19"/>
      <c r="C23" s="82"/>
      <c r="D23" s="86"/>
      <c r="E23" s="19"/>
      <c r="F23" s="19"/>
      <c r="G23" s="19"/>
      <c r="H23" s="19"/>
    </row>
    <row r="24" spans="1:8" s="47" customFormat="1" ht="12">
      <c r="A24" s="19" t="s">
        <v>187</v>
      </c>
      <c r="C24" s="30">
        <v>5534</v>
      </c>
      <c r="D24" s="30">
        <v>7650</v>
      </c>
      <c r="E24" s="30">
        <v>11224</v>
      </c>
      <c r="F24" s="30">
        <v>15216</v>
      </c>
      <c r="G24" s="30">
        <v>16994</v>
      </c>
      <c r="H24" s="30">
        <v>18130</v>
      </c>
    </row>
    <row r="25" spans="1:8" s="47" customFormat="1" ht="14.25">
      <c r="A25" s="19"/>
      <c r="D25" s="82"/>
      <c r="E25" s="19"/>
      <c r="F25" s="19"/>
      <c r="G25" s="30"/>
      <c r="H25" s="19"/>
    </row>
    <row r="26" spans="1:8" s="55" customFormat="1" ht="14.25">
      <c r="A26" s="20" t="s">
        <v>188</v>
      </c>
      <c r="D26" s="82"/>
      <c r="E26" s="20"/>
      <c r="F26" s="20"/>
      <c r="G26" s="29"/>
      <c r="H26" s="20"/>
    </row>
    <row r="27" spans="1:8" s="55" customFormat="1" ht="12.75">
      <c r="A27" s="20" t="s">
        <v>189</v>
      </c>
      <c r="C27" s="229">
        <v>183799</v>
      </c>
      <c r="D27" s="29">
        <v>218783</v>
      </c>
      <c r="E27" s="29">
        <v>243364</v>
      </c>
      <c r="F27" s="29">
        <v>281507</v>
      </c>
      <c r="G27" s="29">
        <v>312921</v>
      </c>
      <c r="H27" s="29">
        <v>336754</v>
      </c>
    </row>
    <row r="28" spans="1:4" s="47" customFormat="1" ht="12">
      <c r="A28" s="19"/>
      <c r="C28" s="19"/>
      <c r="D28" s="19"/>
    </row>
    <row r="29" spans="1:4" s="47" customFormat="1" ht="12">
      <c r="A29" s="41" t="s">
        <v>341</v>
      </c>
      <c r="B29" s="61"/>
      <c r="C29" s="19"/>
      <c r="D29" s="19"/>
    </row>
    <row r="30" spans="1:4" s="47" customFormat="1" ht="12">
      <c r="A30" s="41" t="s">
        <v>342</v>
      </c>
      <c r="B30" s="61"/>
      <c r="C30" s="19"/>
      <c r="D30" s="19"/>
    </row>
    <row r="40" ht="14.25">
      <c r="G40" s="1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7.28125" style="82" customWidth="1"/>
    <col min="2" max="3" width="12.140625" style="82" customWidth="1"/>
    <col min="4" max="4" width="8.140625" style="82" customWidth="1"/>
    <col min="5" max="6" width="10.421875" style="82" customWidth="1"/>
    <col min="7" max="7" width="10.140625" style="82" customWidth="1"/>
    <col min="8" max="8" width="10.421875" style="82" customWidth="1"/>
    <col min="9" max="9" width="9.00390625" style="82" customWidth="1"/>
    <col min="10" max="16384" width="8.7109375" style="82" customWidth="1"/>
  </cols>
  <sheetData>
    <row r="1" s="223" customFormat="1" ht="12.75">
      <c r="A1" s="38" t="s">
        <v>490</v>
      </c>
    </row>
    <row r="2" spans="1:8" s="223" customFormat="1" ht="12.75">
      <c r="A2" s="224" t="s">
        <v>14</v>
      </c>
      <c r="C2" s="25"/>
      <c r="D2" s="225"/>
      <c r="E2" s="225"/>
      <c r="F2" s="225"/>
      <c r="G2" s="225"/>
      <c r="H2" s="225"/>
    </row>
    <row r="3" spans="1:10" s="223" customFormat="1" ht="14.25">
      <c r="A3" s="224" t="s">
        <v>15</v>
      </c>
      <c r="C3" s="209"/>
      <c r="D3" s="209"/>
      <c r="E3" s="209"/>
      <c r="F3" s="209"/>
      <c r="G3" s="209"/>
      <c r="H3" s="24"/>
      <c r="I3" s="19"/>
      <c r="J3" s="19"/>
    </row>
    <row r="4" spans="1:14" s="19" customFormat="1" ht="14.25">
      <c r="A4" s="41" t="s">
        <v>16</v>
      </c>
      <c r="C4" s="25"/>
      <c r="D4" s="25"/>
      <c r="E4" s="25"/>
      <c r="F4" s="25"/>
      <c r="G4" s="25"/>
      <c r="L4" s="82"/>
      <c r="M4" s="82"/>
      <c r="N4" s="82"/>
    </row>
    <row r="6" spans="1:10" ht="14.25">
      <c r="A6" s="19"/>
      <c r="B6" s="20" t="s">
        <v>190</v>
      </c>
      <c r="C6" s="19"/>
      <c r="D6" s="20" t="s">
        <v>191</v>
      </c>
      <c r="E6" s="20" t="s">
        <v>192</v>
      </c>
      <c r="F6" s="20" t="s">
        <v>108</v>
      </c>
      <c r="G6" s="47"/>
      <c r="H6" s="229"/>
      <c r="J6" s="223"/>
    </row>
    <row r="7" spans="1:8" ht="14.25">
      <c r="A7" s="19"/>
      <c r="B7" s="20" t="s">
        <v>193</v>
      </c>
      <c r="C7" s="19"/>
      <c r="D7" s="20" t="s">
        <v>194</v>
      </c>
      <c r="E7" s="20" t="s">
        <v>195</v>
      </c>
      <c r="F7" s="19" t="s">
        <v>115</v>
      </c>
      <c r="G7" s="19"/>
      <c r="H7" s="229"/>
    </row>
    <row r="8" spans="1:8" ht="15">
      <c r="A8" s="19"/>
      <c r="B8" s="19" t="s">
        <v>108</v>
      </c>
      <c r="C8" s="19" t="s">
        <v>523</v>
      </c>
      <c r="D8" s="20" t="s">
        <v>196</v>
      </c>
      <c r="E8" s="17" t="s">
        <v>384</v>
      </c>
      <c r="F8" s="19" t="s">
        <v>197</v>
      </c>
      <c r="G8" s="19" t="s">
        <v>198</v>
      </c>
      <c r="H8" s="229"/>
    </row>
    <row r="9" spans="1:8" ht="14.25">
      <c r="A9" s="19"/>
      <c r="B9" s="19" t="s">
        <v>115</v>
      </c>
      <c r="C9" s="19" t="s">
        <v>524</v>
      </c>
      <c r="D9" s="19"/>
      <c r="E9" s="20" t="s">
        <v>199</v>
      </c>
      <c r="F9" s="19" t="s">
        <v>200</v>
      </c>
      <c r="G9" s="19" t="s">
        <v>201</v>
      </c>
      <c r="H9" s="229"/>
    </row>
    <row r="10" spans="1:8" ht="15">
      <c r="A10" s="19"/>
      <c r="B10" s="19"/>
      <c r="C10" s="19"/>
      <c r="D10" s="19"/>
      <c r="E10" s="17" t="s">
        <v>385</v>
      </c>
      <c r="F10" s="21"/>
      <c r="G10" s="19" t="s">
        <v>202</v>
      </c>
      <c r="H10" s="229"/>
    </row>
    <row r="11" spans="1:16" ht="14.25">
      <c r="A11" s="19"/>
      <c r="B11" s="19"/>
      <c r="C11" s="19"/>
      <c r="D11" s="19"/>
      <c r="E11" s="19"/>
      <c r="F11" s="19"/>
      <c r="G11" s="19" t="s">
        <v>203</v>
      </c>
      <c r="H11" s="229"/>
      <c r="P11" s="210"/>
    </row>
    <row r="12" spans="1:14" s="223" customFormat="1" ht="14.25">
      <c r="A12" s="20" t="s">
        <v>204</v>
      </c>
      <c r="B12" s="62">
        <v>554824</v>
      </c>
      <c r="C12" s="65">
        <v>4092</v>
      </c>
      <c r="D12" s="65">
        <v>3959</v>
      </c>
      <c r="E12" s="65">
        <v>90968</v>
      </c>
      <c r="F12" s="65">
        <v>649751</v>
      </c>
      <c r="G12" s="29">
        <v>547</v>
      </c>
      <c r="H12" s="229"/>
      <c r="N12" s="82"/>
    </row>
    <row r="13" spans="1:10" ht="14.25">
      <c r="A13" s="19" t="s">
        <v>205</v>
      </c>
      <c r="B13" s="26">
        <v>271613</v>
      </c>
      <c r="C13" s="26">
        <v>2178</v>
      </c>
      <c r="D13" s="26">
        <v>1877</v>
      </c>
      <c r="E13" s="26">
        <v>45134</v>
      </c>
      <c r="F13" s="26">
        <v>318624</v>
      </c>
      <c r="G13" s="30">
        <v>487</v>
      </c>
      <c r="H13" s="229"/>
      <c r="I13" s="223"/>
      <c r="J13" s="223"/>
    </row>
    <row r="14" spans="1:9" ht="14.25">
      <c r="A14" s="19" t="s">
        <v>206</v>
      </c>
      <c r="B14" s="26">
        <v>145004</v>
      </c>
      <c r="C14" s="26">
        <v>937</v>
      </c>
      <c r="D14" s="26">
        <v>1268</v>
      </c>
      <c r="E14" s="26">
        <v>18004</v>
      </c>
      <c r="F14" s="26">
        <v>164276</v>
      </c>
      <c r="G14" s="30">
        <v>567</v>
      </c>
      <c r="H14" s="229"/>
      <c r="I14" s="223"/>
    </row>
    <row r="15" spans="1:9" ht="14.25">
      <c r="A15" s="19" t="s">
        <v>207</v>
      </c>
      <c r="B15" s="26">
        <v>133368</v>
      </c>
      <c r="C15" s="26">
        <v>964</v>
      </c>
      <c r="D15" s="26">
        <v>810</v>
      </c>
      <c r="E15" s="26">
        <v>27605</v>
      </c>
      <c r="F15" s="26">
        <v>161783</v>
      </c>
      <c r="G15" s="30">
        <v>692</v>
      </c>
      <c r="H15" s="229"/>
      <c r="I15" s="20"/>
    </row>
    <row r="16" spans="1:8" ht="14.25">
      <c r="A16" s="19" t="s">
        <v>208</v>
      </c>
      <c r="B16" s="26">
        <v>4839</v>
      </c>
      <c r="C16" s="26">
        <v>13</v>
      </c>
      <c r="D16" s="26">
        <v>4</v>
      </c>
      <c r="E16" s="26">
        <v>225</v>
      </c>
      <c r="F16" s="26">
        <v>5068</v>
      </c>
      <c r="G16" s="30">
        <v>517</v>
      </c>
      <c r="H16" s="229"/>
    </row>
    <row r="17" spans="1:8" ht="14.25">
      <c r="A17" s="19"/>
      <c r="B17" s="26"/>
      <c r="C17" s="26"/>
      <c r="D17" s="26"/>
      <c r="E17" s="26"/>
      <c r="F17" s="26"/>
      <c r="G17" s="30"/>
      <c r="H17" s="229"/>
    </row>
    <row r="18" spans="1:8" s="223" customFormat="1" ht="12.75">
      <c r="A18" s="20" t="s">
        <v>209</v>
      </c>
      <c r="B18" s="62"/>
      <c r="C18" s="62"/>
      <c r="D18" s="62"/>
      <c r="E18" s="62"/>
      <c r="F18" s="62"/>
      <c r="G18" s="30"/>
      <c r="H18" s="229"/>
    </row>
    <row r="19" spans="1:10" s="223" customFormat="1" ht="14.25">
      <c r="A19" s="20" t="s">
        <v>210</v>
      </c>
      <c r="B19" s="62">
        <v>210671</v>
      </c>
      <c r="C19" s="62">
        <v>831</v>
      </c>
      <c r="D19" s="62">
        <v>668</v>
      </c>
      <c r="E19" s="62">
        <v>35750</v>
      </c>
      <c r="F19" s="62">
        <v>247089</v>
      </c>
      <c r="G19" s="62">
        <v>762</v>
      </c>
      <c r="H19" s="229"/>
      <c r="I19" s="82"/>
      <c r="J19" s="82"/>
    </row>
    <row r="20" spans="1:8" ht="14.25">
      <c r="A20" s="19" t="s">
        <v>211</v>
      </c>
      <c r="B20" s="26">
        <v>29111</v>
      </c>
      <c r="C20" s="26">
        <v>81</v>
      </c>
      <c r="D20" s="26">
        <v>118</v>
      </c>
      <c r="E20" s="26">
        <v>4527</v>
      </c>
      <c r="F20" s="26">
        <v>33756</v>
      </c>
      <c r="G20" s="30">
        <v>726</v>
      </c>
      <c r="H20" s="229"/>
    </row>
    <row r="21" spans="1:8" ht="14.25">
      <c r="A21" s="19" t="s">
        <v>212</v>
      </c>
      <c r="B21" s="26">
        <v>24666</v>
      </c>
      <c r="C21" s="26">
        <v>95</v>
      </c>
      <c r="D21" s="26">
        <v>30</v>
      </c>
      <c r="E21" s="26">
        <v>3052</v>
      </c>
      <c r="F21" s="26">
        <v>27748</v>
      </c>
      <c r="G21" s="30">
        <v>635</v>
      </c>
      <c r="H21" s="229"/>
    </row>
    <row r="22" spans="1:8" ht="14.25">
      <c r="A22" s="19" t="s">
        <v>213</v>
      </c>
      <c r="B22" s="26">
        <v>19428</v>
      </c>
      <c r="C22" s="26">
        <v>76</v>
      </c>
      <c r="D22" s="26">
        <v>29</v>
      </c>
      <c r="E22" s="26">
        <v>2796</v>
      </c>
      <c r="F22" s="26">
        <v>22253</v>
      </c>
      <c r="G22" s="30">
        <v>605</v>
      </c>
      <c r="H22" s="229"/>
    </row>
    <row r="23" spans="1:8" ht="14.25">
      <c r="A23" s="19" t="s">
        <v>214</v>
      </c>
      <c r="B23" s="26">
        <v>23911</v>
      </c>
      <c r="C23" s="26">
        <v>86</v>
      </c>
      <c r="D23" s="26">
        <v>29</v>
      </c>
      <c r="E23" s="26">
        <v>3241</v>
      </c>
      <c r="F23" s="26">
        <v>27181</v>
      </c>
      <c r="G23" s="30">
        <v>687</v>
      </c>
      <c r="H23" s="229"/>
    </row>
    <row r="24" spans="1:8" ht="14.25">
      <c r="A24" s="19" t="s">
        <v>215</v>
      </c>
      <c r="B24" s="26">
        <v>15831</v>
      </c>
      <c r="C24" s="26">
        <v>41</v>
      </c>
      <c r="D24" s="26">
        <v>30</v>
      </c>
      <c r="E24" s="26">
        <v>3123</v>
      </c>
      <c r="F24" s="26">
        <v>18984</v>
      </c>
      <c r="G24" s="30">
        <v>916</v>
      </c>
      <c r="H24" s="229"/>
    </row>
    <row r="25" spans="1:8" ht="14.25">
      <c r="A25" s="19" t="s">
        <v>216</v>
      </c>
      <c r="B25" s="26">
        <v>29983</v>
      </c>
      <c r="C25" s="26">
        <v>161</v>
      </c>
      <c r="D25" s="26">
        <v>259</v>
      </c>
      <c r="E25" s="26">
        <v>5562</v>
      </c>
      <c r="F25" s="26">
        <v>35804</v>
      </c>
      <c r="G25" s="30">
        <v>833</v>
      </c>
      <c r="H25" s="229"/>
    </row>
    <row r="26" spans="1:8" ht="14.25">
      <c r="A26" s="19" t="s">
        <v>217</v>
      </c>
      <c r="B26" s="26">
        <v>3969</v>
      </c>
      <c r="C26" s="26">
        <v>35</v>
      </c>
      <c r="D26" s="26">
        <v>35</v>
      </c>
      <c r="E26" s="26">
        <v>817</v>
      </c>
      <c r="F26" s="26">
        <v>4821</v>
      </c>
      <c r="G26" s="30">
        <v>957</v>
      </c>
      <c r="H26" s="229"/>
    </row>
    <row r="27" spans="1:8" ht="14.25">
      <c r="A27" s="19" t="s">
        <v>218</v>
      </c>
      <c r="B27" s="26">
        <v>14804</v>
      </c>
      <c r="C27" s="26">
        <v>101</v>
      </c>
      <c r="D27" s="26">
        <v>47</v>
      </c>
      <c r="E27" s="26">
        <v>2473</v>
      </c>
      <c r="F27" s="26">
        <v>17324</v>
      </c>
      <c r="G27" s="30">
        <v>817.6267848350566</v>
      </c>
      <c r="H27" s="229"/>
    </row>
    <row r="28" spans="1:8" ht="14.25">
      <c r="A28" s="19" t="s">
        <v>219</v>
      </c>
      <c r="B28" s="26">
        <v>28013</v>
      </c>
      <c r="C28" s="26">
        <v>83</v>
      </c>
      <c r="D28" s="26">
        <v>59</v>
      </c>
      <c r="E28" s="26">
        <v>6451</v>
      </c>
      <c r="F28" s="26">
        <v>34523</v>
      </c>
      <c r="G28" s="30">
        <v>894</v>
      </c>
      <c r="H28" s="229"/>
    </row>
    <row r="29" spans="1:8" ht="14.25">
      <c r="A29" s="21" t="s">
        <v>220</v>
      </c>
      <c r="B29" s="26">
        <v>20955</v>
      </c>
      <c r="C29" s="26">
        <v>72</v>
      </c>
      <c r="D29" s="26">
        <v>32</v>
      </c>
      <c r="E29" s="26">
        <v>3708</v>
      </c>
      <c r="F29" s="26">
        <v>24695</v>
      </c>
      <c r="G29" s="30">
        <v>847</v>
      </c>
      <c r="H29" s="229"/>
    </row>
    <row r="30" spans="1:8" ht="14.25">
      <c r="A30" s="21"/>
      <c r="B30" s="24"/>
      <c r="C30" s="26"/>
      <c r="D30" s="26"/>
      <c r="E30" s="26"/>
      <c r="F30" s="26"/>
      <c r="G30" s="30"/>
      <c r="H30" s="229"/>
    </row>
    <row r="31" spans="1:16" ht="14.25">
      <c r="A31" s="21"/>
      <c r="B31" s="24"/>
      <c r="C31" s="24"/>
      <c r="D31" s="24"/>
      <c r="E31" s="24" t="s">
        <v>92</v>
      </c>
      <c r="F31" s="24"/>
      <c r="G31" s="30"/>
      <c r="H31" s="229"/>
      <c r="L31" s="223"/>
      <c r="M31" s="223"/>
      <c r="N31" s="223"/>
      <c r="O31" s="223"/>
      <c r="P31" s="223"/>
    </row>
    <row r="32" spans="1:16" s="223" customFormat="1" ht="14.25">
      <c r="A32" s="20" t="s">
        <v>221</v>
      </c>
      <c r="B32" s="62">
        <v>765495</v>
      </c>
      <c r="C32" s="62">
        <v>4923</v>
      </c>
      <c r="D32" s="62">
        <v>4627</v>
      </c>
      <c r="E32" s="62">
        <v>126718</v>
      </c>
      <c r="F32" s="62">
        <v>896840</v>
      </c>
      <c r="G32" s="62">
        <v>593</v>
      </c>
      <c r="H32" s="229"/>
      <c r="I32" s="82"/>
      <c r="J32" s="82"/>
      <c r="K32" s="82"/>
      <c r="L32" s="82"/>
      <c r="M32" s="82"/>
      <c r="N32" s="82"/>
      <c r="O32" s="82"/>
      <c r="P32" s="82"/>
    </row>
    <row r="33" spans="1:8" ht="14.25">
      <c r="A33" s="19"/>
      <c r="B33" s="26"/>
      <c r="C33" s="24"/>
      <c r="D33" s="24"/>
      <c r="E33" s="24"/>
      <c r="F33" s="24"/>
      <c r="G33" s="30"/>
      <c r="H33" s="229"/>
    </row>
    <row r="34" spans="1:8" ht="14.25">
      <c r="A34" s="19" t="s">
        <v>222</v>
      </c>
      <c r="B34" s="26">
        <v>115360</v>
      </c>
      <c r="C34" s="26">
        <v>334</v>
      </c>
      <c r="D34" s="26">
        <v>778</v>
      </c>
      <c r="E34" s="26">
        <v>13548</v>
      </c>
      <c r="F34" s="26">
        <v>129686</v>
      </c>
      <c r="G34" s="30">
        <v>545</v>
      </c>
      <c r="H34" s="229"/>
    </row>
    <row r="35" spans="1:8" ht="14.25">
      <c r="A35" s="19" t="s">
        <v>223</v>
      </c>
      <c r="B35" s="26">
        <v>95619</v>
      </c>
      <c r="C35" s="26">
        <v>397</v>
      </c>
      <c r="D35" s="26">
        <v>739</v>
      </c>
      <c r="E35" s="26">
        <v>12387</v>
      </c>
      <c r="F35" s="26">
        <v>108745</v>
      </c>
      <c r="G35" s="30">
        <v>564</v>
      </c>
      <c r="H35" s="229"/>
    </row>
    <row r="36" spans="1:8" ht="14.25">
      <c r="A36" s="19" t="s">
        <v>224</v>
      </c>
      <c r="B36" s="26">
        <v>115158</v>
      </c>
      <c r="C36" s="26">
        <v>441</v>
      </c>
      <c r="D36" s="26">
        <v>472</v>
      </c>
      <c r="E36" s="26">
        <v>15731</v>
      </c>
      <c r="F36" s="26">
        <v>131361</v>
      </c>
      <c r="G36" s="30">
        <v>639</v>
      </c>
      <c r="H36" s="229"/>
    </row>
    <row r="37" spans="1:8" ht="14.25">
      <c r="A37" s="19"/>
      <c r="B37" s="26"/>
      <c r="C37" s="24"/>
      <c r="D37" s="24"/>
      <c r="E37" s="24"/>
      <c r="F37" s="24"/>
      <c r="G37" s="30"/>
      <c r="H37" s="229"/>
    </row>
    <row r="38" spans="1:8" ht="14.25">
      <c r="A38" s="19" t="s">
        <v>225</v>
      </c>
      <c r="B38" s="26">
        <v>3574570</v>
      </c>
      <c r="C38" s="26">
        <v>14627</v>
      </c>
      <c r="D38" s="26">
        <v>19137</v>
      </c>
      <c r="E38" s="26">
        <v>660069</v>
      </c>
      <c r="F38" s="26">
        <v>4253776</v>
      </c>
      <c r="G38" s="30">
        <v>770</v>
      </c>
      <c r="H38" s="229"/>
    </row>
    <row r="39" spans="1:7" ht="14.25">
      <c r="A39" s="19"/>
      <c r="B39" s="20"/>
      <c r="D39" s="19"/>
      <c r="E39" s="19"/>
      <c r="F39" s="19"/>
      <c r="G39" s="24"/>
    </row>
    <row r="40" spans="1:7" ht="15">
      <c r="A40" s="31" t="s">
        <v>226</v>
      </c>
      <c r="B40" s="19"/>
      <c r="C40" s="19"/>
      <c r="D40" s="19"/>
      <c r="E40" s="19"/>
      <c r="F40" s="19"/>
      <c r="G40" s="19"/>
    </row>
    <row r="41" spans="1:7" ht="14.25">
      <c r="A41" s="19"/>
      <c r="B41" s="19"/>
      <c r="C41" s="19"/>
      <c r="D41" s="19"/>
      <c r="E41" s="19"/>
      <c r="F41" s="19"/>
      <c r="G41" s="19"/>
    </row>
    <row r="42" spans="1:7" ht="14.25">
      <c r="A42" s="41" t="s">
        <v>341</v>
      </c>
      <c r="B42" s="24"/>
      <c r="C42" s="24"/>
      <c r="D42" s="19"/>
      <c r="E42" s="19"/>
      <c r="F42" s="19"/>
      <c r="G42" s="19"/>
    </row>
    <row r="43" spans="1:7" ht="14.25">
      <c r="A43" s="41" t="s">
        <v>342</v>
      </c>
      <c r="B43" s="24"/>
      <c r="C43" s="24"/>
      <c r="D43" s="19"/>
      <c r="E43" s="19"/>
      <c r="F43" s="19"/>
      <c r="G43" s="19"/>
    </row>
    <row r="44" ht="14.25">
      <c r="B44" s="20"/>
    </row>
    <row r="48" spans="2:4" ht="14.25">
      <c r="B48" s="20"/>
      <c r="C48" s="20"/>
      <c r="D48" s="20"/>
    </row>
    <row r="49" spans="1:3" ht="14.25">
      <c r="A49" s="223"/>
      <c r="B49" s="223"/>
      <c r="C49" s="223"/>
    </row>
    <row r="50" spans="4:8" ht="14.25">
      <c r="D50" s="19"/>
      <c r="H50" s="223"/>
    </row>
    <row r="64" spans="3:4" ht="14.25">
      <c r="C64" s="20"/>
      <c r="D64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7.28125" style="0" customWidth="1"/>
    <col min="2" max="2" width="9.421875" style="0" customWidth="1"/>
    <col min="8" max="8" width="28.8515625" style="0" customWidth="1"/>
  </cols>
  <sheetData>
    <row r="1" spans="1:2" s="223" customFormat="1" ht="12.75">
      <c r="A1" s="17" t="s">
        <v>525</v>
      </c>
      <c r="B1" s="227"/>
    </row>
    <row r="2" spans="1:2" s="223" customFormat="1" ht="12.75">
      <c r="A2" s="227" t="s">
        <v>17</v>
      </c>
      <c r="B2" s="227"/>
    </row>
    <row r="3" spans="1:2" s="223" customFormat="1" ht="12.75">
      <c r="A3" s="227" t="s">
        <v>18</v>
      </c>
      <c r="B3" s="227"/>
    </row>
    <row r="4" spans="1:7" s="19" customFormat="1" ht="12.75">
      <c r="A4" s="21" t="s">
        <v>19</v>
      </c>
      <c r="B4" s="21"/>
      <c r="F4" s="29"/>
      <c r="G4" s="162"/>
    </row>
    <row r="5" spans="6:7" ht="14.25">
      <c r="F5" s="29"/>
      <c r="G5" s="162"/>
    </row>
    <row r="6" spans="1:7" ht="14.25">
      <c r="A6" s="19"/>
      <c r="B6">
        <v>1995</v>
      </c>
      <c r="C6">
        <v>2000</v>
      </c>
      <c r="D6">
        <v>2005</v>
      </c>
      <c r="E6">
        <v>2010</v>
      </c>
      <c r="F6">
        <v>2015</v>
      </c>
      <c r="G6" s="221">
        <v>2019</v>
      </c>
    </row>
    <row r="7" spans="1:7" ht="14.25">
      <c r="A7" s="19"/>
      <c r="G7" s="213"/>
    </row>
    <row r="8" spans="1:7" ht="14.25">
      <c r="A8" s="19" t="s">
        <v>227</v>
      </c>
      <c r="B8" s="213">
        <v>288703</v>
      </c>
      <c r="C8" s="213">
        <v>321597</v>
      </c>
      <c r="D8" s="213">
        <v>335758</v>
      </c>
      <c r="E8" s="213">
        <v>358572</v>
      </c>
      <c r="F8" s="213">
        <v>373505</v>
      </c>
      <c r="G8" s="213">
        <v>387390</v>
      </c>
    </row>
    <row r="9" spans="1:7" ht="14.25">
      <c r="A9" s="36" t="s">
        <v>228</v>
      </c>
      <c r="B9" s="213">
        <v>131930</v>
      </c>
      <c r="C9" s="213">
        <v>149310</v>
      </c>
      <c r="D9" s="213">
        <v>157658</v>
      </c>
      <c r="E9" s="213">
        <v>170358</v>
      </c>
      <c r="F9" s="213">
        <v>178820</v>
      </c>
      <c r="G9" s="213">
        <v>186310</v>
      </c>
    </row>
    <row r="10" spans="1:7" ht="14.25">
      <c r="A10" s="36" t="s">
        <v>229</v>
      </c>
      <c r="B10">
        <v>9.8</v>
      </c>
      <c r="C10">
        <v>10.2</v>
      </c>
      <c r="D10">
        <v>10.4</v>
      </c>
      <c r="E10" s="230">
        <v>10</v>
      </c>
      <c r="F10" s="230">
        <v>10.1</v>
      </c>
      <c r="G10" s="230">
        <v>10.3</v>
      </c>
    </row>
    <row r="11" spans="1:7" ht="14.25">
      <c r="A11" s="19"/>
      <c r="B11" s="19"/>
      <c r="C11" s="47"/>
      <c r="F11" s="29"/>
      <c r="G11" s="162"/>
    </row>
    <row r="12" spans="1:7" ht="14.25">
      <c r="A12" s="21" t="s">
        <v>526</v>
      </c>
      <c r="B12" s="231"/>
      <c r="C12" s="47"/>
      <c r="F12" s="29"/>
      <c r="G12" s="162"/>
    </row>
    <row r="13" spans="1:3" ht="14.25">
      <c r="A13" s="21" t="s">
        <v>527</v>
      </c>
      <c r="B13" s="231"/>
      <c r="C13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Saarto Solja</cp:lastModifiedBy>
  <dcterms:created xsi:type="dcterms:W3CDTF">2011-05-24T07:29:20Z</dcterms:created>
  <dcterms:modified xsi:type="dcterms:W3CDTF">2021-03-16T11:27:10Z</dcterms:modified>
  <cp:category/>
  <cp:version/>
  <cp:contentType/>
  <cp:contentStatus/>
</cp:coreProperties>
</file>