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595" activeTab="0"/>
  </bookViews>
  <sheets>
    <sheet name="Taulukkoluettelo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</sheets>
  <definedNames/>
  <calcPr fullCalcOnLoad="1"/>
</workbook>
</file>

<file path=xl/sharedStrings.xml><?xml version="1.0" encoding="utf-8"?>
<sst xmlns="http://schemas.openxmlformats.org/spreadsheetml/2006/main" count="475" uniqueCount="405">
  <si>
    <t>12.1</t>
  </si>
  <si>
    <t>12.2</t>
  </si>
  <si>
    <t>Jobs (employed persons in Helsinki) by industry and district</t>
  </si>
  <si>
    <t>12.3</t>
  </si>
  <si>
    <t xml:space="preserve">Antal företag samt deras anställda och omsättning näringsgrensvis i Helsingfors </t>
  </si>
  <si>
    <t>12.4</t>
  </si>
  <si>
    <t>12.5</t>
  </si>
  <si>
    <t>12.6</t>
  </si>
  <si>
    <t>Bankruptcy proceedings begun, by industry</t>
  </si>
  <si>
    <t>12.7</t>
  </si>
  <si>
    <t>12.8</t>
  </si>
  <si>
    <t>Taulukkoluettelo - Tabellförteckning - List of tables</t>
  </si>
  <si>
    <t>ELINKEINOTOIMINTA</t>
  </si>
  <si>
    <t>Number of enterprises, staff and turnover by industry in Helsinki</t>
  </si>
  <si>
    <t>Påbörjade byggen</t>
  </si>
  <si>
    <t>Building starts</t>
  </si>
  <si>
    <t xml:space="preserve">Arbetstillfällen (personer som förvärvsarbetar i Helsingfors) efter näringsgren  </t>
  </si>
  <si>
    <t xml:space="preserve">Jobs (employed persons in Helsinki) by industry </t>
  </si>
  <si>
    <t xml:space="preserve">Arbetstillfällen (personer som förvärvsarbetar i Helsingfors) efter näringsgren distriktsvis </t>
  </si>
  <si>
    <t>Toimiala (TOL 2008) - Näringsgren (NI 2008)</t>
  </si>
  <si>
    <t>Luku - Antal</t>
  </si>
  <si>
    <t>Osuus koko maasta, %</t>
  </si>
  <si>
    <t>Kaikki toimialat yhteensä - Alla näringsgrenar totalt</t>
  </si>
  <si>
    <t>A Maa-, metsä- ja kalatalous - Jordbruk, skogsbruk och fiske</t>
  </si>
  <si>
    <t>B Kaivostoiminta - Utvinning av mineral</t>
  </si>
  <si>
    <t>C Teollisuus - Tillverkning</t>
  </si>
  <si>
    <t>D Sähkö-, kaasu- ja lämpöhuolto - Försörjning av el, gas, värme och kyla</t>
  </si>
  <si>
    <t>E Vesi-, viemäri- ja jätehuolto - Vattenförsörjning, avloppsrening och avfallshantering</t>
  </si>
  <si>
    <t>F Rakentaminen - Byggverksamhet</t>
  </si>
  <si>
    <t>G Tukku- ja vähittäiskauppa - Parti- och detaljhandel</t>
  </si>
  <si>
    <t>H Kuljetus ja varastointi - Transport och magasinering</t>
  </si>
  <si>
    <t>I  Majoitus- ja ravitsemistoiminta - Hotell- och restaurangverksamhet</t>
  </si>
  <si>
    <t>J Informaatio ja viestintä - Informations- och kommunikationsverksamhet</t>
  </si>
  <si>
    <t>K Rahoitus- ja vakuutustoiminta - Finans- och försäkringsverksamhet</t>
  </si>
  <si>
    <t>L Kiinteistöalan toiminta - Fastighetsverksamhet</t>
  </si>
  <si>
    <t>M Ammatillinen, tieteellinen ja tekninen toiminta - Verksamhet inom juridik, ekonomi och teknik</t>
  </si>
  <si>
    <t>N Hallinto- ja tukipalvelutoiminta - Uthyrning, fastighetsservice och andra stödtjänster</t>
  </si>
  <si>
    <t>O Julkinen hallinto ja maanpuolustus - Offentlig förvaltning och försvar</t>
  </si>
  <si>
    <t>P Koulutus - Utbildning</t>
  </si>
  <si>
    <t>Q Terveys- ja sosiaalipalvelut - Vård och omsorg</t>
  </si>
  <si>
    <t>R Taiteet, viihde ja virkistys - Kultur, nöje och fritid</t>
  </si>
  <si>
    <t>S Muu palvelutoiminta - Annan serviceverksamhet</t>
  </si>
  <si>
    <t>T Kotitalouksien toiminta työnantajina - Hushåll som arbetsgivare</t>
  </si>
  <si>
    <t>U Kansainväliset organisaatiot - Verksamhet vid internationella organisationer</t>
  </si>
  <si>
    <t>X Toimiala tuntematon - Näringsgrenen okänd</t>
  </si>
  <si>
    <t>Lähde: Tilastokeskus, työssäkäyntitilasto.</t>
  </si>
  <si>
    <t>Källa: Statistikcentralen, sysselsättningsstatistik.</t>
  </si>
  <si>
    <r>
      <t>Arbetstillfällen (personer som förvärvsarbetar i Helsingfors) efter näringsgren distriktsvis</t>
    </r>
    <r>
      <rPr>
        <b/>
        <sz val="10"/>
        <color indexed="62"/>
        <rFont val="Arial"/>
        <family val="2"/>
      </rPr>
      <t xml:space="preserve"> </t>
    </r>
  </si>
  <si>
    <t>Suurpiiri ja peruspiiri</t>
  </si>
  <si>
    <t>Työpaikat</t>
  </si>
  <si>
    <t>Stordistrikt och distrikt</t>
  </si>
  <si>
    <t>yhteensä</t>
  </si>
  <si>
    <t>Arbets-</t>
  </si>
  <si>
    <t>C</t>
  </si>
  <si>
    <t>F</t>
  </si>
  <si>
    <t>G</t>
  </si>
  <si>
    <t>H</t>
  </si>
  <si>
    <t>I</t>
  </si>
  <si>
    <t>J</t>
  </si>
  <si>
    <t>K</t>
  </si>
  <si>
    <t>L</t>
  </si>
  <si>
    <t>M-N</t>
  </si>
  <si>
    <t>O</t>
  </si>
  <si>
    <t>P</t>
  </si>
  <si>
    <t>Q</t>
  </si>
  <si>
    <t>R</t>
  </si>
  <si>
    <t>S</t>
  </si>
  <si>
    <t>A-B, D-E, T,U,X</t>
  </si>
  <si>
    <t>platserna</t>
  </si>
  <si>
    <t>totalt</t>
  </si>
  <si>
    <t>Koko kaupunki - Hela staden</t>
  </si>
  <si>
    <t>1.</t>
  </si>
  <si>
    <t>Eteläinen - Södra</t>
  </si>
  <si>
    <t>Vironniemi - Estnäs</t>
  </si>
  <si>
    <t>Ullanlinna - Ulrikasborg</t>
  </si>
  <si>
    <t>Kampinmalmi - Kampmalmen</t>
  </si>
  <si>
    <t>Taka-Töölö - Bortre Tölö</t>
  </si>
  <si>
    <t>Lauttasaari - Drumsö</t>
  </si>
  <si>
    <t>2.</t>
  </si>
  <si>
    <t>Läntinen - Västra</t>
  </si>
  <si>
    <t>Reijola - Grejus</t>
  </si>
  <si>
    <t>Munkkiniemi - Munksnäs</t>
  </si>
  <si>
    <t>Haaga - Haga</t>
  </si>
  <si>
    <t>Pitäjänmäki - Sockenbacka</t>
  </si>
  <si>
    <t>Kaarela - Kårböle</t>
  </si>
  <si>
    <t>3.</t>
  </si>
  <si>
    <t>Keskinen - Mellersta</t>
  </si>
  <si>
    <t>Kallio - Berghäll</t>
  </si>
  <si>
    <t>Alppiharju - Åshöjden</t>
  </si>
  <si>
    <t>Vallila - Vallgård</t>
  </si>
  <si>
    <t>Pasila - Böle</t>
  </si>
  <si>
    <t xml:space="preserve">Vanhakaupunki - Gammelstaden </t>
  </si>
  <si>
    <t>4.</t>
  </si>
  <si>
    <t>Pohjoinen -  Norra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</si>
  <si>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</si>
  <si>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</si>
  <si>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</si>
  <si>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</si>
  <si>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</si>
  <si>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5.</t>
  </si>
  <si>
    <t>Koillinen - Nordöstra</t>
  </si>
  <si>
    <t>Latokartano - Ladugården</t>
  </si>
  <si>
    <t>Pukinmäki - Bocksbacka</t>
  </si>
  <si>
    <t>Malmi - Malm</t>
  </si>
  <si>
    <t>Suutarila - Skomakarböle</t>
  </si>
  <si>
    <t>Puistola - Parkstad</t>
  </si>
  <si>
    <t>Jakomäki - Jakobacka</t>
  </si>
  <si>
    <t>6.</t>
  </si>
  <si>
    <t>Kaakkoinen - Sydöstra</t>
  </si>
  <si>
    <t>Kulosaari - Brändö</t>
  </si>
  <si>
    <t>Herttoniemi - Hertonäs</t>
  </si>
  <si>
    <t>Laajasalo - Degerö</t>
  </si>
  <si>
    <t>7.</t>
  </si>
  <si>
    <t>Itäinen - Östra</t>
  </si>
  <si>
    <t>Vartiokylä - Botby</t>
  </si>
  <si>
    <t>Myllypuro - Kvarnbäcken</t>
  </si>
  <si>
    <t>Mellunkylä - Mellungsby</t>
  </si>
  <si>
    <t>Vuosaari - Nordsjö</t>
  </si>
  <si>
    <t>Alue tuntematon</t>
  </si>
  <si>
    <t>A Maatalous, metsätalous ja kalatalous</t>
  </si>
  <si>
    <t>B Kaivostoiminta ja louhinta</t>
  </si>
  <si>
    <t>C Teollisuus</t>
  </si>
  <si>
    <t>D Sähkö-, kaasu- ja lämpöhuolto, jäähdytysliiketoiminta</t>
  </si>
  <si>
    <t>E Vesihuolto, viemäri- ja jätevesihuolto, jätehuolto ja muu ympäristön puhtaanapito</t>
  </si>
  <si>
    <t>F Rakentaminen</t>
  </si>
  <si>
    <t>G Tukku- ja vähittäiskauppa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</si>
  <si>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</si>
  <si>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</si>
  <si>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</si>
  <si>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</si>
  <si>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</si>
  <si>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</si>
  <si>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</si>
  <si>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O Julkinen hallinto ja maanpuolustus</t>
  </si>
  <si>
    <t>P Koulutus</t>
  </si>
  <si>
    <t>Q Terveys- ja sosiaalipalvelut</t>
  </si>
  <si>
    <t>R Taiteet, viihde ja virkistys</t>
  </si>
  <si>
    <t>S Muu palvelutoiminta</t>
  </si>
  <si>
    <t>T Kotitalouksien toiminta työnantajina</t>
  </si>
  <si>
    <t>U Kansainvälisten organisaatioiden ja toimielinten toiminta</t>
  </si>
  <si>
    <t>X Toimiala tuntematon</t>
  </si>
  <si>
    <t>A Jordbruk, skogsbruk och fiske</t>
  </si>
  <si>
    <t>B Utvinning av mineral</t>
  </si>
  <si>
    <t>C Tillverkning</t>
  </si>
  <si>
    <t>D Försörjning av el, gas, värme och kyla</t>
  </si>
  <si>
    <t>E Vattenförsörjning; avloppsrening, avfallshantering och sanering</t>
  </si>
  <si>
    <t>F Byggverksamhet</t>
  </si>
  <si>
    <t>G Handel; reparation av motorfordon och motorcyklar</t>
  </si>
  <si>
    <t>H Transport och maganisering</t>
  </si>
  <si>
    <t>I Hotell- och restaurangverksamhet</t>
  </si>
  <si>
    <t>J Informations- och kommunikationsverksamhet</t>
  </si>
  <si>
    <t>K Finans- och försäkringsverksamhet</t>
  </si>
  <si>
    <t>L Fastighetsverksamhet</t>
  </si>
  <si>
    <t>M Verksamhet inom juridik, ekonomi, vetenskap och teknik</t>
  </si>
  <si>
    <t>N Uthyrning, fastighetsserrvice, resetjänster och andra stödtjänster</t>
  </si>
  <si>
    <t>O Offentlig förvaltning och försvar; obligatorisk socialförsäkring</t>
  </si>
  <si>
    <t>P Utbildning</t>
  </si>
  <si>
    <t>Q Vård och omsorg; sociala tjänster</t>
  </si>
  <si>
    <t>R Kultur, nöje och fritid</t>
  </si>
  <si>
    <t>S Annan serviceverksamhet</t>
  </si>
  <si>
    <t>T Förvärvsarbete i hushåll; hushållens produktion av diverse varor och tjänster för eget bruk</t>
  </si>
  <si>
    <t>U Verksamhet vid internationella organisationer, utländska ambassader o.d.</t>
  </si>
  <si>
    <t>X Näringsgrenen okänd</t>
  </si>
  <si>
    <t xml:space="preserve"> </t>
  </si>
  <si>
    <t>Työpaikkaomavaraisuus</t>
  </si>
  <si>
    <t>Arbetsplatssufficiens</t>
  </si>
  <si>
    <t>Teollisuus ja</t>
  </si>
  <si>
    <t>Kauppa,</t>
  </si>
  <si>
    <t>Informaatio ja</t>
  </si>
  <si>
    <t>Rahoitus-,</t>
  </si>
  <si>
    <t>Julkinen hallinto,</t>
  </si>
  <si>
    <t>Taiteet, virkistys</t>
  </si>
  <si>
    <t xml:space="preserve">Muu ja </t>
  </si>
  <si>
    <t>%</t>
  </si>
  <si>
    <t>rakentaminen</t>
  </si>
  <si>
    <t>kuljetus ja</t>
  </si>
  <si>
    <t>viestintä</t>
  </si>
  <si>
    <t xml:space="preserve">kiinteistö- ja </t>
  </si>
  <si>
    <t xml:space="preserve">koulutus, terveys- </t>
  </si>
  <si>
    <t xml:space="preserve"> ja muut palvelut</t>
  </si>
  <si>
    <t>tuntematon</t>
  </si>
  <si>
    <t>Tillverkning och</t>
  </si>
  <si>
    <t>majoitus</t>
  </si>
  <si>
    <t>Informations- och</t>
  </si>
  <si>
    <t xml:space="preserve">ammatill. toim. </t>
  </si>
  <si>
    <t>ja sosiaalipalv.</t>
  </si>
  <si>
    <t>Kultur, fritid och</t>
  </si>
  <si>
    <t>Annan och okänd</t>
  </si>
  <si>
    <t>byggverksamhet</t>
  </si>
  <si>
    <t>Handel,</t>
  </si>
  <si>
    <t xml:space="preserve">kommunikations- </t>
  </si>
  <si>
    <t>sekä tukipalvelut</t>
  </si>
  <si>
    <t>Offentlig förvaltning,</t>
  </si>
  <si>
    <t>annan service-</t>
  </si>
  <si>
    <t>transport och</t>
  </si>
  <si>
    <t>verksamhet</t>
  </si>
  <si>
    <t>Finans-, fastighets-</t>
  </si>
  <si>
    <t>utbildning, vård och</t>
  </si>
  <si>
    <t>hotellverksamhet</t>
  </si>
  <si>
    <t>och yrkesversamhet,</t>
  </si>
  <si>
    <t>omsorg</t>
  </si>
  <si>
    <t>stödservice</t>
  </si>
  <si>
    <t>(C, F)</t>
  </si>
  <si>
    <t>(G-I)</t>
  </si>
  <si>
    <t>(J)</t>
  </si>
  <si>
    <t>(K-N)</t>
  </si>
  <si>
    <t>(O-Q)</t>
  </si>
  <si>
    <t>(R-S)</t>
  </si>
  <si>
    <t>(A-B, D-E,T, U, X)</t>
  </si>
  <si>
    <t>Pääkaupunkiseutu</t>
  </si>
  <si>
    <t>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</si>
  <si>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</si>
  <si>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</si>
  <si>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</si>
  <si>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</si>
  <si>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</si>
  <si>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Helsingfors-</t>
  </si>
  <si>
    <t>regionen</t>
  </si>
  <si>
    <t>Hyvinkää - Hyvinge</t>
  </si>
  <si>
    <t>Järvenpää - Träskända</t>
  </si>
  <si>
    <t>Kerava - Kervo</t>
  </si>
  <si>
    <t>Kirkkonummi - Kyrkslätt</t>
  </si>
  <si>
    <t>Mäntsälä</t>
  </si>
  <si>
    <t xml:space="preserve">Nurmijärvi </t>
  </si>
  <si>
    <t>Sipoo - Sibbo</t>
  </si>
  <si>
    <t>Tuusula - Tusby</t>
  </si>
  <si>
    <t>Vihti - Vichtis</t>
  </si>
  <si>
    <t>Helsingin seutu</t>
  </si>
  <si>
    <t>Helsingforsregionen</t>
  </si>
  <si>
    <t>Tampere - Tammerfors</t>
  </si>
  <si>
    <t>Turku - Åbo</t>
  </si>
  <si>
    <t>Oulu - Uleåborg</t>
  </si>
  <si>
    <t>Koko maa</t>
  </si>
  <si>
    <t>Hela landet</t>
  </si>
  <si>
    <t>Källa: Statistikcentralen, stads- och regionsindikatorerna.</t>
  </si>
  <si>
    <t>Yrityksiä</t>
  </si>
  <si>
    <t>Henkilöstö</t>
  </si>
  <si>
    <r>
      <t>Liikevaihto</t>
    </r>
    <r>
      <rPr>
        <vertAlign val="superscript"/>
        <sz val="10"/>
        <rFont val="Arial"/>
        <family val="2"/>
      </rPr>
      <t>1</t>
    </r>
  </si>
  <si>
    <t>Företag</t>
  </si>
  <si>
    <t>Personal</t>
  </si>
  <si>
    <r>
      <t>Omsättning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milj.euro</t>
    </r>
  </si>
  <si>
    <t>Yhteensä - Totalt</t>
  </si>
  <si>
    <t xml:space="preserve">  C     Teollisuus - Tillverkning</t>
  </si>
  <si>
    <t xml:space="preserve">  D     Sähkö-, kaasu- ja lämpöhuolto - Försörjning av el, gas, värme och kyla</t>
  </si>
  <si>
    <t xml:space="preserve">  E     Vesi-, viemäri- ja jätehuolto - Vattenförsörjning, avloppsrening och avfallshantering</t>
  </si>
  <si>
    <t xml:space="preserve">  F     Rakentaminen - Byggverksamhet</t>
  </si>
  <si>
    <t xml:space="preserve">  G     Tukku- ja vähittäiskauppa - Parti- och detaljhandel</t>
  </si>
  <si>
    <t xml:space="preserve">  H     Kuljetus ja varastointi - Transport och magasinering</t>
  </si>
  <si>
    <t xml:space="preserve">  I     Majoitus- ja ravitsemistoiminta - Hotell- och restaurangverksamhet</t>
  </si>
  <si>
    <t xml:space="preserve">  J     Informaatio ja viestintä - Informations- och kommunikationsverksamhet</t>
  </si>
  <si>
    <t xml:space="preserve">  K     Rahoitus- ja vakuutustoiminta - Finans- och försäkringsverksamhet</t>
  </si>
  <si>
    <t xml:space="preserve">  L     Kiinteistöalan toiminta - Fastighetsverksamhet</t>
  </si>
  <si>
    <t xml:space="preserve">  M     Ammatillinen, tieteellinen ja tekninen toiminta - Verksamhet inom juridik, ekonomi och teknik</t>
  </si>
  <si>
    <t xml:space="preserve">  N     Hallinto- ja tukipalvelutoiminta - Uthyrning, fastighetsservice och andra stödtjänster</t>
  </si>
  <si>
    <t xml:space="preserve">  P     Koulutus - Utbildning</t>
  </si>
  <si>
    <t xml:space="preserve">  Q     Terveys- ja sosiaalipalvelut - Vård och omsorg</t>
  </si>
  <si>
    <t xml:space="preserve">  R     Taiteet, viihde ja virkistys - Kultur, nöje och fritid</t>
  </si>
  <si>
    <t xml:space="preserve">  S     Muu palvelutoiminta - Annan serviceverksamhet</t>
  </si>
  <si>
    <t xml:space="preserve"> A-B, T,U,X Muu ja tuntematon - Annan och okänd</t>
  </si>
  <si>
    <t>omsättning avviker från den gemensamma summan p.g.a. avrundningar.</t>
  </si>
  <si>
    <t>Lähde: Tilastokeskus, yritysrekisteri.</t>
  </si>
  <si>
    <t>Källa: Statistikcentralen, företagsregistret.</t>
  </si>
  <si>
    <r>
      <t>Anhängiggjorda konkurser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näringsgrensvis</t>
    </r>
  </si>
  <si>
    <t xml:space="preserve">Konkurssiin haettuja </t>
  </si>
  <si>
    <t>yrityksiä yhteensä</t>
  </si>
  <si>
    <t xml:space="preserve">Företag som begärts </t>
  </si>
  <si>
    <t>i konkurs, sammanlagt</t>
  </si>
  <si>
    <t>Teollisuus - Tillverkning</t>
  </si>
  <si>
    <t xml:space="preserve">Rakennustoiminta </t>
  </si>
  <si>
    <t>Byggverksamhet</t>
  </si>
  <si>
    <t>Kauppa - Handel</t>
  </si>
  <si>
    <t xml:space="preserve">Kuljetus ja varastointi </t>
  </si>
  <si>
    <t>Transport och magasinering</t>
  </si>
  <si>
    <t>Palvelut - Tjänster</t>
  </si>
  <si>
    <t xml:space="preserve">Muu tai tuntematon </t>
  </si>
  <si>
    <t>Övrig eller okänd</t>
  </si>
  <si>
    <t>Koko maa - Hela landet</t>
  </si>
  <si>
    <r>
      <t>1</t>
    </r>
    <r>
      <rPr>
        <sz val="11"/>
        <color theme="1"/>
        <rFont val="Calibri"/>
        <family val="2"/>
      </rPr>
      <t>Tiedot koskevat vain yrityksiä. Luvuissa ei ole mukana konkurssiin haettuja yrittäjiä. - Uppgifterna gäller enbart före-</t>
    </r>
  </si>
  <si>
    <t>tag.Talen upptar inte företagare som begärts i konkurs.</t>
  </si>
  <si>
    <t>Lähde: Tilastokeskus.</t>
  </si>
  <si>
    <t>Källa: Statistikcentralen.</t>
  </si>
  <si>
    <t>Asuinhuoneistot</t>
  </si>
  <si>
    <t>Kerrosala</t>
  </si>
  <si>
    <t>asuin</t>
  </si>
  <si>
    <t>liike- ja</t>
  </si>
  <si>
    <t xml:space="preserve">julkiset </t>
  </si>
  <si>
    <t>teollisuus</t>
  </si>
  <si>
    <t>varastot</t>
  </si>
  <si>
    <t>muut</t>
  </si>
  <si>
    <t>Bostadslägenheter</t>
  </si>
  <si>
    <t>Våningsyta</t>
  </si>
  <si>
    <t>bostads</t>
  </si>
  <si>
    <t>toimisto</t>
  </si>
  <si>
    <t>palvelu</t>
  </si>
  <si>
    <t>industri</t>
  </si>
  <si>
    <t>lagren</t>
  </si>
  <si>
    <t>övriga</t>
  </si>
  <si>
    <t>Luku</t>
  </si>
  <si>
    <t>Huoneistoala</t>
  </si>
  <si>
    <t>affärs- och</t>
  </si>
  <si>
    <t>offentliga</t>
  </si>
  <si>
    <t>Antal</t>
  </si>
  <si>
    <t>Lägenhetsyta</t>
  </si>
  <si>
    <t>kontors</t>
  </si>
  <si>
    <t>service</t>
  </si>
  <si>
    <r>
      <t>1 000 m</t>
    </r>
    <r>
      <rPr>
        <vertAlign val="superscript"/>
        <sz val="10"/>
        <rFont val="Arial"/>
        <family val="2"/>
      </rPr>
      <t>2</t>
    </r>
  </si>
  <si>
    <t>Vuosikeskiarvo - Årsmedeltal</t>
  </si>
  <si>
    <t>Vuosittain - Årsvis</t>
  </si>
  <si>
    <t>Valmistuneet rakennukset - Färdigställda byggnader</t>
  </si>
  <si>
    <t>Rakennuskanta</t>
  </si>
  <si>
    <t xml:space="preserve">Byggnadsbeståndet </t>
  </si>
  <si>
    <t xml:space="preserve">      Asuinrakennukset - Bostadsbyggnader</t>
  </si>
  <si>
    <t xml:space="preserve">      Muut rakennukset - Övriga byggnader</t>
  </si>
  <si>
    <t xml:space="preserve">1. Eteläinen suurpiiri - Södra stordistriktet   </t>
  </si>
  <si>
    <t xml:space="preserve">   Asuinrakennukset - Bostadsbyggnader</t>
  </si>
  <si>
    <t xml:space="preserve">   Muut rakennukset - Övriga byggnader</t>
  </si>
  <si>
    <t>2. Läntinen suurpiiri - Västra stordistriktet</t>
  </si>
  <si>
    <t xml:space="preserve">     Asuinrakennukset - Bostadsbyggnader</t>
  </si>
  <si>
    <t xml:space="preserve">     Muut rakennukset - Övriga byggnader</t>
  </si>
  <si>
    <t>3. Keskinen suurpiiri - Mellersta stordistriktet</t>
  </si>
  <si>
    <t>4. Pohjoinen suurpiiri - Norra stordistriktet</t>
  </si>
  <si>
    <t>5. Koillinen suurpiiri - Nordöstra stordistriktet</t>
  </si>
  <si>
    <t>6. Kaakkoinen suurpiiri - Sydöstra strordistriktet</t>
  </si>
  <si>
    <t>7. Itäinen suurpiiri - Östra stordistriktet</t>
  </si>
  <si>
    <t>8. Östersundomin suurpiiri - Östersundoms stordistriktet</t>
  </si>
  <si>
    <t>Kaikki rakennukset</t>
  </si>
  <si>
    <t>Alla byggnader</t>
  </si>
  <si>
    <t>Asuin-</t>
  </si>
  <si>
    <t>Muut kuin</t>
  </si>
  <si>
    <t>Julkiset</t>
  </si>
  <si>
    <t>Teollisuus-</t>
  </si>
  <si>
    <t>Varasto-</t>
  </si>
  <si>
    <t xml:space="preserve">Muut </t>
  </si>
  <si>
    <t>rakennukset</t>
  </si>
  <si>
    <t>asuinrakennukset</t>
  </si>
  <si>
    <t>rakakennukset</t>
  </si>
  <si>
    <t>Industri-</t>
  </si>
  <si>
    <t>Lager-</t>
  </si>
  <si>
    <t>Övriga</t>
  </si>
  <si>
    <t>byggnader</t>
  </si>
  <si>
    <t>8.</t>
  </si>
  <si>
    <t>Östersundom</t>
  </si>
  <si>
    <t xml:space="preserve">Arbetstillfällen efter näringsgren </t>
  </si>
  <si>
    <t xml:space="preserve">Jobs by industry </t>
  </si>
  <si>
    <t>Liike- ja toi-</t>
  </si>
  <si>
    <t>toimistorak.</t>
  </si>
  <si>
    <t>palvelurak.</t>
  </si>
  <si>
    <t>Bostads-</t>
  </si>
  <si>
    <t>Andra än bo-</t>
  </si>
  <si>
    <t>Affärs- och</t>
  </si>
  <si>
    <t>Offentliga</t>
  </si>
  <si>
    <t>stadsbyggnader</t>
  </si>
  <si>
    <t>kontorsbygg.</t>
  </si>
  <si>
    <t>servicebygg.</t>
  </si>
  <si>
    <t xml:space="preserve">Färdigställda  byggnaders våningsyta enligt bruksändamål </t>
  </si>
  <si>
    <t>Lähde: Tilastokeskus, kaupunki- ja seutuindikaattorit.</t>
  </si>
  <si>
    <t xml:space="preserve">Floor space of  buildings completed, by purpose of use </t>
  </si>
  <si>
    <t>Pornainen</t>
  </si>
  <si>
    <r>
      <t>2</t>
    </r>
    <r>
      <rPr>
        <sz val="10"/>
        <rFont val="Arial"/>
        <family val="2"/>
      </rPr>
      <t>Helsingin osuus koko maassa vireille pannuista konkursseista. - Helsingfors andel av alla konkurser som sökts i</t>
    </r>
  </si>
  <si>
    <t>hela landet.</t>
  </si>
  <si>
    <t>1980–84</t>
  </si>
  <si>
    <t>1985–89</t>
  </si>
  <si>
    <t>1990–94</t>
  </si>
  <si>
    <t>1995–99</t>
  </si>
  <si>
    <t>2000–04</t>
  </si>
  <si>
    <t>2005–09</t>
  </si>
  <si>
    <t>Färdigställda byggnaders våningsyta enligt bruksändamål</t>
  </si>
  <si>
    <t>Floor space of buildings completed, by purpose of use</t>
  </si>
  <si>
    <t>Andel av hela landet ; %</t>
  </si>
  <si>
    <t xml:space="preserve">Rakennuksen pääkäyttötarkoitus </t>
  </si>
  <si>
    <t>Byggnaden efter huvudsakligt bruksändamål</t>
  </si>
  <si>
    <r>
      <t>Kerrosala - Våningsyta, m</t>
    </r>
    <r>
      <rPr>
        <vertAlign val="superscript"/>
        <sz val="10"/>
        <rFont val="Arial"/>
        <family val="2"/>
      </rPr>
      <t>2</t>
    </r>
  </si>
  <si>
    <t>Huom. Tilastossa käytetään 1.1.2015 aluejakoa. Alueliitoskuntien tiedot on yhdistetty.</t>
  </si>
  <si>
    <t xml:space="preserve">Anm. Statistiken utgår från områdesindelningen 1.1.2015. Uppgfterna för sammanslagna kommuner har räknats ihop. </t>
  </si>
  <si>
    <t>2010–14</t>
  </si>
  <si>
    <r>
      <t>Anhängiggjorda konkurser</t>
    </r>
    <r>
      <rPr>
        <sz val="9"/>
        <rFont val="Arial"/>
        <family val="2"/>
      </rPr>
      <t xml:space="preserve"> näringsgrensvis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</si>
  <si>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Toimialakohtaisten liikevaihtojen summa poikkeaa yhteensä rivin summasta pyöristysten vuoksi. - Summan av de enskilda näringsgrenarnas</t>
    </r>
  </si>
  <si>
    <r>
      <t xml:space="preserve">   '%</t>
    </r>
    <r>
      <rPr>
        <vertAlign val="superscript"/>
        <sz val="10"/>
        <rFont val="Arial"/>
        <family val="2"/>
      </rPr>
      <t>2</t>
    </r>
  </si>
  <si>
    <t>1980-1984</t>
  </si>
  <si>
    <t>1985-1989</t>
  </si>
  <si>
    <t>1990-1994</t>
  </si>
  <si>
    <t>1995-1999</t>
  </si>
  <si>
    <t>2000-2004</t>
  </si>
  <si>
    <t>2005-2009</t>
  </si>
  <si>
    <t>2010-2014</t>
  </si>
  <si>
    <t>Työpaikat (Helsingissä työssä käyvät) toimialoittain 2014–2015</t>
  </si>
  <si>
    <t>Työpaikat (Helsingissä työssä käyvät) toimialan mukaan piireittäin 2015</t>
  </si>
  <si>
    <t>Työpaikat toimialan mukaan 2015</t>
  </si>
  <si>
    <t>Yritysten määrä, henkilöstö ja liikevaihto toimialan mukaan Helsingissä 2015</t>
  </si>
  <si>
    <t>Vireille pannut konkurssit toimialoittain 2009–2016</t>
  </si>
  <si>
    <t>Aloitetut rakennukset 1980–2016</t>
  </si>
  <si>
    <t>Rakennuskanta 2016 ja valmistuneet rakennukset suurpiireittäin 2010–2016</t>
  </si>
  <si>
    <t>Byggnadsbeståndet 2016 och färdigställda byggnader stordistriktsvis 2010–2016</t>
  </si>
  <si>
    <t>Building stock in 2016, and buildings completed in major districts in 2010–2016</t>
  </si>
  <si>
    <t>Valmistuneiden rakennusten kerrosala rakennuksen käyttötarkoituksen mukaan 1980–2016</t>
  </si>
  <si>
    <t>Okänt område</t>
  </si>
  <si>
    <t>…</t>
  </si>
  <si>
    <r>
      <t>Vireille pannut konkurssit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toimialoittain 2009–2016</t>
    </r>
  </si>
  <si>
    <t>Lähde: Helsingin kaupunginkanslia</t>
  </si>
  <si>
    <t>Källa: Helsingfors stadskansliet</t>
  </si>
  <si>
    <t>31.12.2016</t>
  </si>
  <si>
    <t>Lähde: Helsingin kaupunginkanslia ja Tilastokeskus, väestötilastopalvelu</t>
  </si>
  <si>
    <t>Källa: Helsingfors stadskansliet och Statistikcentralen, befolkningsstatistiktjänst</t>
  </si>
  <si>
    <t>Lähde: Helsingin kaupunginkanslia ja Tilastokeskus</t>
  </si>
  <si>
    <t>Källa: Helsingfors stadskansliet och Statistikcentralen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</si>
</sst>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#,##0_ ;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8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64" fillId="0" borderId="0" xfId="0" applyFont="1" applyAlignment="1">
      <alignment/>
    </xf>
    <xf numFmtId="0" fontId="6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3" fontId="63" fillId="0" borderId="0" xfId="0" applyNumberFormat="1" applyFont="1" applyAlignment="1">
      <alignment/>
    </xf>
    <xf numFmtId="0" fontId="62" fillId="0" borderId="0" xfId="0" applyFont="1" applyAlignment="1" quotePrefix="1">
      <alignment horizontal="left"/>
    </xf>
    <xf numFmtId="0" fontId="62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0" fontId="62" fillId="0" borderId="0" xfId="0" applyFont="1" applyBorder="1" applyAlignment="1">
      <alignment/>
    </xf>
    <xf numFmtId="3" fontId="63" fillId="0" borderId="0" xfId="0" applyNumberFormat="1" applyFont="1" applyBorder="1" applyAlignment="1" quotePrefix="1">
      <alignment horizontal="left"/>
    </xf>
    <xf numFmtId="164" fontId="62" fillId="0" borderId="0" xfId="0" applyNumberFormat="1" applyFont="1" applyBorder="1" applyAlignment="1">
      <alignment/>
    </xf>
    <xf numFmtId="0" fontId="63" fillId="0" borderId="0" xfId="0" applyFont="1" applyAlignment="1">
      <alignment horizontal="left"/>
    </xf>
    <xf numFmtId="164" fontId="62" fillId="0" borderId="0" xfId="0" applyNumberFormat="1" applyFont="1" applyBorder="1" applyAlignment="1">
      <alignment horizontal="left"/>
    </xf>
    <xf numFmtId="164" fontId="62" fillId="0" borderId="0" xfId="0" applyNumberFormat="1" applyFont="1" applyFill="1" applyBorder="1" applyAlignment="1">
      <alignment horizontal="left"/>
    </xf>
    <xf numFmtId="164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64" fontId="62" fillId="0" borderId="0" xfId="0" applyNumberFormat="1" applyFont="1" applyFill="1" applyBorder="1" applyAlignment="1">
      <alignment/>
    </xf>
    <xf numFmtId="3" fontId="6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3" fontId="6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9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 quotePrefix="1">
      <alignment horizontal="right"/>
    </xf>
    <xf numFmtId="3" fontId="2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4" fillId="0" borderId="0" xfId="0" applyFont="1" applyAlignment="1" quotePrefix="1">
      <alignment horizontal="left"/>
    </xf>
    <xf numFmtId="3" fontId="0" fillId="0" borderId="0" xfId="0" applyNumberFormat="1" applyAlignment="1">
      <alignment horizontal="right"/>
    </xf>
    <xf numFmtId="3" fontId="6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0" xfId="0" applyBorder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4" fillId="0" borderId="0" xfId="0" applyFont="1" applyFill="1" applyAlignment="1">
      <alignment/>
    </xf>
    <xf numFmtId="0" fontId="54" fillId="0" borderId="0" xfId="0" applyFont="1" applyAlignment="1">
      <alignment/>
    </xf>
    <xf numFmtId="0" fontId="7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0" fontId="62" fillId="0" borderId="0" xfId="50" applyNumberFormat="1" applyFont="1" applyAlignment="1">
      <alignment horizontal="right"/>
    </xf>
    <xf numFmtId="170" fontId="62" fillId="0" borderId="0" xfId="50" applyNumberFormat="1" applyFont="1" applyAlignment="1">
      <alignment/>
    </xf>
    <xf numFmtId="170" fontId="7" fillId="0" borderId="0" xfId="50" applyNumberFormat="1" applyFont="1" applyAlignment="1">
      <alignment horizontal="right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6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2" width="79.28125" style="6" customWidth="1"/>
    <col min="3" max="16384" width="9.140625" style="6" customWidth="1"/>
  </cols>
  <sheetData>
    <row r="1" s="22" customFormat="1" ht="15.75">
      <c r="A1" s="21" t="s">
        <v>12</v>
      </c>
    </row>
    <row r="2" s="22" customFormat="1" ht="15.75">
      <c r="A2" s="21" t="s">
        <v>11</v>
      </c>
    </row>
    <row r="4" spans="3:11" ht="12">
      <c r="C4" s="13"/>
      <c r="D4" s="13"/>
      <c r="E4" s="13"/>
      <c r="F4" s="13"/>
      <c r="G4" s="13"/>
      <c r="H4" s="13"/>
      <c r="I4" s="13"/>
      <c r="J4" s="13"/>
      <c r="K4" s="13"/>
    </row>
    <row r="5" spans="1:7" ht="12">
      <c r="A5" s="14" t="s">
        <v>0</v>
      </c>
      <c r="B5" s="5" t="s">
        <v>385</v>
      </c>
      <c r="C5" s="5"/>
      <c r="D5" s="5"/>
      <c r="E5" s="5"/>
      <c r="F5" s="5"/>
      <c r="G5" s="5"/>
    </row>
    <row r="6" spans="2:7" ht="12">
      <c r="B6" s="8" t="s">
        <v>16</v>
      </c>
      <c r="C6" s="5"/>
      <c r="D6" s="5"/>
      <c r="E6" s="5"/>
      <c r="F6" s="5"/>
      <c r="G6" s="5"/>
    </row>
    <row r="7" spans="2:7" ht="12">
      <c r="B7" s="8" t="s">
        <v>17</v>
      </c>
      <c r="C7" s="8"/>
      <c r="D7" s="8"/>
      <c r="E7" s="5"/>
      <c r="F7" s="15"/>
      <c r="G7" s="5"/>
    </row>
    <row r="8" ht="12">
      <c r="B8" s="8"/>
    </row>
    <row r="9" spans="1:6" ht="12">
      <c r="A9" s="7" t="s">
        <v>1</v>
      </c>
      <c r="B9" s="4" t="s">
        <v>386</v>
      </c>
      <c r="C9" s="5"/>
      <c r="D9" s="5"/>
      <c r="E9" s="5"/>
      <c r="F9" s="8"/>
    </row>
    <row r="10" spans="2:6" ht="12">
      <c r="B10" s="8" t="s">
        <v>18</v>
      </c>
      <c r="C10" s="5"/>
      <c r="D10" s="5"/>
      <c r="E10" s="5"/>
      <c r="F10" s="8"/>
    </row>
    <row r="11" spans="2:6" ht="12">
      <c r="B11" s="8" t="s">
        <v>2</v>
      </c>
      <c r="C11" s="8"/>
      <c r="D11" s="8"/>
      <c r="E11" s="8"/>
      <c r="F11" s="8"/>
    </row>
    <row r="12" ht="12">
      <c r="B12" s="8"/>
    </row>
    <row r="13" spans="1:7" ht="12">
      <c r="A13" s="14" t="s">
        <v>3</v>
      </c>
      <c r="B13" s="5" t="s">
        <v>387</v>
      </c>
      <c r="C13" s="5"/>
      <c r="D13" s="5"/>
      <c r="E13" s="5"/>
      <c r="F13" s="5"/>
      <c r="G13" s="5"/>
    </row>
    <row r="14" spans="2:7" ht="12">
      <c r="B14" s="8" t="s">
        <v>342</v>
      </c>
      <c r="F14" s="5"/>
      <c r="G14" s="5"/>
    </row>
    <row r="15" spans="2:7" ht="12">
      <c r="B15" s="8" t="s">
        <v>343</v>
      </c>
      <c r="E15" s="9"/>
      <c r="F15" s="9"/>
      <c r="G15" s="9"/>
    </row>
    <row r="16" spans="2:11" ht="12">
      <c r="B16" s="8"/>
      <c r="C16" s="5"/>
      <c r="D16" s="5"/>
      <c r="E16" s="5"/>
      <c r="F16" s="5"/>
      <c r="G16" s="5"/>
      <c r="H16" s="5"/>
      <c r="I16" s="5"/>
      <c r="J16" s="5"/>
      <c r="K16" s="5"/>
    </row>
    <row r="17" spans="1:11" ht="12">
      <c r="A17" s="7" t="s">
        <v>5</v>
      </c>
      <c r="B17" s="5" t="s">
        <v>388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">
      <c r="B18" s="8" t="s">
        <v>4</v>
      </c>
      <c r="C18" s="9"/>
      <c r="D18" s="9"/>
      <c r="E18" s="9"/>
      <c r="F18" s="9"/>
      <c r="G18" s="9"/>
      <c r="H18" s="9"/>
      <c r="I18" s="9"/>
      <c r="J18" s="9"/>
      <c r="K18" s="9"/>
    </row>
    <row r="19" ht="12">
      <c r="B19" s="8" t="s">
        <v>13</v>
      </c>
    </row>
    <row r="20" ht="12">
      <c r="B20" s="8"/>
    </row>
    <row r="21" spans="1:2" ht="12">
      <c r="A21" s="16" t="s">
        <v>6</v>
      </c>
      <c r="B21" s="16" t="s">
        <v>389</v>
      </c>
    </row>
    <row r="22" spans="1:3" ht="12">
      <c r="A22" s="8"/>
      <c r="B22" s="17" t="s">
        <v>375</v>
      </c>
      <c r="C22" s="10"/>
    </row>
    <row r="23" spans="1:2" ht="12">
      <c r="A23" s="8"/>
      <c r="B23" s="17" t="s">
        <v>8</v>
      </c>
    </row>
    <row r="24" spans="1:2" ht="12">
      <c r="A24" s="8"/>
      <c r="B24" s="8"/>
    </row>
    <row r="25" spans="1:2" ht="12">
      <c r="A25" s="7" t="s">
        <v>7</v>
      </c>
      <c r="B25" s="4" t="s">
        <v>390</v>
      </c>
    </row>
    <row r="26" spans="1:2" ht="12">
      <c r="A26" s="8"/>
      <c r="B26" s="8" t="s">
        <v>14</v>
      </c>
    </row>
    <row r="27" spans="1:2" ht="12">
      <c r="A27" s="8"/>
      <c r="B27" s="8" t="s">
        <v>15</v>
      </c>
    </row>
    <row r="28" spans="1:6" ht="12.75">
      <c r="A28" s="8"/>
      <c r="B28" s="8"/>
      <c r="E28" s="25"/>
      <c r="F28" s="11"/>
    </row>
    <row r="29" spans="1:2" ht="12">
      <c r="A29" s="16" t="s">
        <v>9</v>
      </c>
      <c r="B29" s="4" t="s">
        <v>391</v>
      </c>
    </row>
    <row r="30" spans="1:6" ht="12.75">
      <c r="A30" s="8"/>
      <c r="B30" s="17" t="s">
        <v>392</v>
      </c>
      <c r="E30" s="2"/>
      <c r="F30" s="3"/>
    </row>
    <row r="31" spans="1:2" ht="12">
      <c r="A31" s="8"/>
      <c r="B31" s="26" t="s">
        <v>393</v>
      </c>
    </row>
    <row r="32" spans="1:2" ht="12">
      <c r="A32" s="8"/>
      <c r="B32" s="8"/>
    </row>
    <row r="33" spans="1:2" ht="12">
      <c r="A33" s="107" t="s">
        <v>10</v>
      </c>
      <c r="B33" s="18" t="s">
        <v>394</v>
      </c>
    </row>
    <row r="34" ht="12">
      <c r="B34" s="20" t="s">
        <v>354</v>
      </c>
    </row>
    <row r="35" ht="12">
      <c r="B35" s="20" t="s">
        <v>356</v>
      </c>
    </row>
    <row r="36" ht="12">
      <c r="B36" s="8"/>
    </row>
    <row r="37" spans="1:2" ht="12">
      <c r="A37" s="19"/>
      <c r="B37" s="18"/>
    </row>
    <row r="38" ht="12">
      <c r="B38" s="18"/>
    </row>
    <row r="39" ht="12">
      <c r="B39" s="20"/>
    </row>
    <row r="43" spans="2:7" ht="15">
      <c r="B43" s="4"/>
      <c r="C43" s="12"/>
      <c r="D43" s="12"/>
      <c r="E43" s="12"/>
      <c r="F43" s="12"/>
      <c r="G43" s="12"/>
    </row>
    <row r="44" spans="2:7" ht="15">
      <c r="B44" s="4"/>
      <c r="C44" s="12"/>
      <c r="D44" s="12"/>
      <c r="E44" s="12"/>
      <c r="F44" s="12"/>
      <c r="G44" s="12"/>
    </row>
    <row r="45" spans="2:7" ht="15">
      <c r="B45" s="24"/>
      <c r="C45" s="23"/>
      <c r="D45" s="23"/>
      <c r="E45"/>
      <c r="F45"/>
      <c r="G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00390625" style="0" customWidth="1"/>
    <col min="3" max="3" width="10.140625" style="0" customWidth="1"/>
  </cols>
  <sheetData>
    <row r="1" ht="15">
      <c r="A1" s="5" t="s">
        <v>385</v>
      </c>
    </row>
    <row r="2" ht="15">
      <c r="A2" s="5" t="s">
        <v>16</v>
      </c>
    </row>
    <row r="3" ht="15">
      <c r="A3" s="2" t="s">
        <v>0</v>
      </c>
    </row>
    <row r="4" ht="15">
      <c r="A4" s="8" t="s">
        <v>17</v>
      </c>
    </row>
    <row r="5" ht="15">
      <c r="A5" s="27"/>
    </row>
    <row r="6" spans="1:4" ht="15">
      <c r="A6" s="28" t="s">
        <v>19</v>
      </c>
      <c r="B6" s="29">
        <v>2014</v>
      </c>
      <c r="C6" s="92">
        <v>2015</v>
      </c>
      <c r="D6" s="30"/>
    </row>
    <row r="7" spans="2:4" ht="15">
      <c r="B7" s="31" t="s">
        <v>20</v>
      </c>
      <c r="D7" s="32" t="s">
        <v>21</v>
      </c>
    </row>
    <row r="8" spans="2:4" ht="15">
      <c r="B8" s="31"/>
      <c r="C8" s="31"/>
      <c r="D8" s="32" t="s">
        <v>368</v>
      </c>
    </row>
    <row r="10" spans="1:4" ht="15">
      <c r="A10" s="33" t="s">
        <v>22</v>
      </c>
      <c r="B10" s="71">
        <v>379250</v>
      </c>
      <c r="C10" s="71">
        <v>379518</v>
      </c>
      <c r="D10" s="85">
        <v>16.82</v>
      </c>
    </row>
    <row r="11" spans="1:4" ht="15">
      <c r="A11" s="27" t="s">
        <v>23</v>
      </c>
      <c r="B11" s="71">
        <v>482</v>
      </c>
      <c r="C11" s="71">
        <v>479</v>
      </c>
      <c r="D11" s="85">
        <v>0.67</v>
      </c>
    </row>
    <row r="12" spans="1:4" ht="15">
      <c r="A12" s="27" t="s">
        <v>24</v>
      </c>
      <c r="B12" s="71">
        <v>19</v>
      </c>
      <c r="C12" s="71">
        <v>10</v>
      </c>
      <c r="D12" s="85">
        <v>0.19</v>
      </c>
    </row>
    <row r="13" spans="1:4" ht="15">
      <c r="A13" s="27" t="s">
        <v>25</v>
      </c>
      <c r="B13" s="71">
        <v>16458</v>
      </c>
      <c r="C13" s="71">
        <v>16367</v>
      </c>
      <c r="D13" s="85">
        <v>5.66</v>
      </c>
    </row>
    <row r="14" spans="1:4" ht="15">
      <c r="A14" s="27" t="s">
        <v>26</v>
      </c>
      <c r="B14" s="71">
        <v>1830</v>
      </c>
      <c r="C14" s="71">
        <v>1723</v>
      </c>
      <c r="D14" s="85">
        <v>14.83</v>
      </c>
    </row>
    <row r="15" spans="1:4" ht="15">
      <c r="A15" s="27" t="s">
        <v>27</v>
      </c>
      <c r="B15" s="71">
        <v>632</v>
      </c>
      <c r="C15" s="71">
        <v>797</v>
      </c>
      <c r="D15" s="85">
        <v>7.48</v>
      </c>
    </row>
    <row r="16" spans="1:4" ht="15">
      <c r="A16" s="27" t="s">
        <v>28</v>
      </c>
      <c r="B16" s="71">
        <v>18068</v>
      </c>
      <c r="C16" s="71">
        <v>18508</v>
      </c>
      <c r="D16" s="85">
        <v>12.64</v>
      </c>
    </row>
    <row r="17" spans="1:4" ht="15">
      <c r="A17" s="27" t="s">
        <v>29</v>
      </c>
      <c r="B17" s="71">
        <v>40161</v>
      </c>
      <c r="C17" s="71">
        <v>38848</v>
      </c>
      <c r="D17" s="85">
        <v>14.81</v>
      </c>
    </row>
    <row r="18" spans="1:4" ht="15">
      <c r="A18" s="27" t="s">
        <v>30</v>
      </c>
      <c r="B18" s="71">
        <v>19018</v>
      </c>
      <c r="C18" s="71">
        <v>18186</v>
      </c>
      <c r="D18" s="85">
        <v>14.11</v>
      </c>
    </row>
    <row r="19" spans="1:4" ht="15">
      <c r="A19" s="27" t="s">
        <v>31</v>
      </c>
      <c r="B19" s="71">
        <v>17557</v>
      </c>
      <c r="C19" s="71">
        <v>17741</v>
      </c>
      <c r="D19" s="85">
        <v>21.34</v>
      </c>
    </row>
    <row r="20" spans="1:4" ht="15">
      <c r="A20" s="27" t="s">
        <v>32</v>
      </c>
      <c r="B20" s="71">
        <v>36024</v>
      </c>
      <c r="C20" s="71">
        <v>36433</v>
      </c>
      <c r="D20" s="85">
        <v>41.39</v>
      </c>
    </row>
    <row r="21" spans="1:4" ht="15">
      <c r="A21" s="27" t="s">
        <v>33</v>
      </c>
      <c r="B21" s="71">
        <v>18386</v>
      </c>
      <c r="C21" s="71">
        <v>18946</v>
      </c>
      <c r="D21" s="85">
        <v>42.83</v>
      </c>
    </row>
    <row r="22" spans="1:4" ht="15">
      <c r="A22" s="27" t="s">
        <v>34</v>
      </c>
      <c r="B22" s="71">
        <v>5225</v>
      </c>
      <c r="C22" s="71">
        <v>5381</v>
      </c>
      <c r="D22" s="85">
        <v>25.34</v>
      </c>
    </row>
    <row r="23" spans="1:4" ht="15">
      <c r="A23" s="27" t="s">
        <v>35</v>
      </c>
      <c r="B23" s="71">
        <v>36762</v>
      </c>
      <c r="C23" s="71">
        <v>37431</v>
      </c>
      <c r="D23" s="85">
        <v>28.76</v>
      </c>
    </row>
    <row r="24" spans="1:4" ht="15">
      <c r="A24" s="27" t="s">
        <v>36</v>
      </c>
      <c r="B24" s="71">
        <v>28773</v>
      </c>
      <c r="C24" s="71">
        <v>31347</v>
      </c>
      <c r="D24" s="85">
        <v>19.95</v>
      </c>
    </row>
    <row r="25" spans="1:4" ht="15">
      <c r="A25" s="27" t="s">
        <v>37</v>
      </c>
      <c r="B25" s="71">
        <v>29425</v>
      </c>
      <c r="C25" s="71">
        <v>28054</v>
      </c>
      <c r="D25" s="85">
        <v>24.6</v>
      </c>
    </row>
    <row r="26" spans="1:4" ht="15">
      <c r="A26" s="27" t="s">
        <v>38</v>
      </c>
      <c r="B26" s="71">
        <v>23995</v>
      </c>
      <c r="C26" s="71">
        <v>24242</v>
      </c>
      <c r="D26" s="85">
        <v>15.17</v>
      </c>
    </row>
    <row r="27" spans="1:4" ht="15">
      <c r="A27" s="27" t="s">
        <v>39</v>
      </c>
      <c r="B27" s="71">
        <v>54357</v>
      </c>
      <c r="C27" s="71">
        <v>53053</v>
      </c>
      <c r="D27" s="85">
        <v>13.79</v>
      </c>
    </row>
    <row r="28" spans="1:4" ht="15">
      <c r="A28" s="27" t="s">
        <v>40</v>
      </c>
      <c r="B28" s="71">
        <v>11017</v>
      </c>
      <c r="C28" s="71">
        <v>11021</v>
      </c>
      <c r="D28" s="85">
        <v>25.13</v>
      </c>
    </row>
    <row r="29" spans="1:4" ht="15">
      <c r="A29" s="27" t="s">
        <v>41</v>
      </c>
      <c r="B29" s="71">
        <v>16134</v>
      </c>
      <c r="C29" s="71">
        <v>15605</v>
      </c>
      <c r="D29" s="85">
        <v>23.84</v>
      </c>
    </row>
    <row r="30" spans="1:4" ht="15">
      <c r="A30" s="27" t="s">
        <v>42</v>
      </c>
      <c r="B30" s="71">
        <v>1095</v>
      </c>
      <c r="C30" s="71">
        <v>1381</v>
      </c>
      <c r="D30" s="85">
        <v>12.22</v>
      </c>
    </row>
    <row r="31" spans="1:4" ht="15">
      <c r="A31" s="27" t="s">
        <v>43</v>
      </c>
      <c r="B31" s="71">
        <v>448</v>
      </c>
      <c r="C31" s="71">
        <v>434</v>
      </c>
      <c r="D31" s="85">
        <v>79.63</v>
      </c>
    </row>
    <row r="32" spans="1:4" ht="15">
      <c r="A32" s="27" t="s">
        <v>44</v>
      </c>
      <c r="B32" s="71">
        <v>3384</v>
      </c>
      <c r="C32" s="71">
        <v>3594</v>
      </c>
      <c r="D32" s="85">
        <v>13.3</v>
      </c>
    </row>
    <row r="33" ht="15">
      <c r="A33" s="27"/>
    </row>
    <row r="34" ht="15">
      <c r="A34" s="27" t="s">
        <v>45</v>
      </c>
    </row>
    <row r="35" ht="15">
      <c r="A35" s="27" t="s">
        <v>46</v>
      </c>
    </row>
    <row r="37" ht="15">
      <c r="A3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57421875" style="0" customWidth="1"/>
  </cols>
  <sheetData>
    <row r="1" spans="1:18" ht="15">
      <c r="A1" s="36" t="s">
        <v>386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>
      <c r="A2" s="1" t="s">
        <v>47</v>
      </c>
      <c r="B2" s="27"/>
      <c r="C2" s="27"/>
      <c r="D2" s="27"/>
      <c r="E2" s="27"/>
      <c r="F2" s="27"/>
      <c r="I2" s="27"/>
      <c r="J2" s="27"/>
      <c r="K2" s="27"/>
      <c r="L2" s="35"/>
      <c r="M2" s="35"/>
      <c r="N2" s="35"/>
      <c r="O2" s="27"/>
      <c r="P2" s="27"/>
      <c r="Q2" s="27"/>
      <c r="R2" s="27"/>
    </row>
    <row r="3" spans="1:18" ht="15">
      <c r="A3" s="2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">
      <c r="A4" s="33" t="s">
        <v>2</v>
      </c>
      <c r="B4" s="37"/>
      <c r="C4" s="3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>
      <c r="A6" s="27"/>
      <c r="B6" s="27"/>
      <c r="C6" s="27"/>
      <c r="D6" s="28" t="s">
        <v>19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>
      <c r="A8" s="27" t="s">
        <v>48</v>
      </c>
      <c r="B8" s="27"/>
      <c r="C8" s="28" t="s">
        <v>49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27" t="s">
        <v>50</v>
      </c>
      <c r="B9" s="27"/>
      <c r="C9" s="28" t="s">
        <v>51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">
      <c r="A10" s="27"/>
      <c r="B10" s="27"/>
      <c r="C10" s="28" t="s">
        <v>52</v>
      </c>
      <c r="D10" s="31" t="s">
        <v>53</v>
      </c>
      <c r="E10" s="31" t="s">
        <v>54</v>
      </c>
      <c r="F10" s="31" t="s">
        <v>55</v>
      </c>
      <c r="G10" s="31" t="s">
        <v>56</v>
      </c>
      <c r="H10" s="31" t="s">
        <v>57</v>
      </c>
      <c r="I10" s="31" t="s">
        <v>58</v>
      </c>
      <c r="J10" s="31" t="s">
        <v>59</v>
      </c>
      <c r="K10" s="31" t="s">
        <v>60</v>
      </c>
      <c r="L10" s="31" t="s">
        <v>61</v>
      </c>
      <c r="M10" s="31" t="s">
        <v>62</v>
      </c>
      <c r="N10" s="31" t="s">
        <v>63</v>
      </c>
      <c r="O10" s="31" t="s">
        <v>64</v>
      </c>
      <c r="P10" s="31" t="s">
        <v>65</v>
      </c>
      <c r="Q10" s="31" t="s">
        <v>66</v>
      </c>
      <c r="R10" s="38" t="s">
        <v>67</v>
      </c>
    </row>
    <row r="11" spans="1:18" ht="15">
      <c r="A11" s="27"/>
      <c r="B11" s="27"/>
      <c r="C11" s="28" t="s">
        <v>68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27"/>
      <c r="B12" s="27"/>
      <c r="C12" s="28" t="s">
        <v>69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39" t="s">
        <v>70</v>
      </c>
      <c r="B13" s="1"/>
      <c r="C13" s="116">
        <v>379518</v>
      </c>
      <c r="D13" s="116">
        <v>16367</v>
      </c>
      <c r="E13" s="116">
        <v>18508</v>
      </c>
      <c r="F13" s="116">
        <v>38848</v>
      </c>
      <c r="G13" s="116">
        <v>18186</v>
      </c>
      <c r="H13" s="116">
        <v>17741</v>
      </c>
      <c r="I13" s="116">
        <v>36433</v>
      </c>
      <c r="J13" s="116">
        <v>18946</v>
      </c>
      <c r="K13" s="116">
        <v>5381</v>
      </c>
      <c r="L13" s="116">
        <v>68721</v>
      </c>
      <c r="M13" s="116">
        <v>28054</v>
      </c>
      <c r="N13" s="116">
        <v>24242</v>
      </c>
      <c r="O13" s="116">
        <v>53053</v>
      </c>
      <c r="P13" s="116">
        <v>11015</v>
      </c>
      <c r="Q13" s="40">
        <v>15605</v>
      </c>
      <c r="R13" s="116">
        <v>8418</v>
      </c>
    </row>
    <row r="14" spans="1:18" ht="15">
      <c r="A14" s="36"/>
      <c r="B14" s="39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ht="15">
      <c r="A15" s="36" t="s">
        <v>71</v>
      </c>
      <c r="B15" s="36" t="s">
        <v>72</v>
      </c>
      <c r="C15" s="28">
        <v>124770</v>
      </c>
      <c r="D15" s="28">
        <v>3439</v>
      </c>
      <c r="E15" s="28">
        <v>2104</v>
      </c>
      <c r="F15" s="28">
        <v>11948</v>
      </c>
      <c r="G15" s="28">
        <v>4389</v>
      </c>
      <c r="H15" s="28">
        <v>9329</v>
      </c>
      <c r="I15" s="28">
        <v>14479</v>
      </c>
      <c r="J15" s="28">
        <v>8291</v>
      </c>
      <c r="K15" s="28">
        <v>1856</v>
      </c>
      <c r="L15" s="28">
        <v>25054</v>
      </c>
      <c r="M15" s="28">
        <v>11320</v>
      </c>
      <c r="N15" s="28">
        <v>7410</v>
      </c>
      <c r="O15" s="28">
        <v>11327</v>
      </c>
      <c r="P15" s="28">
        <v>5301</v>
      </c>
      <c r="Q15" s="28">
        <v>7044</v>
      </c>
      <c r="R15" s="28">
        <v>1479</v>
      </c>
    </row>
    <row r="16" spans="1:18" ht="15">
      <c r="A16" s="38">
        <v>101</v>
      </c>
      <c r="B16" s="38" t="s">
        <v>73</v>
      </c>
      <c r="C16" s="28">
        <v>36112</v>
      </c>
      <c r="D16" s="27">
        <v>972</v>
      </c>
      <c r="E16" s="27">
        <v>337</v>
      </c>
      <c r="F16" s="28">
        <v>4358</v>
      </c>
      <c r="G16" s="28">
        <v>1826</v>
      </c>
      <c r="H16" s="28">
        <v>3163</v>
      </c>
      <c r="I16" s="28">
        <v>3675</v>
      </c>
      <c r="J16" s="28">
        <v>3984</v>
      </c>
      <c r="K16" s="27">
        <v>499</v>
      </c>
      <c r="L16" s="28">
        <v>4803</v>
      </c>
      <c r="M16" s="28">
        <v>4909</v>
      </c>
      <c r="N16" s="28">
        <v>3186</v>
      </c>
      <c r="O16" s="28">
        <v>1017</v>
      </c>
      <c r="P16" s="28">
        <v>1888</v>
      </c>
      <c r="Q16" s="28">
        <v>1234</v>
      </c>
      <c r="R16" s="27">
        <v>261</v>
      </c>
    </row>
    <row r="17" spans="1:18" ht="15">
      <c r="A17" s="38">
        <v>102</v>
      </c>
      <c r="B17" s="38" t="s">
        <v>74</v>
      </c>
      <c r="C17" s="28">
        <v>23293</v>
      </c>
      <c r="D17" s="27">
        <v>983</v>
      </c>
      <c r="E17" s="27">
        <v>313</v>
      </c>
      <c r="F17" s="28">
        <v>1605</v>
      </c>
      <c r="G17" s="28">
        <v>1065</v>
      </c>
      <c r="H17" s="28">
        <v>1777</v>
      </c>
      <c r="I17" s="28">
        <v>2140</v>
      </c>
      <c r="J17" s="28">
        <v>1349</v>
      </c>
      <c r="K17" s="27">
        <v>518</v>
      </c>
      <c r="L17" s="28">
        <v>5753</v>
      </c>
      <c r="M17" s="28">
        <v>2663</v>
      </c>
      <c r="N17" s="27">
        <v>588</v>
      </c>
      <c r="O17" s="28">
        <v>1851</v>
      </c>
      <c r="P17" s="27">
        <v>747</v>
      </c>
      <c r="Q17" s="28">
        <v>1877</v>
      </c>
      <c r="R17" s="27">
        <v>64</v>
      </c>
    </row>
    <row r="18" spans="1:18" ht="15">
      <c r="A18" s="38">
        <v>103</v>
      </c>
      <c r="B18" s="38" t="s">
        <v>75</v>
      </c>
      <c r="C18" s="28">
        <v>47529</v>
      </c>
      <c r="D18" s="28">
        <v>1237</v>
      </c>
      <c r="E18" s="28">
        <v>1080</v>
      </c>
      <c r="F18" s="28">
        <v>4230</v>
      </c>
      <c r="G18" s="28">
        <v>1081</v>
      </c>
      <c r="H18" s="28">
        <v>3483</v>
      </c>
      <c r="I18" s="28">
        <v>7621</v>
      </c>
      <c r="J18" s="28">
        <v>2849</v>
      </c>
      <c r="K18" s="27">
        <v>612</v>
      </c>
      <c r="L18" s="28">
        <v>10228</v>
      </c>
      <c r="M18" s="28">
        <v>3210</v>
      </c>
      <c r="N18" s="28">
        <v>2758</v>
      </c>
      <c r="O18" s="28">
        <v>3548</v>
      </c>
      <c r="P18" s="28">
        <v>1384</v>
      </c>
      <c r="Q18" s="28">
        <v>3114</v>
      </c>
      <c r="R18" s="28">
        <v>1094</v>
      </c>
    </row>
    <row r="19" spans="1:18" ht="15">
      <c r="A19" s="38">
        <v>104</v>
      </c>
      <c r="B19" s="38" t="s">
        <v>76</v>
      </c>
      <c r="C19" s="28">
        <v>10973</v>
      </c>
      <c r="D19" s="27">
        <v>21</v>
      </c>
      <c r="E19" s="27">
        <v>120</v>
      </c>
      <c r="F19" s="27">
        <v>456</v>
      </c>
      <c r="G19" s="27">
        <v>226</v>
      </c>
      <c r="H19" s="27">
        <v>698</v>
      </c>
      <c r="I19" s="27">
        <v>160</v>
      </c>
      <c r="J19" s="27">
        <v>13</v>
      </c>
      <c r="K19" s="27">
        <v>95</v>
      </c>
      <c r="L19" s="28">
        <v>2029</v>
      </c>
      <c r="M19" s="27">
        <v>498</v>
      </c>
      <c r="N19" s="27">
        <v>700</v>
      </c>
      <c r="O19" s="28">
        <v>4267</v>
      </c>
      <c r="P19" s="28">
        <v>1075</v>
      </c>
      <c r="Q19" s="28">
        <v>577</v>
      </c>
      <c r="R19" s="27">
        <v>38</v>
      </c>
    </row>
    <row r="20" spans="1:18" ht="15">
      <c r="A20" s="38">
        <v>105</v>
      </c>
      <c r="B20" s="38" t="s">
        <v>77</v>
      </c>
      <c r="C20" s="28">
        <v>6863</v>
      </c>
      <c r="D20" s="27">
        <v>226</v>
      </c>
      <c r="E20" s="27">
        <v>254</v>
      </c>
      <c r="F20" s="28">
        <v>1299</v>
      </c>
      <c r="G20" s="27">
        <v>191</v>
      </c>
      <c r="H20" s="27">
        <v>208</v>
      </c>
      <c r="I20" s="27">
        <v>883</v>
      </c>
      <c r="J20" s="27">
        <v>96</v>
      </c>
      <c r="K20" s="27">
        <v>132</v>
      </c>
      <c r="L20" s="28">
        <v>2241</v>
      </c>
      <c r="M20" s="27">
        <v>40</v>
      </c>
      <c r="N20" s="27">
        <v>178</v>
      </c>
      <c r="O20" s="27">
        <v>644</v>
      </c>
      <c r="P20" s="27">
        <v>207</v>
      </c>
      <c r="Q20" s="28">
        <v>242</v>
      </c>
      <c r="R20" s="27">
        <v>22</v>
      </c>
    </row>
    <row r="21" spans="1:18" ht="15">
      <c r="A21" s="38"/>
      <c r="B21" s="4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36" t="s">
        <v>78</v>
      </c>
      <c r="B22" s="36" t="s">
        <v>79</v>
      </c>
      <c r="C22" s="28">
        <v>68100</v>
      </c>
      <c r="D22" s="28">
        <v>5782</v>
      </c>
      <c r="E22" s="28">
        <v>5741</v>
      </c>
      <c r="F22" s="28">
        <v>8143</v>
      </c>
      <c r="G22" s="28">
        <v>2305</v>
      </c>
      <c r="H22" s="28">
        <v>1819</v>
      </c>
      <c r="I22" s="28">
        <v>7997</v>
      </c>
      <c r="J22" s="28">
        <v>1532</v>
      </c>
      <c r="K22" s="28">
        <v>1151</v>
      </c>
      <c r="L22" s="28">
        <v>8475</v>
      </c>
      <c r="M22" s="28">
        <v>1453</v>
      </c>
      <c r="N22" s="28">
        <v>4498</v>
      </c>
      <c r="O22" s="28">
        <v>16905</v>
      </c>
      <c r="P22" s="27">
        <v>819</v>
      </c>
      <c r="Q22" s="28">
        <v>1330</v>
      </c>
      <c r="R22" s="27">
        <v>150</v>
      </c>
    </row>
    <row r="23" spans="1:18" ht="15">
      <c r="A23" s="38">
        <v>201</v>
      </c>
      <c r="B23" s="38" t="s">
        <v>80</v>
      </c>
      <c r="C23" s="28">
        <v>22835</v>
      </c>
      <c r="D23" s="27">
        <v>115</v>
      </c>
      <c r="E23" s="28">
        <v>2276</v>
      </c>
      <c r="F23" s="27">
        <v>834</v>
      </c>
      <c r="G23" s="27">
        <v>717</v>
      </c>
      <c r="H23" s="27">
        <v>467</v>
      </c>
      <c r="I23" s="27">
        <v>404</v>
      </c>
      <c r="J23" s="27">
        <v>140</v>
      </c>
      <c r="K23" s="27">
        <v>482</v>
      </c>
      <c r="L23" s="28">
        <v>3131</v>
      </c>
      <c r="M23" s="27">
        <v>466</v>
      </c>
      <c r="N23" s="28">
        <v>2106</v>
      </c>
      <c r="O23" s="28">
        <v>11155</v>
      </c>
      <c r="P23" s="27">
        <v>234</v>
      </c>
      <c r="Q23" s="28">
        <v>303</v>
      </c>
      <c r="R23" s="27">
        <v>5</v>
      </c>
    </row>
    <row r="24" spans="1:18" ht="15">
      <c r="A24" s="38">
        <v>202</v>
      </c>
      <c r="B24" s="38" t="s">
        <v>81</v>
      </c>
      <c r="C24" s="28">
        <v>4812</v>
      </c>
      <c r="D24" s="27">
        <v>17</v>
      </c>
      <c r="E24" s="27">
        <v>143</v>
      </c>
      <c r="F24" s="27">
        <v>895</v>
      </c>
      <c r="G24" s="27">
        <v>85</v>
      </c>
      <c r="H24" s="27">
        <v>254</v>
      </c>
      <c r="I24" s="28">
        <v>1252</v>
      </c>
      <c r="J24" s="27">
        <v>68</v>
      </c>
      <c r="K24" s="27">
        <v>108</v>
      </c>
      <c r="L24" s="27">
        <v>476</v>
      </c>
      <c r="M24" s="27">
        <v>19</v>
      </c>
      <c r="N24" s="27">
        <v>393</v>
      </c>
      <c r="O24" s="27">
        <v>738</v>
      </c>
      <c r="P24" s="27">
        <v>166</v>
      </c>
      <c r="Q24" s="28">
        <v>174</v>
      </c>
      <c r="R24" s="27">
        <v>24</v>
      </c>
    </row>
    <row r="25" spans="1:18" ht="15">
      <c r="A25" s="38">
        <v>203</v>
      </c>
      <c r="B25" s="38" t="s">
        <v>82</v>
      </c>
      <c r="C25" s="28">
        <v>11723</v>
      </c>
      <c r="D25" s="27">
        <v>175</v>
      </c>
      <c r="E25" s="28">
        <v>1630</v>
      </c>
      <c r="F25" s="27">
        <v>722</v>
      </c>
      <c r="G25" s="27">
        <v>136</v>
      </c>
      <c r="H25" s="27">
        <v>248</v>
      </c>
      <c r="I25" s="28">
        <v>1544</v>
      </c>
      <c r="J25" s="27">
        <v>811</v>
      </c>
      <c r="K25" s="27">
        <v>194</v>
      </c>
      <c r="L25" s="28">
        <v>2180</v>
      </c>
      <c r="M25" s="27">
        <v>53</v>
      </c>
      <c r="N25" s="27">
        <v>878</v>
      </c>
      <c r="O25" s="28">
        <v>2686</v>
      </c>
      <c r="P25" s="27">
        <v>109</v>
      </c>
      <c r="Q25" s="28">
        <v>249</v>
      </c>
      <c r="R25" s="27">
        <v>108</v>
      </c>
    </row>
    <row r="26" spans="1:18" ht="15">
      <c r="A26" s="38">
        <v>204</v>
      </c>
      <c r="B26" s="38" t="s">
        <v>83</v>
      </c>
      <c r="C26" s="28">
        <v>23856</v>
      </c>
      <c r="D26" s="28">
        <v>5089</v>
      </c>
      <c r="E26" s="28">
        <v>1249</v>
      </c>
      <c r="F26" s="28">
        <v>4835</v>
      </c>
      <c r="G26" s="28">
        <v>1185</v>
      </c>
      <c r="H26" s="27">
        <v>491</v>
      </c>
      <c r="I26" s="28">
        <v>4713</v>
      </c>
      <c r="J26" s="27">
        <v>470</v>
      </c>
      <c r="K26" s="27">
        <v>292</v>
      </c>
      <c r="L26" s="28">
        <v>2223</v>
      </c>
      <c r="M26" s="27">
        <v>915</v>
      </c>
      <c r="N26" s="27">
        <v>592</v>
      </c>
      <c r="O26" s="28">
        <v>1206</v>
      </c>
      <c r="P26" s="27">
        <v>217</v>
      </c>
      <c r="Q26" s="28">
        <v>371</v>
      </c>
      <c r="R26" s="27">
        <v>8</v>
      </c>
    </row>
    <row r="27" spans="1:18" ht="15">
      <c r="A27" s="38">
        <v>205</v>
      </c>
      <c r="B27" s="38" t="s">
        <v>84</v>
      </c>
      <c r="C27" s="28">
        <v>4874</v>
      </c>
      <c r="D27" s="27">
        <v>386</v>
      </c>
      <c r="E27" s="27">
        <v>443</v>
      </c>
      <c r="F27" s="27">
        <v>857</v>
      </c>
      <c r="G27" s="27">
        <v>182</v>
      </c>
      <c r="H27" s="27">
        <v>359</v>
      </c>
      <c r="I27" s="27">
        <v>84</v>
      </c>
      <c r="J27" s="27">
        <v>43</v>
      </c>
      <c r="K27" s="27">
        <v>75</v>
      </c>
      <c r="L27" s="27">
        <v>465</v>
      </c>
      <c r="M27" s="27">
        <v>0</v>
      </c>
      <c r="N27" s="27">
        <v>529</v>
      </c>
      <c r="O27" s="28">
        <v>1120</v>
      </c>
      <c r="P27" s="27">
        <v>93</v>
      </c>
      <c r="Q27" s="28">
        <v>233</v>
      </c>
      <c r="R27" s="27">
        <v>5</v>
      </c>
    </row>
    <row r="28" spans="1:18" ht="15">
      <c r="A28" s="38"/>
      <c r="B28" s="41"/>
      <c r="C28" s="114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ht="15">
      <c r="A29" s="36" t="s">
        <v>85</v>
      </c>
      <c r="B29" s="36" t="s">
        <v>86</v>
      </c>
      <c r="C29" s="28">
        <v>86029</v>
      </c>
      <c r="D29" s="28">
        <v>2785</v>
      </c>
      <c r="E29" s="28">
        <v>2436</v>
      </c>
      <c r="F29" s="28">
        <v>6129</v>
      </c>
      <c r="G29" s="28">
        <v>5391</v>
      </c>
      <c r="H29" s="28">
        <v>3259</v>
      </c>
      <c r="I29" s="28">
        <v>10911</v>
      </c>
      <c r="J29" s="28">
        <v>7893</v>
      </c>
      <c r="K29" s="28">
        <v>1319</v>
      </c>
      <c r="L29" s="28">
        <v>11685</v>
      </c>
      <c r="M29" s="28">
        <v>12281</v>
      </c>
      <c r="N29" s="28">
        <v>5430</v>
      </c>
      <c r="O29" s="28">
        <v>8727</v>
      </c>
      <c r="P29" s="28">
        <v>2358</v>
      </c>
      <c r="Q29" s="28">
        <v>4683</v>
      </c>
      <c r="R29" s="27">
        <v>742</v>
      </c>
    </row>
    <row r="30" spans="1:18" ht="15">
      <c r="A30" s="38">
        <v>301</v>
      </c>
      <c r="B30" s="38" t="s">
        <v>87</v>
      </c>
      <c r="C30" s="28">
        <v>24052</v>
      </c>
      <c r="D30" s="27">
        <v>604</v>
      </c>
      <c r="E30" s="27">
        <v>361</v>
      </c>
      <c r="F30" s="28">
        <v>1712</v>
      </c>
      <c r="G30" s="27">
        <v>648</v>
      </c>
      <c r="H30" s="28">
        <v>1143</v>
      </c>
      <c r="I30" s="28">
        <v>2117</v>
      </c>
      <c r="J30" s="27">
        <v>542</v>
      </c>
      <c r="K30" s="27">
        <v>464</v>
      </c>
      <c r="L30" s="28">
        <v>2663</v>
      </c>
      <c r="M30" s="28">
        <v>5994</v>
      </c>
      <c r="N30" s="28">
        <v>1075</v>
      </c>
      <c r="O30" s="28">
        <v>3221</v>
      </c>
      <c r="P30" s="27">
        <v>802</v>
      </c>
      <c r="Q30" s="28">
        <v>2500</v>
      </c>
      <c r="R30" s="27">
        <v>206</v>
      </c>
    </row>
    <row r="31" spans="1:18" ht="15">
      <c r="A31" s="38">
        <v>302</v>
      </c>
      <c r="B31" s="38" t="s">
        <v>88</v>
      </c>
      <c r="C31" s="28">
        <v>3043</v>
      </c>
      <c r="D31" s="27">
        <v>37</v>
      </c>
      <c r="E31" s="27">
        <v>160</v>
      </c>
      <c r="F31" s="27">
        <v>294</v>
      </c>
      <c r="G31" s="27">
        <v>31</v>
      </c>
      <c r="H31" s="27">
        <v>290</v>
      </c>
      <c r="I31" s="27">
        <v>68</v>
      </c>
      <c r="J31" s="27">
        <v>12</v>
      </c>
      <c r="K31" s="27">
        <v>91</v>
      </c>
      <c r="L31" s="27">
        <v>454</v>
      </c>
      <c r="M31" s="27">
        <v>143</v>
      </c>
      <c r="N31" s="27">
        <v>508</v>
      </c>
      <c r="O31" s="27">
        <v>538</v>
      </c>
      <c r="P31" s="27">
        <v>253</v>
      </c>
      <c r="Q31" s="28">
        <v>157</v>
      </c>
      <c r="R31" s="27">
        <v>7</v>
      </c>
    </row>
    <row r="32" spans="1:18" ht="15">
      <c r="A32" s="38">
        <v>303</v>
      </c>
      <c r="B32" s="38" t="s">
        <v>89</v>
      </c>
      <c r="C32" s="28">
        <v>23174</v>
      </c>
      <c r="D32" s="28">
        <v>1441</v>
      </c>
      <c r="E32" s="27">
        <v>543</v>
      </c>
      <c r="F32" s="28">
        <v>2988</v>
      </c>
      <c r="G32" s="27">
        <v>844</v>
      </c>
      <c r="H32" s="27">
        <v>677</v>
      </c>
      <c r="I32" s="28">
        <v>2675</v>
      </c>
      <c r="J32" s="28">
        <v>6523</v>
      </c>
      <c r="K32" s="27">
        <v>114</v>
      </c>
      <c r="L32" s="28">
        <v>3820</v>
      </c>
      <c r="M32" s="28">
        <v>1138</v>
      </c>
      <c r="N32" s="27">
        <v>611</v>
      </c>
      <c r="O32" s="27">
        <v>991</v>
      </c>
      <c r="P32" s="27">
        <v>267</v>
      </c>
      <c r="Q32" s="28">
        <v>509</v>
      </c>
      <c r="R32" s="27">
        <v>33</v>
      </c>
    </row>
    <row r="33" spans="1:18" ht="15">
      <c r="A33" s="38">
        <v>304</v>
      </c>
      <c r="B33" s="38" t="s">
        <v>90</v>
      </c>
      <c r="C33" s="28">
        <v>25180</v>
      </c>
      <c r="D33" s="27">
        <v>129</v>
      </c>
      <c r="E33" s="27">
        <v>892</v>
      </c>
      <c r="F33" s="27">
        <v>546</v>
      </c>
      <c r="G33" s="28">
        <v>3633</v>
      </c>
      <c r="H33" s="27">
        <v>721</v>
      </c>
      <c r="I33" s="28">
        <v>5663</v>
      </c>
      <c r="J33" s="27">
        <v>750</v>
      </c>
      <c r="K33" s="27">
        <v>451</v>
      </c>
      <c r="L33" s="28">
        <v>2801</v>
      </c>
      <c r="M33" s="28">
        <v>4739</v>
      </c>
      <c r="N33" s="27">
        <v>636</v>
      </c>
      <c r="O33" s="28">
        <v>1637</v>
      </c>
      <c r="P33" s="27">
        <v>851</v>
      </c>
      <c r="Q33" s="28">
        <v>1328</v>
      </c>
      <c r="R33" s="27">
        <v>403</v>
      </c>
    </row>
    <row r="34" spans="1:18" ht="15">
      <c r="A34" s="38">
        <v>305</v>
      </c>
      <c r="B34" s="38" t="s">
        <v>91</v>
      </c>
      <c r="C34" s="28">
        <v>10580</v>
      </c>
      <c r="D34" s="27">
        <v>574</v>
      </c>
      <c r="E34" s="27">
        <v>480</v>
      </c>
      <c r="F34" s="27">
        <v>589</v>
      </c>
      <c r="G34" s="27">
        <v>235</v>
      </c>
      <c r="H34" s="27">
        <v>428</v>
      </c>
      <c r="I34" s="27">
        <v>388</v>
      </c>
      <c r="J34" s="27">
        <v>66</v>
      </c>
      <c r="K34" s="27">
        <v>199</v>
      </c>
      <c r="L34" s="28">
        <v>1947</v>
      </c>
      <c r="M34" s="27">
        <v>267</v>
      </c>
      <c r="N34" s="28">
        <v>2600</v>
      </c>
      <c r="O34" s="28">
        <v>2340</v>
      </c>
      <c r="P34" s="27">
        <v>185</v>
      </c>
      <c r="Q34" s="28">
        <v>189</v>
      </c>
      <c r="R34" s="27">
        <v>93</v>
      </c>
    </row>
    <row r="35" spans="1:18" ht="15">
      <c r="A35" s="38"/>
      <c r="B35" s="38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ht="15">
      <c r="A36" s="36" t="s">
        <v>92</v>
      </c>
      <c r="B36" s="36" t="s">
        <v>93</v>
      </c>
      <c r="C36" s="28">
        <v>13324</v>
      </c>
      <c r="D36" s="27">
        <v>413</v>
      </c>
      <c r="E36" s="28">
        <v>2825</v>
      </c>
      <c r="F36" s="28">
        <v>1317</v>
      </c>
      <c r="G36" s="27">
        <v>632</v>
      </c>
      <c r="H36" s="27">
        <v>392</v>
      </c>
      <c r="I36" s="27">
        <v>990</v>
      </c>
      <c r="J36" s="27">
        <v>128</v>
      </c>
      <c r="K36" s="27">
        <v>164</v>
      </c>
      <c r="L36" s="28">
        <v>1415</v>
      </c>
      <c r="M36" s="27">
        <v>17</v>
      </c>
      <c r="N36" s="27">
        <v>722</v>
      </c>
      <c r="O36" s="28">
        <v>3139</v>
      </c>
      <c r="P36" s="27">
        <v>407</v>
      </c>
      <c r="Q36" s="28">
        <v>332</v>
      </c>
      <c r="R36" s="27">
        <v>431</v>
      </c>
    </row>
    <row r="37" spans="1:18" ht="15">
      <c r="A37" s="38">
        <v>401</v>
      </c>
      <c r="B37" s="38" t="s">
        <v>94</v>
      </c>
      <c r="C37" s="28">
        <v>4347</v>
      </c>
      <c r="D37" s="27">
        <v>149</v>
      </c>
      <c r="E37" s="27">
        <v>363</v>
      </c>
      <c r="F37" s="27">
        <v>347</v>
      </c>
      <c r="G37" s="27">
        <v>254</v>
      </c>
      <c r="H37" s="27">
        <v>67</v>
      </c>
      <c r="I37" s="27">
        <v>766</v>
      </c>
      <c r="J37" s="27">
        <v>1</v>
      </c>
      <c r="K37" s="27">
        <v>42</v>
      </c>
      <c r="L37" s="27">
        <v>805</v>
      </c>
      <c r="M37" s="27">
        <v>17</v>
      </c>
      <c r="N37" s="27">
        <v>219</v>
      </c>
      <c r="O37" s="27">
        <v>745</v>
      </c>
      <c r="P37" s="27">
        <v>221</v>
      </c>
      <c r="Q37" s="28">
        <v>86</v>
      </c>
      <c r="R37" s="27">
        <v>265</v>
      </c>
    </row>
    <row r="38" spans="1:18" ht="15">
      <c r="A38" s="38">
        <v>402</v>
      </c>
      <c r="B38" s="38" t="s">
        <v>95</v>
      </c>
      <c r="C38" s="28">
        <v>1270</v>
      </c>
      <c r="D38" s="27">
        <v>16</v>
      </c>
      <c r="E38" s="27">
        <v>131</v>
      </c>
      <c r="F38" s="27">
        <v>178</v>
      </c>
      <c r="G38" s="27">
        <v>68</v>
      </c>
      <c r="H38" s="27">
        <v>29</v>
      </c>
      <c r="I38" s="27">
        <v>15</v>
      </c>
      <c r="J38" s="27">
        <v>25</v>
      </c>
      <c r="K38" s="27">
        <v>52</v>
      </c>
      <c r="L38" s="27">
        <v>102</v>
      </c>
      <c r="M38" s="27">
        <v>0</v>
      </c>
      <c r="N38" s="27">
        <v>84</v>
      </c>
      <c r="O38" s="27">
        <v>504</v>
      </c>
      <c r="P38" s="27">
        <v>18</v>
      </c>
      <c r="Q38" s="28">
        <v>41</v>
      </c>
      <c r="R38" s="27">
        <v>7</v>
      </c>
    </row>
    <row r="39" spans="1:18" ht="15">
      <c r="A39" s="38">
        <v>403</v>
      </c>
      <c r="B39" s="38" t="s">
        <v>96</v>
      </c>
      <c r="C39" s="27">
        <v>824</v>
      </c>
      <c r="D39" s="27">
        <v>24</v>
      </c>
      <c r="E39" s="27">
        <v>27</v>
      </c>
      <c r="F39" s="27">
        <v>101</v>
      </c>
      <c r="G39" s="27">
        <v>79</v>
      </c>
      <c r="H39" s="27">
        <v>57</v>
      </c>
      <c r="I39" s="27">
        <v>11</v>
      </c>
      <c r="J39" s="27">
        <v>3</v>
      </c>
      <c r="K39" s="27">
        <v>12</v>
      </c>
      <c r="L39" s="27">
        <v>82</v>
      </c>
      <c r="M39" s="27">
        <v>0</v>
      </c>
      <c r="N39" s="27">
        <v>81</v>
      </c>
      <c r="O39" s="27">
        <v>260</v>
      </c>
      <c r="P39" s="27">
        <v>69</v>
      </c>
      <c r="Q39" s="28">
        <v>13</v>
      </c>
      <c r="R39" s="27">
        <v>5</v>
      </c>
    </row>
    <row r="40" spans="1:18" ht="15">
      <c r="A40" s="38">
        <v>404</v>
      </c>
      <c r="B40" s="38" t="s">
        <v>97</v>
      </c>
      <c r="C40" s="28">
        <v>5727</v>
      </c>
      <c r="D40" s="27">
        <v>194</v>
      </c>
      <c r="E40" s="28">
        <v>2007</v>
      </c>
      <c r="F40" s="27">
        <v>619</v>
      </c>
      <c r="G40" s="27">
        <v>185</v>
      </c>
      <c r="H40" s="27">
        <v>146</v>
      </c>
      <c r="I40" s="27">
        <v>181</v>
      </c>
      <c r="J40" s="27">
        <v>94</v>
      </c>
      <c r="K40" s="27">
        <v>55</v>
      </c>
      <c r="L40" s="27">
        <v>353</v>
      </c>
      <c r="M40" s="27">
        <v>0</v>
      </c>
      <c r="N40" s="27">
        <v>186</v>
      </c>
      <c r="O40" s="28">
        <v>1394</v>
      </c>
      <c r="P40" s="27">
        <v>78</v>
      </c>
      <c r="Q40" s="28">
        <v>158</v>
      </c>
      <c r="R40" s="27">
        <v>77</v>
      </c>
    </row>
    <row r="41" spans="1:18" ht="15">
      <c r="A41" s="38">
        <v>405</v>
      </c>
      <c r="B41" s="38" t="s">
        <v>98</v>
      </c>
      <c r="C41" s="28">
        <v>1156</v>
      </c>
      <c r="D41" s="27">
        <v>30</v>
      </c>
      <c r="E41" s="27">
        <v>297</v>
      </c>
      <c r="F41" s="27">
        <v>72</v>
      </c>
      <c r="G41" s="27">
        <v>46</v>
      </c>
      <c r="H41" s="27">
        <v>93</v>
      </c>
      <c r="I41" s="27">
        <v>17</v>
      </c>
      <c r="J41" s="27">
        <v>5</v>
      </c>
      <c r="K41" s="27">
        <v>3</v>
      </c>
      <c r="L41" s="27">
        <v>73</v>
      </c>
      <c r="M41" s="27">
        <v>0</v>
      </c>
      <c r="N41" s="27">
        <v>152</v>
      </c>
      <c r="O41" s="27">
        <v>236</v>
      </c>
      <c r="P41" s="27">
        <v>21</v>
      </c>
      <c r="Q41" s="28">
        <v>34</v>
      </c>
      <c r="R41" s="27">
        <v>77</v>
      </c>
    </row>
    <row r="42" spans="1:18" ht="15">
      <c r="A42" s="38"/>
      <c r="B42" s="4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8" ht="15">
      <c r="A43" s="36" t="s">
        <v>99</v>
      </c>
      <c r="B43" s="36" t="s">
        <v>100</v>
      </c>
      <c r="C43" s="28">
        <v>26212</v>
      </c>
      <c r="D43" s="28">
        <v>1006</v>
      </c>
      <c r="E43" s="28">
        <v>2962</v>
      </c>
      <c r="F43" s="28">
        <v>3940</v>
      </c>
      <c r="G43" s="28">
        <v>1641</v>
      </c>
      <c r="H43" s="27">
        <v>800</v>
      </c>
      <c r="I43" s="27">
        <v>461</v>
      </c>
      <c r="J43" s="27">
        <v>349</v>
      </c>
      <c r="K43" s="27">
        <v>224</v>
      </c>
      <c r="L43" s="28">
        <v>4016</v>
      </c>
      <c r="M43" s="28">
        <v>1035</v>
      </c>
      <c r="N43" s="28">
        <v>3445</v>
      </c>
      <c r="O43" s="28">
        <v>4883</v>
      </c>
      <c r="P43" s="27">
        <v>460</v>
      </c>
      <c r="Q43" s="28">
        <v>726</v>
      </c>
      <c r="R43" s="27">
        <v>264</v>
      </c>
    </row>
    <row r="44" spans="1:18" ht="15">
      <c r="A44" s="38">
        <v>501</v>
      </c>
      <c r="B44" s="38" t="s">
        <v>101</v>
      </c>
      <c r="C44" s="28">
        <v>6269</v>
      </c>
      <c r="D44" s="27">
        <v>149</v>
      </c>
      <c r="E44" s="27">
        <v>318</v>
      </c>
      <c r="F44" s="27">
        <v>634</v>
      </c>
      <c r="G44" s="27">
        <v>196</v>
      </c>
      <c r="H44" s="27">
        <v>227</v>
      </c>
      <c r="I44" s="27">
        <v>168</v>
      </c>
      <c r="J44" s="27">
        <v>13</v>
      </c>
      <c r="K44" s="27">
        <v>37</v>
      </c>
      <c r="L44" s="28">
        <v>1013</v>
      </c>
      <c r="M44" s="27">
        <v>584</v>
      </c>
      <c r="N44" s="28">
        <v>2026</v>
      </c>
      <c r="O44" s="27">
        <v>647</v>
      </c>
      <c r="P44" s="27">
        <v>69</v>
      </c>
      <c r="Q44" s="28">
        <v>57</v>
      </c>
      <c r="R44" s="27">
        <v>131</v>
      </c>
    </row>
    <row r="45" spans="1:18" ht="15">
      <c r="A45" s="38">
        <v>502</v>
      </c>
      <c r="B45" s="38" t="s">
        <v>102</v>
      </c>
      <c r="C45" s="28">
        <v>1804</v>
      </c>
      <c r="D45" s="27">
        <v>34</v>
      </c>
      <c r="E45" s="27">
        <v>216</v>
      </c>
      <c r="F45" s="27">
        <v>235</v>
      </c>
      <c r="G45" s="27">
        <v>191</v>
      </c>
      <c r="H45" s="27">
        <v>45</v>
      </c>
      <c r="I45" s="27">
        <v>31</v>
      </c>
      <c r="J45" s="27">
        <v>16</v>
      </c>
      <c r="K45" s="27">
        <v>19</v>
      </c>
      <c r="L45" s="27">
        <v>424</v>
      </c>
      <c r="M45" s="27">
        <v>0</v>
      </c>
      <c r="N45" s="27">
        <v>151</v>
      </c>
      <c r="O45" s="27">
        <v>387</v>
      </c>
      <c r="P45" s="27">
        <v>6</v>
      </c>
      <c r="Q45" s="28">
        <v>47</v>
      </c>
      <c r="R45" s="27">
        <v>2</v>
      </c>
    </row>
    <row r="46" spans="1:18" ht="15">
      <c r="A46" s="38">
        <v>503</v>
      </c>
      <c r="B46" s="38" t="s">
        <v>103</v>
      </c>
      <c r="C46" s="28">
        <v>11701</v>
      </c>
      <c r="D46" s="27">
        <v>355</v>
      </c>
      <c r="E46" s="28">
        <v>1081</v>
      </c>
      <c r="F46" s="28">
        <v>1876</v>
      </c>
      <c r="G46" s="27">
        <v>510</v>
      </c>
      <c r="H46" s="27">
        <v>318</v>
      </c>
      <c r="I46" s="27">
        <v>200</v>
      </c>
      <c r="J46" s="27">
        <v>310</v>
      </c>
      <c r="K46" s="27">
        <v>139</v>
      </c>
      <c r="L46" s="28">
        <v>2006</v>
      </c>
      <c r="M46" s="27">
        <v>451</v>
      </c>
      <c r="N46" s="27">
        <v>862</v>
      </c>
      <c r="O46" s="28">
        <v>2710</v>
      </c>
      <c r="P46" s="27">
        <v>289</v>
      </c>
      <c r="Q46" s="28">
        <v>558</v>
      </c>
      <c r="R46" s="27">
        <v>36</v>
      </c>
    </row>
    <row r="47" spans="1:18" ht="15">
      <c r="A47" s="38">
        <v>504</v>
      </c>
      <c r="B47" s="38" t="s">
        <v>104</v>
      </c>
      <c r="C47" s="28">
        <v>1943</v>
      </c>
      <c r="D47" s="27">
        <v>150</v>
      </c>
      <c r="E47" s="27">
        <v>290</v>
      </c>
      <c r="F47" s="27">
        <v>472</v>
      </c>
      <c r="G47" s="27">
        <v>137</v>
      </c>
      <c r="H47" s="27">
        <v>34</v>
      </c>
      <c r="I47" s="27">
        <v>32</v>
      </c>
      <c r="J47" s="27">
        <v>4</v>
      </c>
      <c r="K47" s="27">
        <v>16</v>
      </c>
      <c r="L47" s="27">
        <v>270</v>
      </c>
      <c r="M47" s="27">
        <v>0</v>
      </c>
      <c r="N47" s="27">
        <v>122</v>
      </c>
      <c r="O47" s="27">
        <v>356</v>
      </c>
      <c r="P47" s="27">
        <v>37</v>
      </c>
      <c r="Q47" s="28">
        <v>18</v>
      </c>
      <c r="R47" s="27">
        <v>5</v>
      </c>
    </row>
    <row r="48" spans="1:18" ht="15">
      <c r="A48" s="38">
        <v>505</v>
      </c>
      <c r="B48" s="38" t="s">
        <v>105</v>
      </c>
      <c r="C48" s="28">
        <v>4003</v>
      </c>
      <c r="D48" s="27">
        <v>314</v>
      </c>
      <c r="E48" s="28">
        <v>1032</v>
      </c>
      <c r="F48" s="27">
        <v>661</v>
      </c>
      <c r="G48" s="27">
        <v>564</v>
      </c>
      <c r="H48" s="27">
        <v>140</v>
      </c>
      <c r="I48" s="27">
        <v>30</v>
      </c>
      <c r="J48" s="27">
        <v>4</v>
      </c>
      <c r="K48" s="27">
        <v>13</v>
      </c>
      <c r="L48" s="27">
        <v>273</v>
      </c>
      <c r="M48" s="27">
        <v>0</v>
      </c>
      <c r="N48" s="27">
        <v>238</v>
      </c>
      <c r="O48" s="27">
        <v>556</v>
      </c>
      <c r="P48" s="27">
        <v>53</v>
      </c>
      <c r="Q48" s="28">
        <v>38</v>
      </c>
      <c r="R48" s="27">
        <v>87</v>
      </c>
    </row>
    <row r="49" spans="1:18" ht="15">
      <c r="A49" s="38">
        <v>506</v>
      </c>
      <c r="B49" s="38" t="s">
        <v>106</v>
      </c>
      <c r="C49" s="27">
        <v>492</v>
      </c>
      <c r="D49" s="27">
        <v>4</v>
      </c>
      <c r="E49" s="27">
        <v>25</v>
      </c>
      <c r="F49" s="27">
        <v>62</v>
      </c>
      <c r="G49" s="27">
        <v>43</v>
      </c>
      <c r="H49" s="27">
        <v>36</v>
      </c>
      <c r="I49" s="27">
        <v>0</v>
      </c>
      <c r="J49" s="27">
        <v>2</v>
      </c>
      <c r="K49" s="27">
        <v>0</v>
      </c>
      <c r="L49" s="27">
        <v>30</v>
      </c>
      <c r="M49" s="27">
        <v>0</v>
      </c>
      <c r="N49" s="27">
        <v>46</v>
      </c>
      <c r="O49" s="27">
        <v>227</v>
      </c>
      <c r="P49" s="27">
        <v>6</v>
      </c>
      <c r="Q49" s="28">
        <v>8</v>
      </c>
      <c r="R49" s="27">
        <v>3</v>
      </c>
    </row>
    <row r="50" spans="1:18" ht="15">
      <c r="A50" s="38"/>
      <c r="B50" s="4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1:18" ht="15">
      <c r="A51" s="36" t="s">
        <v>107</v>
      </c>
      <c r="B51" s="36" t="s">
        <v>108</v>
      </c>
      <c r="C51" s="28">
        <v>12838</v>
      </c>
      <c r="D51" s="28">
        <v>1374</v>
      </c>
      <c r="E51" s="27">
        <v>864</v>
      </c>
      <c r="F51" s="28">
        <v>2469</v>
      </c>
      <c r="G51" s="27">
        <v>426</v>
      </c>
      <c r="H51" s="27">
        <v>553</v>
      </c>
      <c r="I51" s="27">
        <v>674</v>
      </c>
      <c r="J51" s="27">
        <v>121</v>
      </c>
      <c r="K51" s="27">
        <v>395</v>
      </c>
      <c r="L51" s="28">
        <v>1633</v>
      </c>
      <c r="M51" s="27">
        <v>634</v>
      </c>
      <c r="N51" s="28">
        <v>1065</v>
      </c>
      <c r="O51" s="28">
        <v>2052</v>
      </c>
      <c r="P51" s="27">
        <v>293</v>
      </c>
      <c r="Q51" s="28">
        <v>259</v>
      </c>
      <c r="R51" s="27">
        <v>26</v>
      </c>
    </row>
    <row r="52" spans="1:18" ht="15">
      <c r="A52" s="38">
        <v>601</v>
      </c>
      <c r="B52" s="38" t="s">
        <v>109</v>
      </c>
      <c r="C52" s="27">
        <v>964</v>
      </c>
      <c r="D52" s="27">
        <v>5</v>
      </c>
      <c r="E52" s="27">
        <v>4</v>
      </c>
      <c r="F52" s="27">
        <v>61</v>
      </c>
      <c r="G52" s="27">
        <v>38</v>
      </c>
      <c r="H52" s="27">
        <v>93</v>
      </c>
      <c r="I52" s="27">
        <v>303</v>
      </c>
      <c r="J52" s="27">
        <v>8</v>
      </c>
      <c r="K52" s="27">
        <v>5</v>
      </c>
      <c r="L52" s="27">
        <v>44</v>
      </c>
      <c r="M52" s="27">
        <v>0</v>
      </c>
      <c r="N52" s="27">
        <v>156</v>
      </c>
      <c r="O52" s="27">
        <v>109</v>
      </c>
      <c r="P52" s="27">
        <v>109</v>
      </c>
      <c r="Q52" s="28">
        <v>14</v>
      </c>
      <c r="R52" s="27">
        <v>15</v>
      </c>
    </row>
    <row r="53" spans="1:18" ht="15">
      <c r="A53" s="38">
        <v>602</v>
      </c>
      <c r="B53" s="38" t="s">
        <v>110</v>
      </c>
      <c r="C53" s="28">
        <v>9694</v>
      </c>
      <c r="D53" s="28">
        <v>1331</v>
      </c>
      <c r="E53" s="27">
        <v>757</v>
      </c>
      <c r="F53" s="28">
        <v>2257</v>
      </c>
      <c r="G53" s="27">
        <v>315</v>
      </c>
      <c r="H53" s="27">
        <v>342</v>
      </c>
      <c r="I53" s="27">
        <v>346</v>
      </c>
      <c r="J53" s="27">
        <v>82</v>
      </c>
      <c r="K53" s="27">
        <v>278</v>
      </c>
      <c r="L53" s="27">
        <v>1457</v>
      </c>
      <c r="M53" s="27">
        <v>50</v>
      </c>
      <c r="N53" s="27">
        <v>695</v>
      </c>
      <c r="O53" s="28">
        <v>1422</v>
      </c>
      <c r="P53" s="27">
        <v>139</v>
      </c>
      <c r="Q53" s="28">
        <v>217</v>
      </c>
      <c r="R53" s="27">
        <v>6</v>
      </c>
    </row>
    <row r="54" spans="1:18" ht="15">
      <c r="A54" s="38">
        <v>603</v>
      </c>
      <c r="B54" s="38" t="s">
        <v>111</v>
      </c>
      <c r="C54" s="28">
        <v>2180</v>
      </c>
      <c r="D54" s="27">
        <v>38</v>
      </c>
      <c r="E54" s="27">
        <v>103</v>
      </c>
      <c r="F54" s="27">
        <v>151</v>
      </c>
      <c r="G54" s="27">
        <v>73</v>
      </c>
      <c r="H54" s="27">
        <v>118</v>
      </c>
      <c r="I54" s="27">
        <v>25</v>
      </c>
      <c r="J54" s="27">
        <v>31</v>
      </c>
      <c r="K54" s="27">
        <v>112</v>
      </c>
      <c r="L54" s="27">
        <v>132</v>
      </c>
      <c r="M54" s="27">
        <v>584</v>
      </c>
      <c r="N54" s="27">
        <v>214</v>
      </c>
      <c r="O54" s="27">
        <v>521</v>
      </c>
      <c r="P54" s="27">
        <v>45</v>
      </c>
      <c r="Q54" s="28">
        <v>28</v>
      </c>
      <c r="R54" s="27">
        <v>5</v>
      </c>
    </row>
    <row r="55" spans="1:18" ht="15">
      <c r="A55" s="38"/>
      <c r="B55" s="4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1:18" ht="15">
      <c r="A56" s="36" t="s">
        <v>112</v>
      </c>
      <c r="B56" s="36" t="s">
        <v>113</v>
      </c>
      <c r="C56" s="28">
        <v>21941</v>
      </c>
      <c r="D56" s="28">
        <v>1324</v>
      </c>
      <c r="E56" s="28">
        <v>1276</v>
      </c>
      <c r="F56" s="28">
        <v>3876</v>
      </c>
      <c r="G56" s="28">
        <v>3263</v>
      </c>
      <c r="H56" s="28">
        <v>1215</v>
      </c>
      <c r="I56" s="27">
        <v>193</v>
      </c>
      <c r="J56" s="27">
        <v>520</v>
      </c>
      <c r="K56" s="27">
        <v>238</v>
      </c>
      <c r="L56" s="28">
        <v>2070</v>
      </c>
      <c r="M56" s="27">
        <v>217</v>
      </c>
      <c r="N56" s="28">
        <v>1339</v>
      </c>
      <c r="O56" s="28">
        <v>4767</v>
      </c>
      <c r="P56" s="27">
        <v>837</v>
      </c>
      <c r="Q56" s="28">
        <v>694</v>
      </c>
      <c r="R56" s="27">
        <v>112</v>
      </c>
    </row>
    <row r="57" spans="1:18" ht="15">
      <c r="A57" s="38">
        <v>701</v>
      </c>
      <c r="B57" s="38" t="s">
        <v>114</v>
      </c>
      <c r="C57" s="28">
        <v>9880</v>
      </c>
      <c r="D57" s="27">
        <v>323</v>
      </c>
      <c r="E57" s="27">
        <v>509</v>
      </c>
      <c r="F57" s="28">
        <v>2654</v>
      </c>
      <c r="G57" s="28">
        <v>1274</v>
      </c>
      <c r="H57" s="27">
        <v>548</v>
      </c>
      <c r="I57" s="27">
        <v>96</v>
      </c>
      <c r="J57" s="27">
        <v>484</v>
      </c>
      <c r="K57" s="27">
        <v>132</v>
      </c>
      <c r="L57" s="28">
        <v>1267</v>
      </c>
      <c r="M57" s="27">
        <v>46</v>
      </c>
      <c r="N57" s="27">
        <v>335</v>
      </c>
      <c r="O57" s="28">
        <v>1584</v>
      </c>
      <c r="P57" s="27">
        <v>325</v>
      </c>
      <c r="Q57" s="28">
        <v>285</v>
      </c>
      <c r="R57" s="27">
        <v>18</v>
      </c>
    </row>
    <row r="58" spans="1:18" ht="15">
      <c r="A58" s="38">
        <v>702</v>
      </c>
      <c r="B58" s="38" t="s">
        <v>115</v>
      </c>
      <c r="C58" s="28">
        <v>1711</v>
      </c>
      <c r="D58" s="27">
        <v>3</v>
      </c>
      <c r="E58" s="27">
        <v>73</v>
      </c>
      <c r="F58" s="27">
        <v>105</v>
      </c>
      <c r="G58" s="27">
        <v>75</v>
      </c>
      <c r="H58" s="27">
        <v>90</v>
      </c>
      <c r="I58" s="27">
        <v>7</v>
      </c>
      <c r="J58" s="27">
        <v>0</v>
      </c>
      <c r="K58" s="27">
        <v>10</v>
      </c>
      <c r="L58" s="27">
        <v>131</v>
      </c>
      <c r="M58" s="27">
        <v>0</v>
      </c>
      <c r="N58" s="27">
        <v>158</v>
      </c>
      <c r="O58" s="27">
        <v>829</v>
      </c>
      <c r="P58" s="27">
        <v>202</v>
      </c>
      <c r="Q58" s="28">
        <v>26</v>
      </c>
      <c r="R58" s="27">
        <v>2</v>
      </c>
    </row>
    <row r="59" spans="1:18" ht="15">
      <c r="A59" s="38">
        <v>703</v>
      </c>
      <c r="B59" s="38" t="s">
        <v>116</v>
      </c>
      <c r="C59" s="28">
        <v>4173</v>
      </c>
      <c r="D59" s="27">
        <v>188</v>
      </c>
      <c r="E59" s="27">
        <v>395</v>
      </c>
      <c r="F59" s="27">
        <v>594</v>
      </c>
      <c r="G59" s="27">
        <v>277</v>
      </c>
      <c r="H59" s="27">
        <v>236</v>
      </c>
      <c r="I59" s="27">
        <v>40</v>
      </c>
      <c r="J59" s="27">
        <v>16</v>
      </c>
      <c r="K59" s="27">
        <v>19</v>
      </c>
      <c r="L59" s="27">
        <v>348</v>
      </c>
      <c r="M59" s="27">
        <v>72</v>
      </c>
      <c r="N59" s="27">
        <v>412</v>
      </c>
      <c r="O59" s="28">
        <v>1209</v>
      </c>
      <c r="P59" s="27">
        <v>130</v>
      </c>
      <c r="Q59" s="28">
        <v>208</v>
      </c>
      <c r="R59" s="27">
        <v>29</v>
      </c>
    </row>
    <row r="60" spans="1:18" ht="15">
      <c r="A60" s="38">
        <v>704</v>
      </c>
      <c r="B60" s="38" t="s">
        <v>117</v>
      </c>
      <c r="C60" s="28">
        <v>6177</v>
      </c>
      <c r="D60" s="27">
        <v>810</v>
      </c>
      <c r="E60" s="27">
        <v>299</v>
      </c>
      <c r="F60" s="27">
        <v>523</v>
      </c>
      <c r="G60" s="28">
        <v>1637</v>
      </c>
      <c r="H60" s="27">
        <v>341</v>
      </c>
      <c r="I60" s="27">
        <v>50</v>
      </c>
      <c r="J60" s="27">
        <v>20</v>
      </c>
      <c r="K60" s="27">
        <v>77</v>
      </c>
      <c r="L60" s="27">
        <v>324</v>
      </c>
      <c r="M60" s="27">
        <v>99</v>
      </c>
      <c r="N60" s="27">
        <v>434</v>
      </c>
      <c r="O60" s="28">
        <v>1145</v>
      </c>
      <c r="P60" s="27">
        <v>180</v>
      </c>
      <c r="Q60" s="28">
        <v>175</v>
      </c>
      <c r="R60" s="27">
        <v>63</v>
      </c>
    </row>
    <row r="61" spans="1:18" ht="15">
      <c r="A61" s="38"/>
      <c r="B61" s="38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ht="15">
      <c r="A62" s="49" t="s">
        <v>340</v>
      </c>
      <c r="B62" s="40" t="s">
        <v>341</v>
      </c>
      <c r="C62" s="27">
        <v>391</v>
      </c>
      <c r="D62" s="27">
        <v>14</v>
      </c>
      <c r="E62" s="27">
        <v>39</v>
      </c>
      <c r="F62" s="27">
        <v>84</v>
      </c>
      <c r="G62" s="27">
        <v>23</v>
      </c>
      <c r="H62" s="27">
        <v>12</v>
      </c>
      <c r="I62" s="27">
        <v>10</v>
      </c>
      <c r="J62" s="27">
        <v>1</v>
      </c>
      <c r="K62" s="27">
        <v>6</v>
      </c>
      <c r="L62" s="27">
        <v>44</v>
      </c>
      <c r="M62" s="27">
        <v>0</v>
      </c>
      <c r="N62" s="27">
        <v>70</v>
      </c>
      <c r="O62" s="27">
        <v>68</v>
      </c>
      <c r="P62" s="27">
        <v>6</v>
      </c>
      <c r="Q62" s="28">
        <v>13</v>
      </c>
      <c r="R62" s="27">
        <v>1</v>
      </c>
    </row>
    <row r="63" spans="1:18" ht="15">
      <c r="A63" s="38">
        <v>801</v>
      </c>
      <c r="B63" s="28" t="s">
        <v>341</v>
      </c>
      <c r="C63" s="27">
        <v>391</v>
      </c>
      <c r="D63" s="27">
        <v>14</v>
      </c>
      <c r="E63" s="27">
        <v>39</v>
      </c>
      <c r="F63" s="27">
        <v>84</v>
      </c>
      <c r="G63" s="27">
        <v>23</v>
      </c>
      <c r="H63" s="27">
        <v>12</v>
      </c>
      <c r="I63" s="27">
        <v>10</v>
      </c>
      <c r="J63" s="27">
        <v>1</v>
      </c>
      <c r="K63" s="27">
        <v>6</v>
      </c>
      <c r="L63" s="27">
        <v>44</v>
      </c>
      <c r="M63" s="27">
        <v>0</v>
      </c>
      <c r="N63" s="27">
        <v>70</v>
      </c>
      <c r="O63" s="27">
        <v>68</v>
      </c>
      <c r="P63" s="27">
        <v>6</v>
      </c>
      <c r="Q63" s="28">
        <v>13</v>
      </c>
      <c r="R63" s="27">
        <v>1</v>
      </c>
    </row>
    <row r="64" spans="1:18" ht="15">
      <c r="A64" s="38"/>
      <c r="B64" s="38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8" ht="15">
      <c r="A65" s="27"/>
      <c r="B65" s="27" t="s">
        <v>118</v>
      </c>
      <c r="C65" s="28">
        <v>25913</v>
      </c>
      <c r="D65" s="27">
        <v>230</v>
      </c>
      <c r="E65" s="27">
        <v>261</v>
      </c>
      <c r="F65" s="27">
        <v>942</v>
      </c>
      <c r="G65" s="27">
        <v>116</v>
      </c>
      <c r="H65" s="27">
        <v>362</v>
      </c>
      <c r="I65" s="27">
        <v>718</v>
      </c>
      <c r="J65" s="27">
        <v>111</v>
      </c>
      <c r="K65" s="27">
        <v>28</v>
      </c>
      <c r="L65" s="28">
        <v>14329</v>
      </c>
      <c r="M65" s="28">
        <v>1097</v>
      </c>
      <c r="N65" s="27">
        <v>263</v>
      </c>
      <c r="O65" s="28">
        <v>1185</v>
      </c>
      <c r="P65" s="27">
        <v>534</v>
      </c>
      <c r="Q65" s="28">
        <v>524</v>
      </c>
      <c r="R65" s="28">
        <v>5213</v>
      </c>
    </row>
    <row r="66" spans="1:18" ht="15">
      <c r="A66" s="27"/>
      <c r="B66" s="27" t="s">
        <v>395</v>
      </c>
      <c r="C66" s="6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70" spans="1:2" ht="15">
      <c r="A70" s="27"/>
      <c r="B70" s="27" t="s">
        <v>119</v>
      </c>
    </row>
    <row r="71" spans="1:2" ht="15">
      <c r="A71" s="27"/>
      <c r="B71" s="42" t="s">
        <v>120</v>
      </c>
    </row>
    <row r="72" spans="1:2" ht="15">
      <c r="A72" s="27"/>
      <c r="B72" s="42" t="s">
        <v>121</v>
      </c>
    </row>
    <row r="73" spans="1:2" ht="15">
      <c r="A73" s="27"/>
      <c r="B73" s="42" t="s">
        <v>122</v>
      </c>
    </row>
    <row r="74" spans="1:2" ht="15">
      <c r="A74" s="27"/>
      <c r="B74" s="42" t="s">
        <v>123</v>
      </c>
    </row>
    <row r="75" spans="1:2" ht="15">
      <c r="A75" s="27"/>
      <c r="B75" s="42" t="s">
        <v>124</v>
      </c>
    </row>
    <row r="76" spans="1:2" ht="15">
      <c r="A76" s="27"/>
      <c r="B76" s="42" t="s">
        <v>125</v>
      </c>
    </row>
    <row r="77" spans="1:2" ht="15">
      <c r="A77" s="27"/>
      <c r="B77" s="42" t="s">
        <v>126</v>
      </c>
    </row>
    <row r="78" spans="1:2" ht="15">
      <c r="A78" s="27"/>
      <c r="B78" s="42" t="s">
        <v>127</v>
      </c>
    </row>
    <row r="79" spans="1:2" ht="15">
      <c r="A79" s="27"/>
      <c r="B79" s="42" t="s">
        <v>128</v>
      </c>
    </row>
    <row r="80" spans="1:2" ht="15">
      <c r="A80" s="27"/>
      <c r="B80" s="42" t="s">
        <v>129</v>
      </c>
    </row>
    <row r="81" spans="1:2" ht="15">
      <c r="A81" s="27"/>
      <c r="B81" s="42" t="s">
        <v>130</v>
      </c>
    </row>
    <row r="82" spans="1:2" ht="15">
      <c r="A82" s="27"/>
      <c r="B82" s="42" t="s">
        <v>131</v>
      </c>
    </row>
    <row r="83" spans="1:2" ht="15">
      <c r="A83" s="27"/>
      <c r="B83" s="42" t="s">
        <v>132</v>
      </c>
    </row>
    <row r="84" spans="1:2" ht="15">
      <c r="A84" s="27"/>
      <c r="B84" s="42" t="s">
        <v>133</v>
      </c>
    </row>
    <row r="85" spans="1:18" ht="15">
      <c r="A85" s="27"/>
      <c r="B85" s="42" t="s">
        <v>134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5">
      <c r="A86" s="27"/>
      <c r="B86" s="42" t="s">
        <v>135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>
      <c r="A87" s="27"/>
      <c r="B87" s="42" t="s">
        <v>136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5">
      <c r="A88" s="27"/>
      <c r="B88" s="42" t="s">
        <v>137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5">
      <c r="A89" s="27"/>
      <c r="B89" s="27" t="s">
        <v>138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">
      <c r="A90" s="27"/>
      <c r="B90" s="27" t="s">
        <v>139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>
      <c r="A91" s="27"/>
      <c r="B91" s="27" t="s">
        <v>140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5">
      <c r="A96" s="27"/>
      <c r="B96" s="27" t="s">
        <v>141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5">
      <c r="A97" s="27"/>
      <c r="B97" s="27" t="s">
        <v>142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5">
      <c r="A98" s="27"/>
      <c r="B98" s="27" t="s">
        <v>143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">
      <c r="A99" s="27"/>
      <c r="B99" s="27" t="s">
        <v>144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27"/>
      <c r="B100" s="27" t="s">
        <v>145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27"/>
      <c r="B101" s="27" t="s">
        <v>146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27"/>
      <c r="B102" s="27" t="s">
        <v>147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5">
      <c r="A103" s="27"/>
      <c r="B103" s="27" t="s">
        <v>148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5">
      <c r="A104" s="27"/>
      <c r="B104" s="27" t="s">
        <v>149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15">
      <c r="A105" s="27"/>
      <c r="B105" s="27" t="s">
        <v>150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5">
      <c r="A106" s="27"/>
      <c r="B106" s="27" t="s">
        <v>151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5">
      <c r="A107" s="27"/>
      <c r="B107" s="27" t="s">
        <v>152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27"/>
      <c r="B108" s="27" t="s">
        <v>153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27"/>
      <c r="B109" s="27" t="s">
        <v>154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5">
      <c r="A110" s="27"/>
      <c r="B110" s="27" t="s">
        <v>155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27"/>
      <c r="B111" s="27" t="s">
        <v>156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5">
      <c r="A112" s="27"/>
      <c r="B112" s="27" t="s">
        <v>157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5">
      <c r="A113" s="27"/>
      <c r="B113" s="27" t="s">
        <v>158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15">
      <c r="A114" s="27"/>
      <c r="B114" s="27" t="s">
        <v>159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ht="15">
      <c r="A115" s="27"/>
      <c r="B115" s="27" t="s">
        <v>160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15">
      <c r="A116" s="27"/>
      <c r="B116" s="27" t="s">
        <v>161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ht="15">
      <c r="A117" s="27"/>
      <c r="B117" s="27" t="s">
        <v>162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ht="15">
      <c r="A118" s="27"/>
      <c r="B118" s="27" t="s">
        <v>163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ht="15">
      <c r="A119" s="27" t="s">
        <v>45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ht="15">
      <c r="A120" s="27" t="s">
        <v>46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12.28125" style="0" customWidth="1"/>
    <col min="3" max="3" width="14.28125" style="0" customWidth="1"/>
    <col min="4" max="4" width="15.28125" style="0" customWidth="1"/>
    <col min="5" max="5" width="15.8515625" style="0" customWidth="1"/>
    <col min="6" max="6" width="17.421875" style="0" customWidth="1"/>
    <col min="7" max="7" width="16.421875" style="0" customWidth="1"/>
    <col min="8" max="8" width="14.8515625" style="0" customWidth="1"/>
    <col min="9" max="9" width="15.7109375" style="0" customWidth="1"/>
    <col min="10" max="10" width="11.28125" style="0" customWidth="1"/>
  </cols>
  <sheetData>
    <row r="1" spans="1:11" ht="15">
      <c r="A1" s="1" t="s">
        <v>387</v>
      </c>
      <c r="B1" s="43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1" t="s">
        <v>342</v>
      </c>
      <c r="B2" s="43"/>
      <c r="C2" s="44"/>
      <c r="D2" s="44"/>
      <c r="F2" s="44"/>
      <c r="G2" s="44"/>
      <c r="H2" s="44"/>
      <c r="I2" s="44"/>
      <c r="J2" s="44"/>
      <c r="K2" s="44"/>
    </row>
    <row r="3" spans="1:11" ht="15">
      <c r="A3" s="2" t="s">
        <v>3</v>
      </c>
      <c r="B3" s="43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33" t="s">
        <v>343</v>
      </c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27"/>
      <c r="B5" s="28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27"/>
      <c r="B6" s="40" t="s">
        <v>49</v>
      </c>
      <c r="C6" s="45" t="s">
        <v>19</v>
      </c>
      <c r="D6" s="34"/>
      <c r="E6" s="34"/>
      <c r="F6" s="34"/>
      <c r="G6" s="34"/>
      <c r="H6" s="34" t="s">
        <v>163</v>
      </c>
      <c r="I6" s="34"/>
      <c r="J6" s="45" t="s">
        <v>164</v>
      </c>
      <c r="K6" s="34"/>
    </row>
    <row r="7" spans="1:11" ht="15">
      <c r="A7" s="46"/>
      <c r="B7" s="47" t="s">
        <v>51</v>
      </c>
      <c r="C7" s="48"/>
      <c r="D7" s="48"/>
      <c r="E7" s="48"/>
      <c r="F7" s="48"/>
      <c r="G7" s="48"/>
      <c r="H7" s="48"/>
      <c r="I7" s="48"/>
      <c r="J7" s="49" t="s">
        <v>165</v>
      </c>
      <c r="K7" s="48"/>
    </row>
    <row r="8" spans="1:11" ht="15">
      <c r="A8" s="46"/>
      <c r="B8" s="47" t="s">
        <v>52</v>
      </c>
      <c r="C8" s="50" t="s">
        <v>166</v>
      </c>
      <c r="D8" s="48" t="s">
        <v>167</v>
      </c>
      <c r="E8" s="48" t="s">
        <v>168</v>
      </c>
      <c r="F8" s="50" t="s">
        <v>169</v>
      </c>
      <c r="G8" s="50" t="s">
        <v>170</v>
      </c>
      <c r="H8" s="51" t="s">
        <v>171</v>
      </c>
      <c r="I8" s="48" t="s">
        <v>172</v>
      </c>
      <c r="J8" s="52" t="s">
        <v>173</v>
      </c>
      <c r="K8" s="48"/>
    </row>
    <row r="9" spans="1:11" ht="15">
      <c r="A9" s="46"/>
      <c r="B9" s="53" t="s">
        <v>68</v>
      </c>
      <c r="C9" s="50" t="s">
        <v>174</v>
      </c>
      <c r="D9" s="48" t="s">
        <v>175</v>
      </c>
      <c r="E9" s="48" t="s">
        <v>176</v>
      </c>
      <c r="F9" s="50" t="s">
        <v>177</v>
      </c>
      <c r="G9" s="50" t="s">
        <v>178</v>
      </c>
      <c r="H9" s="51" t="s">
        <v>179</v>
      </c>
      <c r="I9" s="50" t="s">
        <v>180</v>
      </c>
      <c r="J9" s="48"/>
      <c r="K9" s="48"/>
    </row>
    <row r="10" spans="1:11" ht="15">
      <c r="A10" s="46"/>
      <c r="B10" s="47" t="s">
        <v>69</v>
      </c>
      <c r="C10" s="27" t="s">
        <v>181</v>
      </c>
      <c r="D10" s="50" t="s">
        <v>182</v>
      </c>
      <c r="E10" s="27" t="s">
        <v>183</v>
      </c>
      <c r="F10" s="48" t="s">
        <v>184</v>
      </c>
      <c r="G10" s="48" t="s">
        <v>185</v>
      </c>
      <c r="H10" s="54" t="s">
        <v>186</v>
      </c>
      <c r="I10" s="27" t="s">
        <v>187</v>
      </c>
      <c r="J10" s="48"/>
      <c r="K10" s="48"/>
    </row>
    <row r="11" spans="1:11" ht="15">
      <c r="A11" s="46"/>
      <c r="B11" s="55"/>
      <c r="C11" s="48" t="s">
        <v>188</v>
      </c>
      <c r="D11" s="27" t="s">
        <v>189</v>
      </c>
      <c r="E11" s="48" t="s">
        <v>190</v>
      </c>
      <c r="F11" s="48" t="s">
        <v>191</v>
      </c>
      <c r="G11" s="27" t="s">
        <v>192</v>
      </c>
      <c r="H11" s="54" t="s">
        <v>193</v>
      </c>
      <c r="I11" s="50"/>
      <c r="J11" s="48"/>
      <c r="K11" s="48"/>
    </row>
    <row r="12" spans="1:11" ht="15">
      <c r="A12" s="46"/>
      <c r="B12" s="55"/>
      <c r="C12" s="48"/>
      <c r="D12" s="27" t="s">
        <v>194</v>
      </c>
      <c r="E12" s="48" t="s">
        <v>195</v>
      </c>
      <c r="F12" s="48" t="s">
        <v>196</v>
      </c>
      <c r="G12" s="27" t="s">
        <v>197</v>
      </c>
      <c r="H12" s="54" t="s">
        <v>195</v>
      </c>
      <c r="I12" s="50"/>
      <c r="J12" s="48"/>
      <c r="K12" s="48"/>
    </row>
    <row r="13" spans="1:11" ht="15">
      <c r="A13" s="46"/>
      <c r="B13" s="55"/>
      <c r="C13" s="48"/>
      <c r="D13" s="27" t="s">
        <v>198</v>
      </c>
      <c r="E13" s="48"/>
      <c r="F13" s="48" t="s">
        <v>199</v>
      </c>
      <c r="G13" s="27" t="s">
        <v>200</v>
      </c>
      <c r="H13" s="54"/>
      <c r="I13" s="50"/>
      <c r="K13" s="48"/>
    </row>
    <row r="14" spans="1:11" ht="15">
      <c r="A14" s="46"/>
      <c r="B14" s="55"/>
      <c r="C14" s="48"/>
      <c r="D14" s="27"/>
      <c r="E14" s="48"/>
      <c r="F14" s="48" t="s">
        <v>201</v>
      </c>
      <c r="G14" s="27"/>
      <c r="H14" s="54"/>
      <c r="I14" s="50"/>
      <c r="J14" s="48"/>
      <c r="K14" s="48"/>
    </row>
    <row r="15" spans="1:11" ht="15">
      <c r="A15" s="46"/>
      <c r="B15" s="55"/>
      <c r="C15" s="48" t="s">
        <v>202</v>
      </c>
      <c r="D15" s="48" t="s">
        <v>203</v>
      </c>
      <c r="E15" s="50" t="s">
        <v>204</v>
      </c>
      <c r="F15" s="50" t="s">
        <v>205</v>
      </c>
      <c r="G15" s="48" t="s">
        <v>206</v>
      </c>
      <c r="H15" s="54" t="s">
        <v>207</v>
      </c>
      <c r="I15" s="50" t="s">
        <v>208</v>
      </c>
      <c r="K15" s="48"/>
    </row>
    <row r="16" spans="1:11" ht="15">
      <c r="A16" s="46"/>
      <c r="B16" s="55"/>
      <c r="C16" s="48"/>
      <c r="D16" s="48"/>
      <c r="E16" s="48"/>
      <c r="F16" s="48"/>
      <c r="G16" s="48"/>
      <c r="H16" s="54"/>
      <c r="I16" s="48"/>
      <c r="K16" s="48"/>
    </row>
    <row r="17" spans="1:10" ht="15">
      <c r="A17" s="56" t="s">
        <v>209</v>
      </c>
      <c r="B17" s="71">
        <v>607914</v>
      </c>
      <c r="C17" s="71">
        <v>74714</v>
      </c>
      <c r="D17" s="71">
        <v>144894</v>
      </c>
      <c r="E17" s="71">
        <v>49293</v>
      </c>
      <c r="F17" s="71">
        <v>135777</v>
      </c>
      <c r="G17" s="71">
        <v>152113</v>
      </c>
      <c r="H17" s="71">
        <v>36069</v>
      </c>
      <c r="I17" s="71">
        <v>15054</v>
      </c>
      <c r="J17" s="85">
        <v>115.97010619864629</v>
      </c>
    </row>
    <row r="18" ht="15">
      <c r="A18" s="56" t="s">
        <v>210</v>
      </c>
    </row>
    <row r="19" spans="1:10" ht="15">
      <c r="A19" s="46" t="s">
        <v>211</v>
      </c>
      <c r="B19" s="71">
        <v>379518</v>
      </c>
      <c r="C19" s="71">
        <v>34875</v>
      </c>
      <c r="D19" s="71">
        <v>74775</v>
      </c>
      <c r="E19" s="71">
        <v>36433</v>
      </c>
      <c r="F19" s="71">
        <v>93048</v>
      </c>
      <c r="G19" s="71">
        <v>105349</v>
      </c>
      <c r="H19" s="71">
        <v>26620</v>
      </c>
      <c r="I19" s="71">
        <v>8418</v>
      </c>
      <c r="J19" s="85">
        <v>128.80120633324955</v>
      </c>
    </row>
    <row r="20" spans="1:10" ht="15">
      <c r="A20" s="46" t="s">
        <v>212</v>
      </c>
      <c r="B20" s="71">
        <v>116246</v>
      </c>
      <c r="C20" s="71">
        <v>17678</v>
      </c>
      <c r="D20" s="71">
        <v>26482</v>
      </c>
      <c r="E20" s="71">
        <v>10868</v>
      </c>
      <c r="F20" s="71">
        <v>24835</v>
      </c>
      <c r="G20" s="71">
        <v>27266</v>
      </c>
      <c r="H20" s="71">
        <v>5248</v>
      </c>
      <c r="I20" s="71">
        <v>3869</v>
      </c>
      <c r="J20" s="85">
        <v>94.31693814457697</v>
      </c>
    </row>
    <row r="21" spans="1:10" ht="15">
      <c r="A21" s="46" t="s">
        <v>213</v>
      </c>
      <c r="B21" s="71">
        <v>109779</v>
      </c>
      <c r="C21" s="71">
        <v>22096</v>
      </c>
      <c r="D21" s="71">
        <v>43393</v>
      </c>
      <c r="E21" s="71">
        <v>1957</v>
      </c>
      <c r="F21" s="71">
        <v>17543</v>
      </c>
      <c r="G21" s="71">
        <v>18174</v>
      </c>
      <c r="H21" s="71">
        <v>3961</v>
      </c>
      <c r="I21" s="71">
        <v>2655</v>
      </c>
      <c r="J21" s="85">
        <v>107.50723679597745</v>
      </c>
    </row>
    <row r="22" spans="1:10" ht="15">
      <c r="A22" s="46" t="s">
        <v>214</v>
      </c>
      <c r="B22" s="71">
        <v>2371</v>
      </c>
      <c r="C22">
        <v>65</v>
      </c>
      <c r="D22">
        <v>244</v>
      </c>
      <c r="E22">
        <v>35</v>
      </c>
      <c r="F22">
        <v>351</v>
      </c>
      <c r="G22" s="71">
        <v>1324</v>
      </c>
      <c r="H22">
        <v>240</v>
      </c>
      <c r="I22">
        <v>112</v>
      </c>
      <c r="J22" s="85">
        <v>60.18541718867452</v>
      </c>
    </row>
    <row r="23" ht="15">
      <c r="A23" s="46"/>
    </row>
    <row r="24" spans="1:10" ht="15">
      <c r="A24" s="56" t="s">
        <v>215</v>
      </c>
      <c r="B24" s="71">
        <v>100594</v>
      </c>
      <c r="C24" s="71">
        <v>23410</v>
      </c>
      <c r="D24" s="71">
        <v>24565</v>
      </c>
      <c r="E24" s="71">
        <v>1057</v>
      </c>
      <c r="F24" s="71">
        <v>14744</v>
      </c>
      <c r="G24" s="71">
        <v>28111</v>
      </c>
      <c r="H24" s="71">
        <v>4463</v>
      </c>
      <c r="I24" s="71">
        <v>4244</v>
      </c>
      <c r="J24" s="85">
        <v>69.07762253731653</v>
      </c>
    </row>
    <row r="25" ht="15">
      <c r="A25" s="56" t="s">
        <v>216</v>
      </c>
    </row>
    <row r="26" ht="15">
      <c r="A26" s="56" t="s">
        <v>217</v>
      </c>
    </row>
    <row r="27" spans="1:10" ht="15">
      <c r="A27" s="46" t="s">
        <v>218</v>
      </c>
      <c r="B27" s="71">
        <v>19179</v>
      </c>
      <c r="C27" s="71">
        <v>5288</v>
      </c>
      <c r="D27" s="71">
        <v>4508</v>
      </c>
      <c r="E27">
        <v>170</v>
      </c>
      <c r="F27" s="71">
        <v>2860</v>
      </c>
      <c r="G27" s="71">
        <v>5219</v>
      </c>
      <c r="H27">
        <v>678</v>
      </c>
      <c r="I27">
        <v>456</v>
      </c>
      <c r="J27" s="85">
        <v>93.1559497413156</v>
      </c>
    </row>
    <row r="28" spans="1:10" ht="15">
      <c r="A28" s="46" t="s">
        <v>219</v>
      </c>
      <c r="B28" s="71">
        <v>12238</v>
      </c>
      <c r="C28" s="71">
        <v>2508</v>
      </c>
      <c r="D28" s="71">
        <v>2479</v>
      </c>
      <c r="E28">
        <v>117</v>
      </c>
      <c r="F28" s="71">
        <v>2062</v>
      </c>
      <c r="G28" s="71">
        <v>4168</v>
      </c>
      <c r="H28">
        <v>562</v>
      </c>
      <c r="I28">
        <v>342</v>
      </c>
      <c r="J28" s="85">
        <v>62.3958933528888</v>
      </c>
    </row>
    <row r="29" spans="1:10" ht="15">
      <c r="A29" s="46" t="s">
        <v>220</v>
      </c>
      <c r="B29" s="71">
        <v>12101</v>
      </c>
      <c r="C29" s="71">
        <v>2796</v>
      </c>
      <c r="D29" s="71">
        <v>3473</v>
      </c>
      <c r="E29">
        <v>176</v>
      </c>
      <c r="F29" s="71">
        <v>1816</v>
      </c>
      <c r="G29" s="71">
        <v>2789</v>
      </c>
      <c r="H29">
        <v>637</v>
      </c>
      <c r="I29">
        <v>414</v>
      </c>
      <c r="J29" s="85">
        <v>73.84577753317434</v>
      </c>
    </row>
    <row r="30" spans="1:10" ht="15">
      <c r="A30" s="46" t="s">
        <v>221</v>
      </c>
      <c r="B30" s="71">
        <v>10536</v>
      </c>
      <c r="C30" s="71">
        <v>1794</v>
      </c>
      <c r="D30" s="71">
        <v>2257</v>
      </c>
      <c r="E30">
        <v>137</v>
      </c>
      <c r="F30" s="71">
        <v>2117</v>
      </c>
      <c r="G30" s="71">
        <v>3301</v>
      </c>
      <c r="H30">
        <v>514</v>
      </c>
      <c r="I30">
        <v>416</v>
      </c>
      <c r="J30" s="85">
        <v>60.36706631058583</v>
      </c>
    </row>
    <row r="31" spans="1:10" ht="15">
      <c r="A31" s="57" t="s">
        <v>222</v>
      </c>
      <c r="B31" s="71">
        <v>6055</v>
      </c>
      <c r="C31" s="71">
        <v>1026</v>
      </c>
      <c r="D31" s="71">
        <v>1641</v>
      </c>
      <c r="E31">
        <v>54</v>
      </c>
      <c r="F31">
        <v>666</v>
      </c>
      <c r="G31" s="71">
        <v>1917</v>
      </c>
      <c r="H31">
        <v>260</v>
      </c>
      <c r="I31">
        <v>491</v>
      </c>
      <c r="J31" s="85">
        <v>64.08435549817086</v>
      </c>
    </row>
    <row r="32" spans="1:10" ht="15">
      <c r="A32" s="57" t="s">
        <v>223</v>
      </c>
      <c r="B32" s="71">
        <v>11731</v>
      </c>
      <c r="C32" s="71">
        <v>2905</v>
      </c>
      <c r="D32" s="71">
        <v>3023</v>
      </c>
      <c r="E32">
        <v>111</v>
      </c>
      <c r="F32" s="71">
        <v>1450</v>
      </c>
      <c r="G32" s="71">
        <v>3116</v>
      </c>
      <c r="H32">
        <v>525</v>
      </c>
      <c r="I32">
        <v>601</v>
      </c>
      <c r="J32" s="85">
        <v>60.89298663627888</v>
      </c>
    </row>
    <row r="33" spans="1:10" ht="15">
      <c r="A33" s="57" t="s">
        <v>357</v>
      </c>
      <c r="B33" s="71">
        <v>1048</v>
      </c>
      <c r="C33">
        <v>189</v>
      </c>
      <c r="D33">
        <v>216</v>
      </c>
      <c r="E33">
        <v>13</v>
      </c>
      <c r="F33">
        <v>136</v>
      </c>
      <c r="G33">
        <v>309</v>
      </c>
      <c r="H33">
        <v>51</v>
      </c>
      <c r="I33">
        <v>134</v>
      </c>
      <c r="J33" s="85">
        <v>43.094151804230606</v>
      </c>
    </row>
    <row r="34" spans="1:10" ht="15">
      <c r="A34" s="46" t="s">
        <v>224</v>
      </c>
      <c r="B34" s="71">
        <v>5532</v>
      </c>
      <c r="C34" s="71">
        <v>1136</v>
      </c>
      <c r="D34" s="71">
        <v>1294</v>
      </c>
      <c r="E34">
        <v>39</v>
      </c>
      <c r="F34">
        <v>793</v>
      </c>
      <c r="G34" s="71">
        <v>1627</v>
      </c>
      <c r="H34">
        <v>263</v>
      </c>
      <c r="I34">
        <v>380</v>
      </c>
      <c r="J34" s="85">
        <v>62.7160218530494</v>
      </c>
    </row>
    <row r="35" spans="1:10" ht="15">
      <c r="A35" s="46" t="s">
        <v>225</v>
      </c>
      <c r="B35" s="71">
        <v>14105</v>
      </c>
      <c r="C35" s="71">
        <v>3842</v>
      </c>
      <c r="D35" s="71">
        <v>3954</v>
      </c>
      <c r="E35">
        <v>136</v>
      </c>
      <c r="F35" s="71">
        <v>1839</v>
      </c>
      <c r="G35" s="71">
        <v>3236</v>
      </c>
      <c r="H35">
        <v>564</v>
      </c>
      <c r="I35">
        <v>534</v>
      </c>
      <c r="J35" s="85">
        <v>77.13397713397714</v>
      </c>
    </row>
    <row r="36" spans="1:10" ht="15">
      <c r="A36" s="46" t="s">
        <v>226</v>
      </c>
      <c r="B36" s="71">
        <v>8069</v>
      </c>
      <c r="C36" s="71">
        <v>1926</v>
      </c>
      <c r="D36" s="71">
        <v>1720</v>
      </c>
      <c r="E36">
        <v>104</v>
      </c>
      <c r="F36" s="71">
        <v>1005</v>
      </c>
      <c r="G36" s="71">
        <v>2429</v>
      </c>
      <c r="H36">
        <v>409</v>
      </c>
      <c r="I36">
        <v>476</v>
      </c>
      <c r="J36" s="85">
        <v>60.967276592513855</v>
      </c>
    </row>
    <row r="37" ht="15">
      <c r="A37" s="27"/>
    </row>
    <row r="38" spans="1:10" ht="15">
      <c r="A38" s="56" t="s">
        <v>227</v>
      </c>
      <c r="B38" s="71">
        <v>708508</v>
      </c>
      <c r="C38" s="71">
        <v>98124</v>
      </c>
      <c r="D38" s="71">
        <v>169459</v>
      </c>
      <c r="E38" s="71">
        <v>50350</v>
      </c>
      <c r="F38" s="71">
        <v>150521</v>
      </c>
      <c r="G38" s="71">
        <v>180224</v>
      </c>
      <c r="H38" s="71">
        <v>40532</v>
      </c>
      <c r="I38" s="71">
        <v>19298</v>
      </c>
      <c r="J38" s="85">
        <v>105.82534882328282</v>
      </c>
    </row>
    <row r="39" ht="15">
      <c r="A39" s="56" t="s">
        <v>228</v>
      </c>
    </row>
    <row r="40" spans="1:10" ht="15">
      <c r="A40" s="56"/>
      <c r="B40" s="71"/>
      <c r="C40" s="71"/>
      <c r="D40" s="71"/>
      <c r="E40" s="71"/>
      <c r="F40" s="71"/>
      <c r="G40" s="71"/>
      <c r="H40" s="71"/>
      <c r="I40" s="71"/>
      <c r="J40" s="85"/>
    </row>
    <row r="41" spans="1:10" ht="15">
      <c r="A41" s="57" t="s">
        <v>229</v>
      </c>
      <c r="B41" s="71">
        <v>115727</v>
      </c>
      <c r="C41" s="71">
        <v>21203</v>
      </c>
      <c r="D41" s="71">
        <v>22525</v>
      </c>
      <c r="E41" s="71">
        <v>8265</v>
      </c>
      <c r="F41" s="71">
        <v>20984</v>
      </c>
      <c r="G41" s="71">
        <v>34556</v>
      </c>
      <c r="H41" s="71">
        <v>5519</v>
      </c>
      <c r="I41" s="71">
        <v>2675</v>
      </c>
      <c r="J41" s="85">
        <v>123.28861332712616</v>
      </c>
    </row>
    <row r="42" spans="1:10" ht="15">
      <c r="A42" s="57" t="s">
        <v>230</v>
      </c>
      <c r="B42" s="71">
        <v>95421</v>
      </c>
      <c r="C42" s="71">
        <v>14595</v>
      </c>
      <c r="D42" s="71">
        <v>20063</v>
      </c>
      <c r="E42" s="71">
        <v>3745</v>
      </c>
      <c r="F42" s="71">
        <v>17446</v>
      </c>
      <c r="G42" s="71">
        <v>32541</v>
      </c>
      <c r="H42" s="71">
        <v>4714</v>
      </c>
      <c r="I42" s="71">
        <v>2317</v>
      </c>
      <c r="J42" s="85">
        <v>123.33079528448027</v>
      </c>
    </row>
    <row r="43" spans="1:10" ht="15">
      <c r="A43" s="57" t="s">
        <v>231</v>
      </c>
      <c r="B43" s="71">
        <v>83938</v>
      </c>
      <c r="C43" s="71">
        <v>14982</v>
      </c>
      <c r="D43" s="71">
        <v>15403</v>
      </c>
      <c r="E43" s="71">
        <v>3883</v>
      </c>
      <c r="F43" s="71">
        <v>14672</v>
      </c>
      <c r="G43" s="71">
        <v>28255</v>
      </c>
      <c r="H43" s="71">
        <v>3798</v>
      </c>
      <c r="I43" s="71">
        <v>2945</v>
      </c>
      <c r="J43" s="85">
        <v>105.60912585870044</v>
      </c>
    </row>
    <row r="44" spans="1:9" ht="15">
      <c r="A44" s="58"/>
      <c r="B44" s="71"/>
      <c r="C44" s="71"/>
      <c r="D44" s="71"/>
      <c r="E44" s="71"/>
      <c r="F44" s="71"/>
      <c r="G44" s="71"/>
      <c r="H44" s="71"/>
      <c r="I44" s="71"/>
    </row>
    <row r="45" spans="1:10" ht="15">
      <c r="A45" s="56" t="s">
        <v>232</v>
      </c>
      <c r="B45" s="71">
        <v>2256459</v>
      </c>
      <c r="C45" s="71">
        <v>435359</v>
      </c>
      <c r="D45" s="71">
        <v>474269</v>
      </c>
      <c r="E45" s="71">
        <v>88032</v>
      </c>
      <c r="F45" s="71">
        <v>352530</v>
      </c>
      <c r="G45" s="71">
        <v>658709</v>
      </c>
      <c r="H45" s="71">
        <v>109264</v>
      </c>
      <c r="I45" s="71">
        <v>138296</v>
      </c>
      <c r="J45" s="85">
        <v>100</v>
      </c>
    </row>
    <row r="46" spans="1:11" ht="15">
      <c r="A46" s="59" t="s">
        <v>233</v>
      </c>
      <c r="B46" s="71"/>
      <c r="C46" s="71"/>
      <c r="D46" s="71"/>
      <c r="E46" s="71"/>
      <c r="F46" s="71"/>
      <c r="G46" s="71"/>
      <c r="H46" s="71"/>
      <c r="I46" s="71"/>
      <c r="J46" s="85"/>
      <c r="K46" s="60"/>
    </row>
    <row r="47" spans="1:11" ht="15">
      <c r="A47" s="27"/>
      <c r="B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61" t="s">
        <v>372</v>
      </c>
      <c r="B48" s="93"/>
      <c r="C48" s="94"/>
      <c r="D48" s="93"/>
      <c r="E48" s="95"/>
      <c r="F48" s="61"/>
      <c r="G48" s="61"/>
      <c r="H48" s="61"/>
      <c r="I48" s="61"/>
      <c r="J48" s="54"/>
      <c r="K48" s="54"/>
    </row>
    <row r="49" spans="1:11" ht="15">
      <c r="A49" s="61" t="s">
        <v>373</v>
      </c>
      <c r="B49" s="93"/>
      <c r="C49" s="96"/>
      <c r="D49" s="93"/>
      <c r="E49" s="95"/>
      <c r="G49" s="61"/>
      <c r="H49" s="61"/>
      <c r="I49" s="61"/>
      <c r="J49" s="48"/>
      <c r="K49" s="48"/>
    </row>
    <row r="50" spans="1:11" ht="15">
      <c r="A50" s="61"/>
      <c r="B50" s="61"/>
      <c r="D50" s="61"/>
      <c r="E50" s="61"/>
      <c r="F50" s="61"/>
      <c r="G50" s="61"/>
      <c r="H50" s="61"/>
      <c r="I50" s="61"/>
      <c r="J50" s="48"/>
      <c r="K50" s="48"/>
    </row>
    <row r="51" spans="1:11" ht="15">
      <c r="A51" s="97" t="s">
        <v>355</v>
      </c>
      <c r="B51" s="63"/>
      <c r="C51" s="98"/>
      <c r="D51" s="64"/>
      <c r="E51" s="64"/>
      <c r="F51" s="64"/>
      <c r="G51" s="64"/>
      <c r="H51" s="64"/>
      <c r="I51" s="64"/>
      <c r="J51" s="48"/>
      <c r="K51" s="48"/>
    </row>
    <row r="52" spans="1:11" ht="15">
      <c r="A52" s="46" t="s">
        <v>234</v>
      </c>
      <c r="B52" s="55"/>
      <c r="C52" s="48"/>
      <c r="D52" s="48"/>
      <c r="E52" s="48"/>
      <c r="F52" s="48"/>
      <c r="G52" s="48"/>
      <c r="H52" s="48"/>
      <c r="I52" s="48"/>
      <c r="J52" s="48"/>
      <c r="K52" s="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3.7109375" style="0" customWidth="1"/>
    <col min="6" max="6" width="20.421875" style="0" customWidth="1"/>
  </cols>
  <sheetData>
    <row r="1" ht="15">
      <c r="A1" s="1" t="s">
        <v>388</v>
      </c>
    </row>
    <row r="2" ht="15">
      <c r="A2" s="1" t="s">
        <v>4</v>
      </c>
    </row>
    <row r="3" ht="15">
      <c r="A3" s="2" t="s">
        <v>5</v>
      </c>
    </row>
    <row r="4" ht="15">
      <c r="A4" s="33" t="s">
        <v>13</v>
      </c>
    </row>
    <row r="5" ht="15">
      <c r="A5" s="33"/>
    </row>
    <row r="6" spans="1:7" ht="15">
      <c r="A6" s="33" t="s">
        <v>19</v>
      </c>
      <c r="B6" s="65" t="s">
        <v>235</v>
      </c>
      <c r="C6" s="65"/>
      <c r="D6" s="65" t="s">
        <v>236</v>
      </c>
      <c r="E6" s="65"/>
      <c r="F6" s="66" t="s">
        <v>237</v>
      </c>
      <c r="G6" s="33"/>
    </row>
    <row r="7" spans="2:7" ht="15">
      <c r="B7" s="65" t="s">
        <v>238</v>
      </c>
      <c r="C7" s="65" t="s">
        <v>173</v>
      </c>
      <c r="D7" s="65" t="s">
        <v>239</v>
      </c>
      <c r="E7" s="65" t="s">
        <v>173</v>
      </c>
      <c r="F7" s="66" t="s">
        <v>240</v>
      </c>
      <c r="G7" s="65" t="s">
        <v>173</v>
      </c>
    </row>
    <row r="8" spans="1:7" ht="15">
      <c r="A8" s="1" t="s">
        <v>241</v>
      </c>
      <c r="B8" s="116">
        <v>45203</v>
      </c>
      <c r="C8" s="115">
        <v>100</v>
      </c>
      <c r="D8" s="116">
        <v>246086</v>
      </c>
      <c r="E8" s="115">
        <v>100</v>
      </c>
      <c r="F8" s="117">
        <v>74822.85</v>
      </c>
      <c r="G8" s="115">
        <v>100</v>
      </c>
    </row>
    <row r="9" spans="1:7" ht="15">
      <c r="A9" s="27" t="s">
        <v>242</v>
      </c>
      <c r="B9" s="71">
        <v>1451</v>
      </c>
      <c r="C9" s="85">
        <v>3.209963940446431</v>
      </c>
      <c r="D9" s="71">
        <v>17191</v>
      </c>
      <c r="E9" s="85">
        <v>6.985769202636477</v>
      </c>
      <c r="F9" s="84">
        <v>11756.834</v>
      </c>
      <c r="G9" s="85">
        <v>15.712892518796062</v>
      </c>
    </row>
    <row r="10" spans="1:7" ht="15">
      <c r="A10" s="27" t="s">
        <v>243</v>
      </c>
      <c r="B10" s="71">
        <v>80</v>
      </c>
      <c r="C10" s="85">
        <v>0.17697940402185694</v>
      </c>
      <c r="D10" s="71">
        <v>1877</v>
      </c>
      <c r="E10" s="85">
        <v>0.762741480620596</v>
      </c>
      <c r="F10" s="84">
        <v>2684.212</v>
      </c>
      <c r="G10" s="85">
        <v>3.58742282604846</v>
      </c>
    </row>
    <row r="11" spans="1:7" ht="15">
      <c r="A11" s="27" t="s">
        <v>244</v>
      </c>
      <c r="B11" s="71">
        <v>51</v>
      </c>
      <c r="C11" s="85">
        <v>0.11282437006393381</v>
      </c>
      <c r="D11" s="71">
        <v>281</v>
      </c>
      <c r="E11" s="85">
        <v>0.11418772299114943</v>
      </c>
      <c r="F11" s="84">
        <v>151.799</v>
      </c>
      <c r="G11" s="85">
        <v>0.20287786418186424</v>
      </c>
    </row>
    <row r="12" spans="1:7" ht="15">
      <c r="A12" s="27" t="s">
        <v>245</v>
      </c>
      <c r="B12" s="71">
        <v>3075</v>
      </c>
      <c r="C12" s="85">
        <v>6.8026458420901275</v>
      </c>
      <c r="D12" s="71">
        <v>19421</v>
      </c>
      <c r="E12" s="85">
        <v>7.891956470502182</v>
      </c>
      <c r="F12" s="84">
        <v>5008.314</v>
      </c>
      <c r="G12" s="85">
        <v>6.693562193901996</v>
      </c>
    </row>
    <row r="13" spans="1:7" ht="15">
      <c r="A13" s="27" t="s">
        <v>246</v>
      </c>
      <c r="B13" s="71">
        <v>5915</v>
      </c>
      <c r="C13" s="85">
        <v>13.085414684866048</v>
      </c>
      <c r="D13" s="71">
        <v>36455</v>
      </c>
      <c r="E13" s="85">
        <v>14.813926838584884</v>
      </c>
      <c r="F13" s="84">
        <v>25944.67</v>
      </c>
      <c r="G13" s="85">
        <v>34.674795199594776</v>
      </c>
    </row>
    <row r="14" spans="1:7" ht="15">
      <c r="A14" s="27" t="s">
        <v>247</v>
      </c>
      <c r="B14" s="71">
        <v>1820</v>
      </c>
      <c r="C14" s="85">
        <v>4.026281441497246</v>
      </c>
      <c r="D14" s="71">
        <v>16802</v>
      </c>
      <c r="E14" s="85">
        <v>6.8276943832643875</v>
      </c>
      <c r="F14" s="84">
        <v>3124.021</v>
      </c>
      <c r="G14" s="85">
        <v>4.175223210556668</v>
      </c>
    </row>
    <row r="15" spans="1:7" ht="15">
      <c r="A15" s="27" t="s">
        <v>248</v>
      </c>
      <c r="B15" s="71">
        <v>1783</v>
      </c>
      <c r="C15" s="85">
        <v>3.9444284671371372</v>
      </c>
      <c r="D15" s="71">
        <v>14068</v>
      </c>
      <c r="E15" s="85">
        <v>5.716700665620962</v>
      </c>
      <c r="F15" s="84">
        <v>1502.892</v>
      </c>
      <c r="G15" s="85">
        <v>2.00860031394153</v>
      </c>
    </row>
    <row r="16" spans="1:7" ht="15">
      <c r="A16" s="27" t="s">
        <v>249</v>
      </c>
      <c r="B16" s="71">
        <v>3405</v>
      </c>
      <c r="C16" s="85">
        <v>7.532685883680287</v>
      </c>
      <c r="D16" s="71">
        <v>32975</v>
      </c>
      <c r="E16" s="85">
        <v>13.39978706631015</v>
      </c>
      <c r="F16" s="84">
        <v>10215.303</v>
      </c>
      <c r="G16" s="85">
        <v>13.652651562991785</v>
      </c>
    </row>
    <row r="17" spans="1:7" ht="15">
      <c r="A17" s="27" t="s">
        <v>250</v>
      </c>
      <c r="B17" s="71">
        <v>2778</v>
      </c>
      <c r="C17" s="85">
        <v>6.145609804658983</v>
      </c>
      <c r="D17" s="71">
        <v>18217</v>
      </c>
      <c r="E17" s="85">
        <v>7.402696618255407</v>
      </c>
      <c r="F17" s="118" t="s">
        <v>396</v>
      </c>
      <c r="G17" s="119" t="s">
        <v>396</v>
      </c>
    </row>
    <row r="18" spans="1:7" ht="15">
      <c r="A18" s="27" t="s">
        <v>251</v>
      </c>
      <c r="B18" s="71">
        <v>4110</v>
      </c>
      <c r="C18" s="85">
        <v>9.092316881622901</v>
      </c>
      <c r="D18" s="71">
        <v>4837</v>
      </c>
      <c r="E18" s="85">
        <v>1.9655730110611738</v>
      </c>
      <c r="F18" s="118">
        <v>3603.813</v>
      </c>
      <c r="G18" s="119">
        <v>4.816460479652941</v>
      </c>
    </row>
    <row r="19" spans="1:7" ht="15">
      <c r="A19" s="27" t="s">
        <v>252</v>
      </c>
      <c r="B19" s="71">
        <v>9030</v>
      </c>
      <c r="C19" s="85">
        <v>19.976550228967106</v>
      </c>
      <c r="D19" s="71">
        <v>29166</v>
      </c>
      <c r="E19" s="85">
        <v>11.851954194874963</v>
      </c>
      <c r="F19" s="118">
        <v>5072.659</v>
      </c>
      <c r="G19" s="119">
        <v>6.779558650866681</v>
      </c>
    </row>
    <row r="20" spans="1:7" ht="15">
      <c r="A20" s="27" t="s">
        <v>253</v>
      </c>
      <c r="B20" s="71">
        <v>2139</v>
      </c>
      <c r="C20" s="85">
        <v>4.7319868150344</v>
      </c>
      <c r="D20" s="71">
        <v>33019</v>
      </c>
      <c r="E20" s="85">
        <v>13.41766699446535</v>
      </c>
      <c r="F20" s="118">
        <v>3310.165</v>
      </c>
      <c r="G20" s="119">
        <v>4.4240028280131005</v>
      </c>
    </row>
    <row r="21" spans="1:7" ht="15">
      <c r="A21" s="27" t="s">
        <v>254</v>
      </c>
      <c r="B21" s="71">
        <v>773</v>
      </c>
      <c r="C21" s="85">
        <v>1.710063491361193</v>
      </c>
      <c r="D21" s="71">
        <v>2068</v>
      </c>
      <c r="E21" s="85">
        <v>0.8403566232942954</v>
      </c>
      <c r="F21" s="118">
        <v>234.852</v>
      </c>
      <c r="G21" s="119">
        <v>0.3138773783677045</v>
      </c>
    </row>
    <row r="22" spans="1:7" ht="15">
      <c r="A22" s="27" t="s">
        <v>255</v>
      </c>
      <c r="B22" s="71">
        <v>3127</v>
      </c>
      <c r="C22" s="85">
        <v>6.917682454704334</v>
      </c>
      <c r="D22" s="71">
        <v>10786</v>
      </c>
      <c r="E22" s="85">
        <v>4.383020570044619</v>
      </c>
      <c r="F22" s="118">
        <v>1147.085</v>
      </c>
      <c r="G22" s="119">
        <v>1.5330677727458923</v>
      </c>
    </row>
    <row r="23" spans="1:7" ht="15">
      <c r="A23" s="27" t="s">
        <v>256</v>
      </c>
      <c r="B23" s="71">
        <v>1629</v>
      </c>
      <c r="C23" s="85">
        <v>3.6037431143950625</v>
      </c>
      <c r="D23" s="71">
        <v>3429</v>
      </c>
      <c r="E23" s="85">
        <v>1.393415310094845</v>
      </c>
      <c r="F23" s="118">
        <v>635.046</v>
      </c>
      <c r="G23" s="119">
        <v>0.8487327066531146</v>
      </c>
    </row>
    <row r="24" spans="1:7" ht="15">
      <c r="A24" s="27" t="s">
        <v>257</v>
      </c>
      <c r="B24" s="71">
        <v>2869</v>
      </c>
      <c r="C24" s="85">
        <v>6.346923876733845</v>
      </c>
      <c r="D24" s="71">
        <v>5248</v>
      </c>
      <c r="E24" s="85">
        <v>2.132587794510862</v>
      </c>
      <c r="F24" s="118">
        <v>390.881</v>
      </c>
      <c r="G24" s="119">
        <v>0.5224085957698751</v>
      </c>
    </row>
    <row r="25" spans="1:7" ht="15">
      <c r="A25" s="27" t="s">
        <v>258</v>
      </c>
      <c r="B25" s="71">
        <v>1168</v>
      </c>
      <c r="C25" s="85">
        <v>2.5838992987191114</v>
      </c>
      <c r="D25" s="71">
        <v>246</v>
      </c>
      <c r="E25" s="85">
        <v>0.09996505286769665</v>
      </c>
      <c r="F25" s="118" t="s">
        <v>396</v>
      </c>
      <c r="G25" s="119" t="s">
        <v>396</v>
      </c>
    </row>
    <row r="26" ht="15">
      <c r="A26" s="61"/>
    </row>
    <row r="27" ht="15">
      <c r="A27" s="61" t="s">
        <v>376</v>
      </c>
    </row>
    <row r="28" ht="15">
      <c r="A28" s="61" t="s">
        <v>259</v>
      </c>
    </row>
    <row r="29" ht="15">
      <c r="A29" s="33"/>
    </row>
    <row r="30" ht="15">
      <c r="A30" s="33" t="s">
        <v>260</v>
      </c>
    </row>
    <row r="31" spans="1:7" ht="15">
      <c r="A31" s="33" t="s">
        <v>261</v>
      </c>
      <c r="B31" s="71"/>
      <c r="C31" s="84"/>
      <c r="D31" s="71"/>
      <c r="E31" s="84"/>
      <c r="F31" s="71"/>
      <c r="G31" s="84"/>
    </row>
    <row r="32" ht="15">
      <c r="A32" s="33"/>
    </row>
    <row r="33" ht="15">
      <c r="A33" s="33"/>
    </row>
    <row r="34" ht="15">
      <c r="A3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8515625" style="0" customWidth="1"/>
  </cols>
  <sheetData>
    <row r="1" ht="15">
      <c r="A1" s="39" t="s">
        <v>397</v>
      </c>
    </row>
    <row r="2" ht="15">
      <c r="A2" s="36" t="s">
        <v>262</v>
      </c>
    </row>
    <row r="3" ht="15">
      <c r="A3" s="39" t="s">
        <v>6</v>
      </c>
    </row>
    <row r="4" ht="15">
      <c r="A4" s="32" t="s">
        <v>8</v>
      </c>
    </row>
    <row r="5" spans="4:5" ht="15">
      <c r="D5" s="100"/>
      <c r="E5" s="100"/>
    </row>
    <row r="6" spans="1:9" ht="15">
      <c r="A6" s="28" t="s">
        <v>19</v>
      </c>
      <c r="B6">
        <v>2009</v>
      </c>
      <c r="C6">
        <v>2010</v>
      </c>
      <c r="D6">
        <v>2011</v>
      </c>
      <c r="E6">
        <v>2012</v>
      </c>
      <c r="F6">
        <v>2013</v>
      </c>
      <c r="G6">
        <v>2014</v>
      </c>
      <c r="H6">
        <v>2015</v>
      </c>
      <c r="I6">
        <v>2016</v>
      </c>
    </row>
    <row r="8" ht="15">
      <c r="A8" s="1" t="s">
        <v>263</v>
      </c>
    </row>
    <row r="9" ht="15">
      <c r="A9" s="1" t="s">
        <v>264</v>
      </c>
    </row>
    <row r="10" ht="15">
      <c r="A10" s="1" t="s">
        <v>265</v>
      </c>
    </row>
    <row r="11" spans="1:9" ht="15">
      <c r="A11" s="1" t="s">
        <v>266</v>
      </c>
      <c r="B11">
        <v>578</v>
      </c>
      <c r="C11">
        <v>437</v>
      </c>
      <c r="D11">
        <v>403</v>
      </c>
      <c r="E11">
        <v>453</v>
      </c>
      <c r="F11">
        <v>477</v>
      </c>
      <c r="G11">
        <v>487</v>
      </c>
      <c r="H11">
        <v>437</v>
      </c>
      <c r="I11">
        <v>446</v>
      </c>
    </row>
    <row r="12" spans="1:9" ht="15">
      <c r="A12" s="69" t="s">
        <v>267</v>
      </c>
      <c r="B12">
        <v>41</v>
      </c>
      <c r="C12">
        <v>21</v>
      </c>
      <c r="D12">
        <v>19</v>
      </c>
      <c r="E12">
        <v>22</v>
      </c>
      <c r="F12">
        <v>31</v>
      </c>
      <c r="G12">
        <v>16</v>
      </c>
      <c r="H12">
        <v>24</v>
      </c>
      <c r="I12">
        <v>22</v>
      </c>
    </row>
    <row r="13" spans="1:4" ht="15">
      <c r="A13" s="69" t="s">
        <v>268</v>
      </c>
      <c r="B13" s="33"/>
      <c r="C13" s="33"/>
      <c r="D13" s="33"/>
    </row>
    <row r="14" spans="1:9" ht="15">
      <c r="A14" s="70" t="s">
        <v>269</v>
      </c>
      <c r="B14">
        <v>109</v>
      </c>
      <c r="C14">
        <v>94</v>
      </c>
      <c r="D14">
        <v>89</v>
      </c>
      <c r="E14">
        <v>86</v>
      </c>
      <c r="F14">
        <v>99</v>
      </c>
      <c r="G14">
        <v>86</v>
      </c>
      <c r="H14">
        <v>71</v>
      </c>
      <c r="I14">
        <v>79</v>
      </c>
    </row>
    <row r="15" spans="1:9" ht="15">
      <c r="A15" s="69" t="s">
        <v>270</v>
      </c>
      <c r="B15">
        <v>99</v>
      </c>
      <c r="C15">
        <v>84</v>
      </c>
      <c r="D15">
        <v>85</v>
      </c>
      <c r="E15">
        <v>102</v>
      </c>
      <c r="F15">
        <v>78</v>
      </c>
      <c r="G15">
        <v>108</v>
      </c>
      <c r="H15">
        <v>86</v>
      </c>
      <c r="I15">
        <v>85</v>
      </c>
    </row>
    <row r="16" spans="1:4" ht="15">
      <c r="A16" s="69" t="s">
        <v>271</v>
      </c>
      <c r="B16" s="33"/>
      <c r="C16" s="33"/>
      <c r="D16" s="33"/>
    </row>
    <row r="17" spans="1:9" ht="15">
      <c r="A17" s="70" t="s">
        <v>272</v>
      </c>
      <c r="B17">
        <v>19</v>
      </c>
      <c r="C17">
        <v>20</v>
      </c>
      <c r="D17">
        <v>17</v>
      </c>
      <c r="E17">
        <v>16</v>
      </c>
      <c r="F17">
        <v>18</v>
      </c>
      <c r="G17">
        <v>26</v>
      </c>
      <c r="H17">
        <v>16</v>
      </c>
      <c r="I17">
        <v>28</v>
      </c>
    </row>
    <row r="18" spans="1:9" ht="15">
      <c r="A18" s="69" t="s">
        <v>273</v>
      </c>
      <c r="B18">
        <v>235</v>
      </c>
      <c r="C18">
        <v>198</v>
      </c>
      <c r="D18">
        <v>186</v>
      </c>
      <c r="E18">
        <v>223</v>
      </c>
      <c r="F18">
        <v>243</v>
      </c>
      <c r="G18">
        <v>244</v>
      </c>
      <c r="H18">
        <v>233</v>
      </c>
      <c r="I18">
        <v>222</v>
      </c>
    </row>
    <row r="19" spans="1:4" ht="15">
      <c r="A19" s="69" t="s">
        <v>274</v>
      </c>
      <c r="B19" s="33"/>
      <c r="C19" s="33"/>
      <c r="D19" s="33"/>
    </row>
    <row r="20" spans="1:9" ht="15">
      <c r="A20" s="70" t="s">
        <v>275</v>
      </c>
      <c r="B20" s="33">
        <v>75</v>
      </c>
      <c r="C20" s="33">
        <v>20</v>
      </c>
      <c r="D20" s="33">
        <v>7</v>
      </c>
      <c r="E20">
        <v>4</v>
      </c>
      <c r="F20">
        <v>8</v>
      </c>
      <c r="G20">
        <v>7</v>
      </c>
      <c r="H20">
        <v>7</v>
      </c>
      <c r="I20">
        <v>7</v>
      </c>
    </row>
    <row r="21" spans="1:4" ht="15">
      <c r="A21" s="68"/>
      <c r="B21" s="33"/>
      <c r="C21" s="33"/>
      <c r="D21" s="33"/>
    </row>
    <row r="22" spans="1:9" ht="15">
      <c r="A22" t="s">
        <v>276</v>
      </c>
      <c r="B22" s="101">
        <v>3275</v>
      </c>
      <c r="C22" s="101">
        <v>2864</v>
      </c>
      <c r="D22" s="101">
        <v>2944</v>
      </c>
      <c r="E22" s="71">
        <v>2961</v>
      </c>
      <c r="F22" s="71">
        <v>3131</v>
      </c>
      <c r="G22" s="71">
        <v>2986</v>
      </c>
      <c r="H22" s="71">
        <v>2574</v>
      </c>
      <c r="I22">
        <v>2408</v>
      </c>
    </row>
    <row r="23" spans="1:9" ht="15">
      <c r="A23" s="73" t="s">
        <v>377</v>
      </c>
      <c r="B23" s="85">
        <v>17.64885496183206</v>
      </c>
      <c r="C23" s="85">
        <v>15.258379888268156</v>
      </c>
      <c r="D23" s="85">
        <v>13.688858695652172</v>
      </c>
      <c r="E23" s="85">
        <v>15.29888551165147</v>
      </c>
      <c r="F23" s="85">
        <v>15.23474928137975</v>
      </c>
      <c r="G23" s="85">
        <v>16.309444072337577</v>
      </c>
      <c r="H23" s="85">
        <v>16.977466977466975</v>
      </c>
      <c r="I23" s="85">
        <f>I11/I22*100</f>
        <v>18.52159468438538</v>
      </c>
    </row>
    <row r="25" ht="15">
      <c r="A25" s="72" t="s">
        <v>277</v>
      </c>
    </row>
    <row r="26" ht="15">
      <c r="A26" s="68" t="s">
        <v>278</v>
      </c>
    </row>
    <row r="27" ht="15">
      <c r="A27" s="72" t="s">
        <v>358</v>
      </c>
    </row>
    <row r="28" ht="15">
      <c r="A28" s="68" t="s">
        <v>359</v>
      </c>
    </row>
    <row r="30" spans="1:3" ht="15">
      <c r="A30" s="73" t="s">
        <v>279</v>
      </c>
      <c r="B30" s="108"/>
      <c r="C30" s="108"/>
    </row>
    <row r="31" spans="1:3" ht="15">
      <c r="A31" s="73" t="s">
        <v>280</v>
      </c>
      <c r="B31" s="109"/>
      <c r="C31" s="109"/>
    </row>
    <row r="33" spans="1:2" ht="15">
      <c r="A33" s="32"/>
      <c r="B33" s="27"/>
    </row>
    <row r="34" ht="15">
      <c r="A34" s="36"/>
    </row>
    <row r="35" ht="15">
      <c r="A35" s="3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0.28125" style="0" customWidth="1"/>
    <col min="3" max="3" width="9.28125" style="0" bestFit="1" customWidth="1"/>
    <col min="4" max="4" width="10.421875" style="0" customWidth="1"/>
    <col min="5" max="5" width="9.421875" style="0" customWidth="1"/>
    <col min="6" max="6" width="9.7109375" style="0" customWidth="1"/>
    <col min="7" max="7" width="9.8515625" style="0" customWidth="1"/>
    <col min="8" max="8" width="9.28125" style="0" bestFit="1" customWidth="1"/>
    <col min="9" max="9" width="8.57421875" style="0" customWidth="1"/>
    <col min="10" max="10" width="12.28125" style="0" customWidth="1"/>
  </cols>
  <sheetData>
    <row r="1" s="1" customFormat="1" ht="12.75">
      <c r="A1" s="39" t="s">
        <v>390</v>
      </c>
    </row>
    <row r="2" s="1" customFormat="1" ht="12.75">
      <c r="A2" s="1" t="s">
        <v>14</v>
      </c>
    </row>
    <row r="3" s="1" customFormat="1" ht="12.75">
      <c r="A3" s="2" t="s">
        <v>7</v>
      </c>
    </row>
    <row r="4" spans="1:10" s="1" customFormat="1" ht="12.75">
      <c r="A4" s="33" t="s">
        <v>15</v>
      </c>
      <c r="B4" s="3"/>
      <c r="C4" s="3"/>
      <c r="D4" s="3"/>
      <c r="E4" s="3"/>
      <c r="F4" s="3"/>
      <c r="G4" s="3"/>
      <c r="H4" s="3"/>
      <c r="I4" s="3"/>
      <c r="J4" s="3"/>
    </row>
    <row r="5" spans="1:10" s="1" customFormat="1" ht="15">
      <c r="A5"/>
      <c r="B5"/>
      <c r="C5"/>
      <c r="D5"/>
      <c r="E5"/>
      <c r="F5"/>
      <c r="G5"/>
      <c r="H5"/>
      <c r="I5"/>
      <c r="J5"/>
    </row>
    <row r="6" spans="1:10" s="3" customFormat="1" ht="15">
      <c r="A6"/>
      <c r="B6" s="74"/>
      <c r="C6" s="74"/>
      <c r="D6"/>
      <c r="E6"/>
      <c r="F6"/>
      <c r="G6"/>
      <c r="H6"/>
      <c r="I6"/>
      <c r="J6"/>
    </row>
    <row r="7" spans="2:9" ht="15">
      <c r="B7" s="1" t="s">
        <v>241</v>
      </c>
      <c r="C7" s="1" t="s">
        <v>369</v>
      </c>
      <c r="D7" s="1"/>
      <c r="E7" s="1"/>
      <c r="F7" s="1"/>
      <c r="G7" s="1"/>
      <c r="H7" s="1"/>
      <c r="I7" s="1" t="s">
        <v>281</v>
      </c>
    </row>
    <row r="8" spans="3:9" ht="15">
      <c r="C8" s="1" t="s">
        <v>370</v>
      </c>
      <c r="D8" s="1"/>
      <c r="E8" s="1"/>
      <c r="F8" s="1"/>
      <c r="I8" s="1" t="s">
        <v>289</v>
      </c>
    </row>
    <row r="9" spans="2:10" ht="15">
      <c r="B9" t="s">
        <v>282</v>
      </c>
      <c r="C9" t="s">
        <v>283</v>
      </c>
      <c r="D9" t="s">
        <v>284</v>
      </c>
      <c r="E9" s="74" t="s">
        <v>285</v>
      </c>
      <c r="F9" t="s">
        <v>286</v>
      </c>
      <c r="G9" t="s">
        <v>287</v>
      </c>
      <c r="H9" t="s">
        <v>288</v>
      </c>
      <c r="I9" t="s">
        <v>297</v>
      </c>
      <c r="J9" t="s">
        <v>298</v>
      </c>
    </row>
    <row r="10" spans="2:10" ht="15">
      <c r="B10" t="s">
        <v>290</v>
      </c>
      <c r="C10" t="s">
        <v>291</v>
      </c>
      <c r="D10" t="s">
        <v>292</v>
      </c>
      <c r="E10" t="s">
        <v>293</v>
      </c>
      <c r="F10" t="s">
        <v>294</v>
      </c>
      <c r="G10" s="33" t="s">
        <v>295</v>
      </c>
      <c r="H10" t="s">
        <v>296</v>
      </c>
      <c r="I10" t="s">
        <v>301</v>
      </c>
      <c r="J10" t="s">
        <v>302</v>
      </c>
    </row>
    <row r="11" spans="2:10" ht="15">
      <c r="B11" s="73" t="s">
        <v>305</v>
      </c>
      <c r="D11" t="s">
        <v>299</v>
      </c>
      <c r="E11" t="s">
        <v>300</v>
      </c>
      <c r="J11" s="74" t="s">
        <v>305</v>
      </c>
    </row>
    <row r="12" spans="4:5" ht="15">
      <c r="D12" t="s">
        <v>303</v>
      </c>
      <c r="E12" s="74" t="s">
        <v>304</v>
      </c>
    </row>
    <row r="14" ht="15">
      <c r="C14" t="s">
        <v>306</v>
      </c>
    </row>
    <row r="16" spans="1:10" ht="15">
      <c r="A16" t="s">
        <v>360</v>
      </c>
      <c r="B16" s="75">
        <v>667.6458</v>
      </c>
      <c r="C16" s="75">
        <v>353.3246</v>
      </c>
      <c r="D16" s="75">
        <v>109.39460000000001</v>
      </c>
      <c r="E16" s="75">
        <v>51.9186</v>
      </c>
      <c r="F16" s="75">
        <v>65.0472</v>
      </c>
      <c r="G16" s="75">
        <v>39.2682</v>
      </c>
      <c r="H16" s="75">
        <v>164.25820000000002</v>
      </c>
      <c r="I16" s="71">
        <v>3860.6</v>
      </c>
      <c r="J16" s="75">
        <v>279.058</v>
      </c>
    </row>
    <row r="17" spans="1:10" ht="15">
      <c r="A17" s="68" t="s">
        <v>361</v>
      </c>
      <c r="B17" s="75">
        <v>784.7824</v>
      </c>
      <c r="C17" s="75">
        <v>381.3238</v>
      </c>
      <c r="D17" s="75">
        <v>137.5074</v>
      </c>
      <c r="E17" s="75">
        <v>62.4632</v>
      </c>
      <c r="F17" s="75">
        <v>108.6254</v>
      </c>
      <c r="G17" s="75">
        <v>43.502199999999995</v>
      </c>
      <c r="H17" s="75">
        <v>51.9706</v>
      </c>
      <c r="I17" s="71">
        <v>4308.2</v>
      </c>
      <c r="J17" s="75">
        <v>296.349</v>
      </c>
    </row>
    <row r="18" spans="1:10" ht="15">
      <c r="A18" s="68" t="s">
        <v>362</v>
      </c>
      <c r="B18" s="75">
        <v>561.986</v>
      </c>
      <c r="C18" s="75">
        <v>337.0434</v>
      </c>
      <c r="D18" s="75">
        <v>52.8234</v>
      </c>
      <c r="E18" s="75">
        <v>51.917</v>
      </c>
      <c r="F18" s="75">
        <v>74.0124</v>
      </c>
      <c r="G18" s="75">
        <v>9.375399999999999</v>
      </c>
      <c r="H18" s="75">
        <v>36.8144</v>
      </c>
      <c r="I18" s="71">
        <v>3983.6</v>
      </c>
      <c r="J18" s="75">
        <v>268.1866</v>
      </c>
    </row>
    <row r="19" spans="1:10" ht="15">
      <c r="A19" s="68" t="s">
        <v>363</v>
      </c>
      <c r="B19" s="75">
        <v>524.8571999999999</v>
      </c>
      <c r="C19" s="75">
        <v>293.98</v>
      </c>
      <c r="D19" s="75">
        <v>77.1088</v>
      </c>
      <c r="E19" s="75">
        <v>67.1014</v>
      </c>
      <c r="F19" s="75">
        <v>33.6016</v>
      </c>
      <c r="G19" s="75">
        <v>17.245</v>
      </c>
      <c r="H19" s="75">
        <v>35.8204</v>
      </c>
      <c r="I19" s="71">
        <v>3468</v>
      </c>
      <c r="J19" s="75">
        <v>259.7704</v>
      </c>
    </row>
    <row r="20" spans="1:14" ht="15">
      <c r="A20" s="68" t="s">
        <v>364</v>
      </c>
      <c r="B20" s="75">
        <v>559.1684</v>
      </c>
      <c r="C20" s="75">
        <v>298.1492</v>
      </c>
      <c r="D20" s="75">
        <v>148.4274</v>
      </c>
      <c r="E20" s="75">
        <v>79.72919999999999</v>
      </c>
      <c r="F20" s="75">
        <v>12.352799999999998</v>
      </c>
      <c r="G20" s="75">
        <v>12.1474</v>
      </c>
      <c r="H20" s="75">
        <v>8.3624</v>
      </c>
      <c r="I20" s="71">
        <v>3443.6</v>
      </c>
      <c r="J20" s="75">
        <v>252.6974</v>
      </c>
      <c r="N20" t="s">
        <v>163</v>
      </c>
    </row>
    <row r="21" spans="1:10" ht="15">
      <c r="A21" s="32" t="s">
        <v>365</v>
      </c>
      <c r="B21" s="71">
        <v>485.08320000000003</v>
      </c>
      <c r="C21" s="71">
        <v>216.3762</v>
      </c>
      <c r="D21" s="71">
        <v>148.84820000000002</v>
      </c>
      <c r="E21" s="71">
        <v>44.7184</v>
      </c>
      <c r="F21" s="71">
        <v>20.6204</v>
      </c>
      <c r="G21" s="71">
        <v>43.106199999999994</v>
      </c>
      <c r="H21" s="71">
        <v>11.3118</v>
      </c>
      <c r="I21" s="71">
        <v>2390</v>
      </c>
      <c r="J21" s="71">
        <v>179.5954</v>
      </c>
    </row>
    <row r="22" spans="1:10" ht="15">
      <c r="A22" s="91" t="s">
        <v>374</v>
      </c>
      <c r="B22" s="110">
        <v>589.814</v>
      </c>
      <c r="C22" s="110">
        <v>391.90524999999997</v>
      </c>
      <c r="D22" s="110">
        <v>125.03275000000001</v>
      </c>
      <c r="E22" s="110">
        <v>47.099999999999994</v>
      </c>
      <c r="F22" s="110">
        <v>5.9197500000000005</v>
      </c>
      <c r="G22" s="110">
        <v>13.084499999999998</v>
      </c>
      <c r="H22" s="110">
        <v>6.58275</v>
      </c>
      <c r="I22" s="111">
        <v>4806</v>
      </c>
      <c r="J22" s="110">
        <v>325.445125</v>
      </c>
    </row>
    <row r="24" spans="3:9" ht="15">
      <c r="C24" t="s">
        <v>307</v>
      </c>
      <c r="I24" s="71"/>
    </row>
    <row r="25" ht="15">
      <c r="I25" s="71"/>
    </row>
    <row r="26" spans="1:10" ht="15">
      <c r="A26" s="68">
        <v>2000</v>
      </c>
      <c r="B26" s="75">
        <v>619.524</v>
      </c>
      <c r="C26" s="75">
        <v>345.666</v>
      </c>
      <c r="D26" s="75">
        <v>168.779</v>
      </c>
      <c r="E26" s="75">
        <v>70.544</v>
      </c>
      <c r="F26" s="75">
        <v>13.61</v>
      </c>
      <c r="G26" s="75">
        <v>11.053</v>
      </c>
      <c r="H26" s="75">
        <v>9.872</v>
      </c>
      <c r="I26" s="71">
        <v>3989</v>
      </c>
      <c r="J26" s="75">
        <v>289.635</v>
      </c>
    </row>
    <row r="27" spans="1:10" ht="15">
      <c r="A27" s="68">
        <v>2001</v>
      </c>
      <c r="B27" s="75">
        <v>652.054</v>
      </c>
      <c r="C27" s="75">
        <v>338.345</v>
      </c>
      <c r="D27" s="75">
        <v>182.692</v>
      </c>
      <c r="E27" s="75">
        <v>97.547</v>
      </c>
      <c r="F27" s="75">
        <v>13.999</v>
      </c>
      <c r="G27" s="75">
        <v>11.716</v>
      </c>
      <c r="H27" s="75">
        <v>7.755</v>
      </c>
      <c r="I27" s="71">
        <v>3757</v>
      </c>
      <c r="J27" s="75">
        <v>272.395</v>
      </c>
    </row>
    <row r="28" spans="1:10" ht="15">
      <c r="A28" s="68">
        <v>2002</v>
      </c>
      <c r="B28" s="75">
        <v>550.466</v>
      </c>
      <c r="C28" s="75">
        <v>257.954</v>
      </c>
      <c r="D28" s="75">
        <v>156.461</v>
      </c>
      <c r="E28" s="75">
        <v>101.097</v>
      </c>
      <c r="F28" s="75">
        <v>19.591</v>
      </c>
      <c r="G28" s="75">
        <v>6.651</v>
      </c>
      <c r="H28" s="75">
        <v>8.712</v>
      </c>
      <c r="I28" s="71">
        <v>2964</v>
      </c>
      <c r="J28" s="75">
        <v>211.558</v>
      </c>
    </row>
    <row r="29" spans="1:10" ht="15">
      <c r="A29" s="68">
        <v>2003</v>
      </c>
      <c r="B29" s="75">
        <v>511.814</v>
      </c>
      <c r="C29" s="75">
        <v>277.462</v>
      </c>
      <c r="D29" s="75">
        <v>136.761</v>
      </c>
      <c r="E29" s="75">
        <v>51.632</v>
      </c>
      <c r="F29" s="75">
        <v>10.666</v>
      </c>
      <c r="G29" s="75">
        <v>25.122</v>
      </c>
      <c r="H29" s="75">
        <v>10.171</v>
      </c>
      <c r="I29" s="71">
        <v>3299</v>
      </c>
      <c r="J29" s="75">
        <v>232.967</v>
      </c>
    </row>
    <row r="30" spans="1:10" ht="15">
      <c r="A30" s="68">
        <v>2004</v>
      </c>
      <c r="B30" s="75">
        <v>461.984</v>
      </c>
      <c r="C30" s="75">
        <v>271.319</v>
      </c>
      <c r="D30" s="75">
        <v>97.444</v>
      </c>
      <c r="E30" s="75">
        <v>77.826</v>
      </c>
      <c r="F30" s="75">
        <v>3.898</v>
      </c>
      <c r="G30" s="75">
        <v>6.195</v>
      </c>
      <c r="H30" s="75">
        <v>5.302</v>
      </c>
      <c r="I30" s="71">
        <v>3209</v>
      </c>
      <c r="J30" s="75">
        <v>224.59</v>
      </c>
    </row>
    <row r="31" spans="1:10" ht="15">
      <c r="A31" s="68">
        <v>2005</v>
      </c>
      <c r="B31" s="75">
        <v>325.357</v>
      </c>
      <c r="C31" s="75">
        <v>212.444</v>
      </c>
      <c r="D31" s="75">
        <v>58.439</v>
      </c>
      <c r="E31" s="75">
        <v>25.139</v>
      </c>
      <c r="F31" s="75">
        <v>6.616</v>
      </c>
      <c r="G31" s="75">
        <v>19.661</v>
      </c>
      <c r="H31" s="75">
        <v>3.058</v>
      </c>
      <c r="I31" s="71">
        <v>2314</v>
      </c>
      <c r="J31" s="75">
        <v>173.732</v>
      </c>
    </row>
    <row r="32" spans="1:10" ht="15">
      <c r="A32" s="68">
        <v>2006</v>
      </c>
      <c r="B32" s="75">
        <v>527.925</v>
      </c>
      <c r="C32" s="75">
        <v>261.509</v>
      </c>
      <c r="D32" s="75">
        <v>177.118</v>
      </c>
      <c r="E32" s="75">
        <v>45.378</v>
      </c>
      <c r="F32" s="75">
        <v>23.192</v>
      </c>
      <c r="G32" s="75">
        <v>9.898</v>
      </c>
      <c r="H32" s="75">
        <v>10.83</v>
      </c>
      <c r="I32" s="71">
        <v>2717</v>
      </c>
      <c r="J32" s="75">
        <v>216.926</v>
      </c>
    </row>
    <row r="33" spans="1:10" ht="15">
      <c r="A33" s="68">
        <v>2007</v>
      </c>
      <c r="B33" s="75">
        <v>751.929</v>
      </c>
      <c r="C33" s="75">
        <v>241.821</v>
      </c>
      <c r="D33" s="75">
        <v>255.949</v>
      </c>
      <c r="E33" s="75">
        <v>43.481</v>
      </c>
      <c r="F33" s="75">
        <v>41.551</v>
      </c>
      <c r="G33" s="75">
        <v>165.559</v>
      </c>
      <c r="H33" s="75">
        <v>3.568</v>
      </c>
      <c r="I33" s="71">
        <v>2625</v>
      </c>
      <c r="J33" s="75">
        <v>202.182</v>
      </c>
    </row>
    <row r="34" spans="1:10" ht="15">
      <c r="A34" s="68">
        <v>2008</v>
      </c>
      <c r="B34" s="75">
        <v>471.942</v>
      </c>
      <c r="C34" s="75">
        <v>209.273</v>
      </c>
      <c r="D34" s="75">
        <v>132.027</v>
      </c>
      <c r="E34" s="75">
        <v>60.14</v>
      </c>
      <c r="F34" s="75">
        <v>28.085</v>
      </c>
      <c r="G34" s="75">
        <v>13.381</v>
      </c>
      <c r="H34" s="75">
        <v>28.916</v>
      </c>
      <c r="I34" s="71">
        <v>2184</v>
      </c>
      <c r="J34" s="75">
        <v>175.476</v>
      </c>
    </row>
    <row r="35" spans="1:10" ht="15">
      <c r="A35" s="68">
        <v>2009</v>
      </c>
      <c r="B35" s="75">
        <v>348.263</v>
      </c>
      <c r="C35" s="75">
        <v>156.834</v>
      </c>
      <c r="D35" s="75">
        <v>120.708</v>
      </c>
      <c r="E35" s="75">
        <v>49.454</v>
      </c>
      <c r="F35" s="75">
        <v>3.658</v>
      </c>
      <c r="G35" s="75">
        <v>7.032</v>
      </c>
      <c r="H35" s="75">
        <v>10.187</v>
      </c>
      <c r="I35" s="71">
        <v>2110</v>
      </c>
      <c r="J35" s="75">
        <v>129.661</v>
      </c>
    </row>
    <row r="36" spans="1:10" ht="15">
      <c r="A36" s="68">
        <v>2010</v>
      </c>
      <c r="B36" s="76">
        <v>545.364</v>
      </c>
      <c r="C36" s="76">
        <v>352.712</v>
      </c>
      <c r="D36" s="76">
        <v>114.045</v>
      </c>
      <c r="E36" s="76">
        <v>52.051</v>
      </c>
      <c r="F36" s="76">
        <v>2.572</v>
      </c>
      <c r="G36" s="76">
        <v>16.43</v>
      </c>
      <c r="H36" s="76">
        <v>7.554</v>
      </c>
      <c r="I36" s="77">
        <v>4339</v>
      </c>
      <c r="J36" s="76">
        <v>287.237</v>
      </c>
    </row>
    <row r="37" spans="1:10" ht="15">
      <c r="A37" s="68">
        <v>2011</v>
      </c>
      <c r="B37" s="75">
        <v>536.405</v>
      </c>
      <c r="C37" s="75">
        <v>356.721</v>
      </c>
      <c r="D37" s="75">
        <v>116.286</v>
      </c>
      <c r="E37" s="75">
        <v>45.805</v>
      </c>
      <c r="F37" s="75">
        <v>4.219</v>
      </c>
      <c r="G37" s="75">
        <v>9.41</v>
      </c>
      <c r="H37" s="75">
        <v>3.77</v>
      </c>
      <c r="I37" s="71">
        <v>4438</v>
      </c>
      <c r="J37" s="75">
        <v>293.511</v>
      </c>
    </row>
    <row r="38" spans="1:10" ht="15">
      <c r="A38" s="68">
        <v>2012</v>
      </c>
      <c r="B38" s="75">
        <v>492.771</v>
      </c>
      <c r="C38" s="75">
        <v>345.165</v>
      </c>
      <c r="D38" s="75">
        <v>108.192</v>
      </c>
      <c r="E38" s="75">
        <v>18.949</v>
      </c>
      <c r="F38" s="75">
        <v>9.348</v>
      </c>
      <c r="G38" s="75">
        <v>4.95</v>
      </c>
      <c r="H38" s="75">
        <v>6.053</v>
      </c>
      <c r="I38" s="87">
        <v>4108</v>
      </c>
      <c r="J38" s="87">
        <v>288.88</v>
      </c>
    </row>
    <row r="39" spans="1:10" ht="15">
      <c r="A39" s="68">
        <v>2013</v>
      </c>
      <c r="B39" s="75">
        <v>384.716</v>
      </c>
      <c r="C39" s="75">
        <v>272.452</v>
      </c>
      <c r="D39" s="75">
        <v>40.487</v>
      </c>
      <c r="E39" s="75">
        <v>49.372</v>
      </c>
      <c r="F39" s="75">
        <v>3.931</v>
      </c>
      <c r="G39" s="75">
        <v>13.575</v>
      </c>
      <c r="H39" s="75">
        <v>4.899</v>
      </c>
      <c r="I39" s="71">
        <v>3274</v>
      </c>
      <c r="J39" s="75">
        <v>228.439</v>
      </c>
    </row>
    <row r="40" spans="1:10" ht="15">
      <c r="A40" s="68">
        <v>2014</v>
      </c>
      <c r="B40" s="75">
        <v>400</v>
      </c>
      <c r="C40" s="75">
        <v>240.571</v>
      </c>
      <c r="D40" s="75">
        <v>121.121</v>
      </c>
      <c r="E40" s="75">
        <v>22.223</v>
      </c>
      <c r="F40" s="75">
        <v>3.609</v>
      </c>
      <c r="G40" s="75">
        <v>7.973</v>
      </c>
      <c r="H40" s="75">
        <v>4.055</v>
      </c>
      <c r="I40" s="71">
        <v>3065</v>
      </c>
      <c r="J40" s="75">
        <v>203.7135</v>
      </c>
    </row>
    <row r="41" spans="1:10" ht="15">
      <c r="A41" s="68">
        <v>2015</v>
      </c>
      <c r="B41" s="75">
        <v>682.279</v>
      </c>
      <c r="C41" s="75">
        <v>389.737</v>
      </c>
      <c r="D41" s="75">
        <v>189.614</v>
      </c>
      <c r="E41" s="75">
        <v>85.562</v>
      </c>
      <c r="F41" s="75">
        <v>3.589</v>
      </c>
      <c r="G41" s="75">
        <v>9.096</v>
      </c>
      <c r="H41" s="75">
        <v>4.681</v>
      </c>
      <c r="I41" s="71">
        <v>5544</v>
      </c>
      <c r="J41" s="75">
        <v>342.952</v>
      </c>
    </row>
    <row r="42" spans="1:10" ht="15">
      <c r="A42" s="68">
        <v>2016</v>
      </c>
      <c r="B42" s="75">
        <v>600.684</v>
      </c>
      <c r="C42" s="75">
        <v>338.999</v>
      </c>
      <c r="D42" s="75">
        <v>180.275</v>
      </c>
      <c r="E42" s="75">
        <v>59.01</v>
      </c>
      <c r="F42" s="75">
        <v>8.899</v>
      </c>
      <c r="G42" s="75">
        <v>8.721</v>
      </c>
      <c r="H42" s="75">
        <v>4.78</v>
      </c>
      <c r="I42" s="71">
        <v>4702</v>
      </c>
      <c r="J42" s="75">
        <v>282.424</v>
      </c>
    </row>
    <row r="44" ht="15">
      <c r="A44" s="73" t="s">
        <v>398</v>
      </c>
    </row>
    <row r="45" ht="15">
      <c r="A45" s="33" t="s">
        <v>399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00390625" style="0" customWidth="1"/>
    <col min="2" max="2" width="11.28125" style="0" customWidth="1"/>
    <col min="3" max="3" width="13.28125" style="0" customWidth="1"/>
    <col min="4" max="4" width="11.8515625" style="0" customWidth="1"/>
    <col min="5" max="5" width="12.140625" style="0" customWidth="1"/>
    <col min="6" max="6" width="18.7109375" style="0" customWidth="1"/>
    <col min="11" max="11" width="8.8515625" style="0" customWidth="1"/>
  </cols>
  <sheetData>
    <row r="1" ht="15">
      <c r="A1" s="39" t="s">
        <v>391</v>
      </c>
    </row>
    <row r="2" spans="1:5" ht="15">
      <c r="A2" s="39" t="s">
        <v>392</v>
      </c>
      <c r="E2" s="37"/>
    </row>
    <row r="3" spans="1:5" ht="15">
      <c r="A3" s="39" t="s">
        <v>9</v>
      </c>
      <c r="E3" s="37"/>
    </row>
    <row r="4" spans="1:5" ht="15">
      <c r="A4" s="26" t="s">
        <v>393</v>
      </c>
      <c r="E4" s="37"/>
    </row>
    <row r="6" spans="2:6" ht="15">
      <c r="B6" s="33" t="s">
        <v>308</v>
      </c>
      <c r="F6" t="s">
        <v>309</v>
      </c>
    </row>
    <row r="7" ht="15">
      <c r="F7" s="73" t="s">
        <v>310</v>
      </c>
    </row>
    <row r="8" spans="2:11" ht="15">
      <c r="B8">
        <v>2010</v>
      </c>
      <c r="C8">
        <v>2014</v>
      </c>
      <c r="D8">
        <v>2015</v>
      </c>
      <c r="E8">
        <v>2016</v>
      </c>
      <c r="F8" s="78" t="s">
        <v>400</v>
      </c>
      <c r="K8" s="73"/>
    </row>
    <row r="9" spans="2:11" ht="15">
      <c r="B9" s="32" t="s">
        <v>371</v>
      </c>
      <c r="K9" s="78"/>
    </row>
    <row r="10" spans="8:10" ht="15">
      <c r="H10" s="68"/>
      <c r="I10" s="68"/>
      <c r="J10" s="68"/>
    </row>
    <row r="11" spans="1:10" ht="15">
      <c r="A11" s="1" t="s">
        <v>70</v>
      </c>
      <c r="B11" s="99">
        <v>300293</v>
      </c>
      <c r="C11" s="99">
        <v>433794</v>
      </c>
      <c r="D11" s="99">
        <v>444022</v>
      </c>
      <c r="E11" s="99">
        <v>471611</v>
      </c>
      <c r="F11" s="40">
        <v>48275961</v>
      </c>
      <c r="H11" s="68"/>
      <c r="I11" s="68"/>
      <c r="J11" s="68"/>
    </row>
    <row r="12" spans="1:8" ht="15">
      <c r="A12" s="74" t="s">
        <v>311</v>
      </c>
      <c r="B12" s="71">
        <v>166889</v>
      </c>
      <c r="C12" s="71">
        <v>325670</v>
      </c>
      <c r="D12" s="71">
        <v>272589</v>
      </c>
      <c r="E12" s="71">
        <v>282372</v>
      </c>
      <c r="F12" s="28">
        <v>28977466</v>
      </c>
      <c r="H12" s="79"/>
    </row>
    <row r="13" spans="1:6" ht="15">
      <c r="A13" s="74" t="s">
        <v>312</v>
      </c>
      <c r="B13" s="71">
        <v>133404</v>
      </c>
      <c r="C13" s="71">
        <f>C11-C12</f>
        <v>108124</v>
      </c>
      <c r="D13" s="71">
        <f>(D11-D12)</f>
        <v>171433</v>
      </c>
      <c r="E13" s="71">
        <v>189239</v>
      </c>
      <c r="F13" s="28">
        <v>19298495</v>
      </c>
    </row>
    <row r="14" spans="2:11" ht="15">
      <c r="B14" s="71"/>
      <c r="C14" s="71"/>
      <c r="F14" s="71"/>
      <c r="G14" s="1"/>
      <c r="H14" s="71"/>
      <c r="I14" s="71"/>
      <c r="J14" s="87"/>
      <c r="K14" s="28"/>
    </row>
    <row r="15" spans="1:11" ht="15">
      <c r="A15" s="1" t="s">
        <v>313</v>
      </c>
      <c r="B15" s="99">
        <v>47116</v>
      </c>
      <c r="C15" s="99">
        <v>139111</v>
      </c>
      <c r="D15" s="99">
        <v>55722</v>
      </c>
      <c r="E15" s="99">
        <v>158820</v>
      </c>
      <c r="F15" s="40">
        <v>12880190</v>
      </c>
      <c r="G15" s="74"/>
      <c r="H15" s="71"/>
      <c r="I15" s="71"/>
      <c r="J15" s="87"/>
      <c r="K15" s="28"/>
    </row>
    <row r="16" spans="1:14" ht="15">
      <c r="A16" t="s">
        <v>314</v>
      </c>
      <c r="B16" s="71">
        <v>12311</v>
      </c>
      <c r="C16" s="71">
        <v>100688</v>
      </c>
      <c r="D16" s="71">
        <v>45822</v>
      </c>
      <c r="E16" s="71">
        <v>57346</v>
      </c>
      <c r="F16" s="28">
        <v>6506729</v>
      </c>
      <c r="G16" s="74"/>
      <c r="H16" s="71"/>
      <c r="I16" s="71"/>
      <c r="J16" s="87"/>
      <c r="K16" s="28"/>
      <c r="L16" s="12"/>
      <c r="M16" s="12"/>
      <c r="N16" s="12"/>
    </row>
    <row r="17" spans="1:14" ht="15">
      <c r="A17" s="74" t="s">
        <v>315</v>
      </c>
      <c r="B17" s="71">
        <v>34805</v>
      </c>
      <c r="C17" s="71">
        <f>C15-C16</f>
        <v>38423</v>
      </c>
      <c r="D17" s="71">
        <f>(D15-D16)</f>
        <v>9900</v>
      </c>
      <c r="E17" s="71">
        <v>101474</v>
      </c>
      <c r="F17" s="28">
        <v>6373461</v>
      </c>
      <c r="I17" s="71"/>
      <c r="K17" s="71"/>
      <c r="L17" s="12"/>
      <c r="M17" s="12"/>
      <c r="N17" s="12"/>
    </row>
    <row r="18" spans="2:11" ht="15">
      <c r="B18" s="71"/>
      <c r="C18" s="71"/>
      <c r="F18" s="71"/>
      <c r="H18" s="71"/>
      <c r="I18" s="71"/>
      <c r="J18" s="87"/>
      <c r="K18" s="28"/>
    </row>
    <row r="19" spans="1:11" ht="15">
      <c r="A19" s="1" t="s">
        <v>316</v>
      </c>
      <c r="B19" s="99">
        <v>52072</v>
      </c>
      <c r="C19" s="99">
        <v>36639</v>
      </c>
      <c r="D19" s="99">
        <v>72425</v>
      </c>
      <c r="E19" s="99">
        <v>63890</v>
      </c>
      <c r="F19" s="40">
        <v>8198172</v>
      </c>
      <c r="H19" s="71"/>
      <c r="I19" s="71"/>
      <c r="J19" s="87"/>
      <c r="K19" s="28"/>
    </row>
    <row r="20" spans="1:11" ht="15">
      <c r="A20" t="s">
        <v>317</v>
      </c>
      <c r="B20" s="71">
        <v>18953</v>
      </c>
      <c r="C20" s="71">
        <v>30666</v>
      </c>
      <c r="D20" s="71">
        <v>19686</v>
      </c>
      <c r="E20" s="71">
        <v>36880</v>
      </c>
      <c r="F20" s="28">
        <v>4866268</v>
      </c>
      <c r="G20" s="74"/>
      <c r="H20" s="71"/>
      <c r="I20" s="71"/>
      <c r="J20" s="87"/>
      <c r="K20" s="28"/>
    </row>
    <row r="21" spans="1:11" ht="15">
      <c r="A21" s="74" t="s">
        <v>318</v>
      </c>
      <c r="B21" s="71">
        <v>33119</v>
      </c>
      <c r="C21" s="71">
        <f>C19-C20</f>
        <v>5973</v>
      </c>
      <c r="D21" s="71">
        <f>(D19-D20)</f>
        <v>52739</v>
      </c>
      <c r="E21" s="71">
        <v>27010</v>
      </c>
      <c r="F21" s="28">
        <v>3331904</v>
      </c>
      <c r="I21" s="71"/>
      <c r="K21" s="71"/>
    </row>
    <row r="22" spans="2:11" ht="15">
      <c r="B22" s="71"/>
      <c r="C22" s="71"/>
      <c r="F22" s="71"/>
      <c r="H22" s="71"/>
      <c r="I22" s="71"/>
      <c r="J22" s="87"/>
      <c r="K22" s="71"/>
    </row>
    <row r="23" spans="1:11" ht="15">
      <c r="A23" s="1" t="s">
        <v>319</v>
      </c>
      <c r="B23" s="99">
        <v>69927</v>
      </c>
      <c r="C23" s="99">
        <v>75177</v>
      </c>
      <c r="D23" s="99">
        <v>124588</v>
      </c>
      <c r="E23" s="99">
        <v>45431</v>
      </c>
      <c r="F23" s="40">
        <v>8463389</v>
      </c>
      <c r="H23" s="71"/>
      <c r="I23" s="71"/>
      <c r="J23" s="87"/>
      <c r="K23" s="71"/>
    </row>
    <row r="24" spans="1:11" ht="15">
      <c r="A24" t="s">
        <v>317</v>
      </c>
      <c r="B24" s="71">
        <v>41185</v>
      </c>
      <c r="C24" s="71">
        <v>65761</v>
      </c>
      <c r="D24" s="71">
        <v>50883</v>
      </c>
      <c r="E24" s="71">
        <v>39222</v>
      </c>
      <c r="F24" s="28">
        <v>4021644</v>
      </c>
      <c r="G24" s="74"/>
      <c r="H24" s="71"/>
      <c r="I24" s="71"/>
      <c r="J24" s="87"/>
      <c r="K24" s="71"/>
    </row>
    <row r="25" spans="1:11" ht="15">
      <c r="A25" s="74" t="s">
        <v>318</v>
      </c>
      <c r="B25" s="71">
        <v>28742</v>
      </c>
      <c r="C25" s="71">
        <f>C23-C24</f>
        <v>9416</v>
      </c>
      <c r="D25" s="71">
        <f>(D23-D24)</f>
        <v>73705</v>
      </c>
      <c r="E25" s="71">
        <v>6209</v>
      </c>
      <c r="F25" s="28">
        <v>4441745</v>
      </c>
      <c r="I25" s="71"/>
      <c r="K25" s="71"/>
    </row>
    <row r="26" spans="2:11" ht="15">
      <c r="B26" s="71"/>
      <c r="C26" s="71"/>
      <c r="F26" s="71"/>
      <c r="H26" s="71"/>
      <c r="I26" s="71"/>
      <c r="J26" s="87"/>
      <c r="K26" s="71"/>
    </row>
    <row r="27" spans="1:11" ht="15">
      <c r="A27" s="1" t="s">
        <v>320</v>
      </c>
      <c r="B27" s="99">
        <v>11041</v>
      </c>
      <c r="C27" s="99">
        <v>22774</v>
      </c>
      <c r="D27" s="99">
        <v>26434</v>
      </c>
      <c r="E27" s="99">
        <v>11631</v>
      </c>
      <c r="F27" s="40">
        <v>2641345</v>
      </c>
      <c r="H27" s="71"/>
      <c r="I27" s="71"/>
      <c r="J27" s="87"/>
      <c r="K27" s="71"/>
    </row>
    <row r="28" spans="1:11" ht="15">
      <c r="A28" t="s">
        <v>317</v>
      </c>
      <c r="B28" s="71">
        <v>6454</v>
      </c>
      <c r="C28" s="71">
        <v>17430</v>
      </c>
      <c r="D28" s="71">
        <v>24294</v>
      </c>
      <c r="E28" s="71">
        <v>6365</v>
      </c>
      <c r="F28" s="28">
        <v>2029175</v>
      </c>
      <c r="G28" s="74"/>
      <c r="H28" s="71"/>
      <c r="I28" s="71"/>
      <c r="J28" s="87"/>
      <c r="K28" s="71"/>
    </row>
    <row r="29" spans="1:11" ht="15">
      <c r="A29" s="74" t="s">
        <v>318</v>
      </c>
      <c r="B29" s="71">
        <v>4587</v>
      </c>
      <c r="C29" s="71">
        <f>C27-C28</f>
        <v>5344</v>
      </c>
      <c r="D29" s="71">
        <f>(D27-D28)</f>
        <v>2140</v>
      </c>
      <c r="E29" s="71">
        <v>5266</v>
      </c>
      <c r="F29" s="28">
        <v>612170</v>
      </c>
      <c r="I29" s="71"/>
      <c r="K29" s="71"/>
    </row>
    <row r="30" spans="2:11" ht="15">
      <c r="B30" s="71"/>
      <c r="C30" s="71"/>
      <c r="F30" s="71"/>
      <c r="H30" s="71"/>
      <c r="I30" s="71"/>
      <c r="J30" s="87"/>
      <c r="K30" s="71"/>
    </row>
    <row r="31" spans="1:11" ht="15">
      <c r="A31" s="1" t="s">
        <v>321</v>
      </c>
      <c r="B31" s="99">
        <v>68175</v>
      </c>
      <c r="C31" s="99">
        <v>86011</v>
      </c>
      <c r="D31" s="99">
        <v>58093</v>
      </c>
      <c r="E31" s="99">
        <v>35117</v>
      </c>
      <c r="F31" s="40">
        <v>6105960</v>
      </c>
      <c r="H31" s="71"/>
      <c r="I31" s="71"/>
      <c r="J31" s="87"/>
      <c r="K31" s="71"/>
    </row>
    <row r="32" spans="1:11" ht="15">
      <c r="A32" t="s">
        <v>317</v>
      </c>
      <c r="B32" s="71">
        <v>52341</v>
      </c>
      <c r="C32" s="71">
        <v>52268</v>
      </c>
      <c r="D32" s="71">
        <v>48488</v>
      </c>
      <c r="E32" s="71">
        <v>27449</v>
      </c>
      <c r="F32" s="28">
        <v>4262507</v>
      </c>
      <c r="G32" s="74"/>
      <c r="H32" s="71"/>
      <c r="I32" s="71"/>
      <c r="J32" s="87"/>
      <c r="K32" s="71"/>
    </row>
    <row r="33" spans="1:11" ht="15">
      <c r="A33" s="74" t="s">
        <v>318</v>
      </c>
      <c r="B33" s="71">
        <v>15834</v>
      </c>
      <c r="C33" s="71">
        <f>C31-C32</f>
        <v>33743</v>
      </c>
      <c r="D33" s="71">
        <f>(D31-D32)</f>
        <v>9605</v>
      </c>
      <c r="E33" s="71">
        <v>7668</v>
      </c>
      <c r="F33" s="28">
        <v>1843453</v>
      </c>
      <c r="I33" s="71"/>
      <c r="K33" s="71"/>
    </row>
    <row r="34" spans="2:11" ht="15">
      <c r="B34" s="71"/>
      <c r="C34" s="71"/>
      <c r="F34" s="71"/>
      <c r="H34" s="71"/>
      <c r="I34" s="71"/>
      <c r="J34" s="87"/>
      <c r="K34" s="71"/>
    </row>
    <row r="35" spans="1:11" ht="15">
      <c r="A35" s="39" t="s">
        <v>322</v>
      </c>
      <c r="B35" s="99">
        <v>17238</v>
      </c>
      <c r="C35" s="99">
        <v>5991</v>
      </c>
      <c r="D35" s="99">
        <v>36397</v>
      </c>
      <c r="E35" s="99">
        <v>74534</v>
      </c>
      <c r="F35" s="40">
        <v>3381838</v>
      </c>
      <c r="H35" s="71"/>
      <c r="I35" s="71"/>
      <c r="J35" s="87"/>
      <c r="K35" s="71"/>
    </row>
    <row r="36" spans="1:11" ht="15">
      <c r="A36" t="s">
        <v>317</v>
      </c>
      <c r="B36" s="71">
        <v>12560</v>
      </c>
      <c r="C36" s="71">
        <v>4710</v>
      </c>
      <c r="D36" s="71">
        <v>21676</v>
      </c>
      <c r="E36" s="71">
        <v>61045</v>
      </c>
      <c r="F36" s="28">
        <v>2355319</v>
      </c>
      <c r="G36" s="74"/>
      <c r="H36" s="71"/>
      <c r="I36" s="71"/>
      <c r="J36" s="87"/>
      <c r="K36" s="71"/>
    </row>
    <row r="37" spans="1:11" ht="15">
      <c r="A37" s="74" t="s">
        <v>318</v>
      </c>
      <c r="B37" s="71">
        <v>4678</v>
      </c>
      <c r="C37" s="71">
        <f>C35-C36</f>
        <v>1281</v>
      </c>
      <c r="D37" s="71">
        <f>(D35-D36)</f>
        <v>14721</v>
      </c>
      <c r="E37" s="71">
        <v>13489</v>
      </c>
      <c r="F37" s="28">
        <v>1026519</v>
      </c>
      <c r="I37" s="71"/>
      <c r="K37" s="71"/>
    </row>
    <row r="38" spans="2:11" ht="15">
      <c r="B38" s="71"/>
      <c r="C38" s="71"/>
      <c r="F38" s="71"/>
      <c r="G38" s="74"/>
      <c r="H38" s="71"/>
      <c r="I38" s="71"/>
      <c r="J38" s="87"/>
      <c r="K38" s="71"/>
    </row>
    <row r="39" spans="1:11" ht="15">
      <c r="A39" s="1" t="s">
        <v>323</v>
      </c>
      <c r="B39" s="99">
        <v>32273</v>
      </c>
      <c r="C39" s="99">
        <v>64733</v>
      </c>
      <c r="D39" s="99">
        <v>69960</v>
      </c>
      <c r="E39" s="99">
        <v>81307</v>
      </c>
      <c r="F39" s="40">
        <v>6435905</v>
      </c>
      <c r="H39" s="71"/>
      <c r="I39" s="71"/>
      <c r="J39" s="87"/>
      <c r="K39" s="71"/>
    </row>
    <row r="40" spans="1:11" ht="15">
      <c r="A40" t="s">
        <v>317</v>
      </c>
      <c r="B40" s="71">
        <v>21217</v>
      </c>
      <c r="C40" s="71">
        <v>53214</v>
      </c>
      <c r="D40" s="71">
        <v>61501</v>
      </c>
      <c r="E40" s="71">
        <v>53517</v>
      </c>
      <c r="F40" s="28">
        <v>4797748</v>
      </c>
      <c r="G40" s="74"/>
      <c r="H40" s="71"/>
      <c r="I40" s="71"/>
      <c r="J40" s="87"/>
      <c r="K40" s="71"/>
    </row>
    <row r="41" spans="1:11" ht="15">
      <c r="A41" s="74" t="s">
        <v>318</v>
      </c>
      <c r="B41" s="71">
        <v>11056</v>
      </c>
      <c r="C41" s="71">
        <f>C39-C40</f>
        <v>11519</v>
      </c>
      <c r="D41" s="71">
        <f>(D39-D40)</f>
        <v>8459</v>
      </c>
      <c r="E41" s="71">
        <v>27790</v>
      </c>
      <c r="F41" s="28">
        <v>1638157</v>
      </c>
      <c r="I41" s="71"/>
      <c r="J41" s="71"/>
      <c r="K41" s="71"/>
    </row>
    <row r="42" spans="2:11" ht="15">
      <c r="B42" s="71"/>
      <c r="C42" s="71"/>
      <c r="F42" s="71"/>
      <c r="H42" s="71"/>
      <c r="I42" s="71"/>
      <c r="J42" s="87"/>
      <c r="K42" s="71"/>
    </row>
    <row r="43" spans="1:11" ht="15">
      <c r="A43" s="1" t="s">
        <v>324</v>
      </c>
      <c r="B43" s="99">
        <v>2451</v>
      </c>
      <c r="C43" s="99">
        <v>3358</v>
      </c>
      <c r="D43" s="1">
        <v>403</v>
      </c>
      <c r="E43" s="1">
        <v>881</v>
      </c>
      <c r="F43" s="40">
        <v>168376</v>
      </c>
      <c r="H43" s="71"/>
      <c r="I43" s="71"/>
      <c r="J43" s="87"/>
      <c r="K43" s="71"/>
    </row>
    <row r="44" spans="1:11" ht="15">
      <c r="A44" t="s">
        <v>317</v>
      </c>
      <c r="B44" s="71">
        <v>1868</v>
      </c>
      <c r="C44" s="71">
        <v>933</v>
      </c>
      <c r="D44">
        <v>239</v>
      </c>
      <c r="E44">
        <v>548</v>
      </c>
      <c r="F44" s="28">
        <v>137732</v>
      </c>
      <c r="G44" s="74"/>
      <c r="H44" s="71"/>
      <c r="I44" s="71"/>
      <c r="J44" s="87"/>
      <c r="K44" s="71"/>
    </row>
    <row r="45" spans="1:11" ht="15">
      <c r="A45" s="74" t="s">
        <v>318</v>
      </c>
      <c r="B45" s="71">
        <v>583</v>
      </c>
      <c r="C45" s="71">
        <f>C43-C44</f>
        <v>2425</v>
      </c>
      <c r="D45" s="71">
        <f>(D43-D44)</f>
        <v>164</v>
      </c>
      <c r="E45" s="71">
        <v>333</v>
      </c>
      <c r="F45" s="28">
        <v>30644</v>
      </c>
      <c r="I45" s="71"/>
      <c r="J45" s="71"/>
      <c r="K45" s="71"/>
    </row>
    <row r="46" spans="8:11" ht="15">
      <c r="H46" s="71"/>
      <c r="I46" s="71"/>
      <c r="J46" s="87"/>
      <c r="K46" s="71"/>
    </row>
    <row r="47" spans="1:11" ht="15">
      <c r="A47" s="73" t="s">
        <v>401</v>
      </c>
      <c r="H47" s="71"/>
      <c r="I47" s="71"/>
      <c r="J47" s="87"/>
      <c r="K47" s="71"/>
    </row>
    <row r="48" spans="1:11" ht="15">
      <c r="A48" s="33" t="s">
        <v>402</v>
      </c>
      <c r="G48" s="74"/>
      <c r="H48" s="71"/>
      <c r="I48" s="71"/>
      <c r="J48" s="87"/>
      <c r="K48" s="71"/>
    </row>
    <row r="50" spans="1:7" ht="15">
      <c r="A50" s="73"/>
      <c r="G50" s="86"/>
    </row>
    <row r="51" spans="1:7" ht="15">
      <c r="A51" s="33"/>
      <c r="G51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7" customWidth="1"/>
    <col min="2" max="2" width="20.7109375" style="27" customWidth="1"/>
    <col min="3" max="3" width="14.421875" style="27" customWidth="1"/>
    <col min="4" max="4" width="16.57421875" style="27" customWidth="1"/>
    <col min="5" max="5" width="12.8515625" style="27" customWidth="1"/>
    <col min="6" max="6" width="11.57421875" style="27" customWidth="1"/>
    <col min="7" max="7" width="16.421875" style="27" customWidth="1"/>
    <col min="8" max="8" width="14.140625" style="27" customWidth="1"/>
    <col min="9" max="9" width="13.57421875" style="27" customWidth="1"/>
    <col min="10" max="10" width="9.7109375" style="27" customWidth="1"/>
    <col min="11" max="16384" width="9.140625" style="27" customWidth="1"/>
  </cols>
  <sheetData>
    <row r="1" spans="1:17" ht="12.75">
      <c r="A1" s="80" t="s">
        <v>394</v>
      </c>
      <c r="K1" s="88"/>
      <c r="L1" s="37"/>
      <c r="M1" s="37"/>
      <c r="N1" s="37"/>
      <c r="O1" s="37"/>
      <c r="P1" s="37"/>
      <c r="Q1" s="37"/>
    </row>
    <row r="2" spans="1:17" ht="12.75">
      <c r="A2" s="80" t="s">
        <v>366</v>
      </c>
      <c r="K2" s="88"/>
      <c r="L2" s="37"/>
      <c r="M2" s="37"/>
      <c r="N2" s="37"/>
      <c r="O2" s="37"/>
      <c r="P2" s="37"/>
      <c r="Q2" s="37"/>
    </row>
    <row r="3" spans="1:17" ht="12.75">
      <c r="A3" s="103" t="s">
        <v>10</v>
      </c>
      <c r="K3" s="88"/>
      <c r="L3" s="37"/>
      <c r="M3" s="37"/>
      <c r="N3" s="37"/>
      <c r="O3" s="37"/>
      <c r="P3" s="37"/>
      <c r="Q3" s="37"/>
    </row>
    <row r="4" spans="1:17" ht="12.75">
      <c r="A4" s="81" t="s">
        <v>367</v>
      </c>
      <c r="K4" s="88"/>
      <c r="L4" s="37"/>
      <c r="M4" s="37"/>
      <c r="N4" s="37"/>
      <c r="O4" s="37"/>
      <c r="P4" s="37"/>
      <c r="Q4" s="37"/>
    </row>
    <row r="6" spans="2:19" ht="12.75">
      <c r="B6" s="120" t="s">
        <v>325</v>
      </c>
      <c r="C6" s="81" t="s">
        <v>327</v>
      </c>
      <c r="D6" s="81" t="s">
        <v>328</v>
      </c>
      <c r="E6" s="82" t="s">
        <v>344</v>
      </c>
      <c r="F6" s="82" t="s">
        <v>329</v>
      </c>
      <c r="G6" s="81" t="s">
        <v>330</v>
      </c>
      <c r="H6" s="81" t="s">
        <v>331</v>
      </c>
      <c r="I6" s="81" t="s">
        <v>332</v>
      </c>
      <c r="M6" s="81"/>
      <c r="N6" s="81"/>
      <c r="O6" s="82"/>
      <c r="P6" s="82"/>
      <c r="Q6" s="81"/>
      <c r="R6" s="81"/>
      <c r="S6" s="81"/>
    </row>
    <row r="7" spans="2:19" ht="12.75">
      <c r="B7" s="120" t="s">
        <v>326</v>
      </c>
      <c r="C7" s="81" t="s">
        <v>333</v>
      </c>
      <c r="D7" s="81" t="s">
        <v>334</v>
      </c>
      <c r="E7" s="81" t="s">
        <v>345</v>
      </c>
      <c r="F7" s="89" t="s">
        <v>346</v>
      </c>
      <c r="G7" s="81" t="s">
        <v>335</v>
      </c>
      <c r="H7" s="81" t="s">
        <v>335</v>
      </c>
      <c r="I7" s="81" t="s">
        <v>333</v>
      </c>
      <c r="M7" s="81"/>
      <c r="N7" s="81"/>
      <c r="O7" s="81"/>
      <c r="P7" s="89"/>
      <c r="Q7" s="81"/>
      <c r="R7" s="81"/>
      <c r="S7" s="81"/>
    </row>
    <row r="8" spans="3:19" ht="12.75">
      <c r="C8" s="81" t="s">
        <v>347</v>
      </c>
      <c r="D8" s="81" t="s">
        <v>348</v>
      </c>
      <c r="E8" s="81" t="s">
        <v>349</v>
      </c>
      <c r="F8" s="89" t="s">
        <v>350</v>
      </c>
      <c r="G8" s="81" t="s">
        <v>336</v>
      </c>
      <c r="H8" s="81" t="s">
        <v>337</v>
      </c>
      <c r="I8" s="81" t="s">
        <v>338</v>
      </c>
      <c r="M8" s="81"/>
      <c r="N8" s="81"/>
      <c r="O8" s="81"/>
      <c r="P8" s="89"/>
      <c r="Q8" s="81"/>
      <c r="R8" s="81"/>
      <c r="S8" s="81"/>
    </row>
    <row r="9" spans="3:17" ht="12.75">
      <c r="C9" s="81" t="s">
        <v>339</v>
      </c>
      <c r="D9" s="81" t="s">
        <v>351</v>
      </c>
      <c r="E9" s="81" t="s">
        <v>352</v>
      </c>
      <c r="F9" s="89" t="s">
        <v>353</v>
      </c>
      <c r="G9" s="81" t="s">
        <v>339</v>
      </c>
      <c r="H9" s="27" t="s">
        <v>339</v>
      </c>
      <c r="I9" s="27" t="s">
        <v>339</v>
      </c>
      <c r="M9" s="81"/>
      <c r="N9" s="81"/>
      <c r="O9" s="81"/>
      <c r="P9" s="89"/>
      <c r="Q9" s="81"/>
    </row>
    <row r="10" spans="3:17" ht="12.75">
      <c r="C10" s="81"/>
      <c r="D10" s="81"/>
      <c r="E10" s="81"/>
      <c r="F10" s="89"/>
      <c r="G10" s="81"/>
      <c r="M10" s="81"/>
      <c r="N10" s="81"/>
      <c r="O10" s="81"/>
      <c r="P10" s="89"/>
      <c r="Q10" s="81"/>
    </row>
    <row r="11" spans="1:12" ht="12.75">
      <c r="A11" s="91" t="s">
        <v>306</v>
      </c>
      <c r="B11" s="83"/>
      <c r="C11" s="83"/>
      <c r="D11" s="83"/>
      <c r="E11" s="83"/>
      <c r="F11" s="83"/>
      <c r="G11" s="83"/>
      <c r="H11" s="83"/>
      <c r="I11" s="83"/>
      <c r="L11" s="81"/>
    </row>
    <row r="12" spans="1:9" ht="12.75">
      <c r="A12" s="91" t="s">
        <v>378</v>
      </c>
      <c r="B12" s="83">
        <v>656243.4</v>
      </c>
      <c r="C12" s="83">
        <v>342668.4</v>
      </c>
      <c r="D12" s="83">
        <v>313575</v>
      </c>
      <c r="E12" s="83">
        <v>120546.6</v>
      </c>
      <c r="F12" s="83">
        <v>41597.4</v>
      </c>
      <c r="G12" s="83">
        <v>69464</v>
      </c>
      <c r="H12" s="83">
        <v>31287.4</v>
      </c>
      <c r="I12" s="83">
        <v>50679.6</v>
      </c>
    </row>
    <row r="13" spans="1:9" ht="12.75">
      <c r="A13" s="91" t="s">
        <v>379</v>
      </c>
      <c r="B13" s="83">
        <v>741167.6</v>
      </c>
      <c r="C13" s="83">
        <v>368471.6</v>
      </c>
      <c r="D13" s="83">
        <v>372696</v>
      </c>
      <c r="E13" s="83">
        <v>149406.8</v>
      </c>
      <c r="F13" s="83">
        <v>56058</v>
      </c>
      <c r="G13" s="83">
        <v>85781</v>
      </c>
      <c r="H13" s="83">
        <v>38451.4</v>
      </c>
      <c r="I13" s="83">
        <v>42998.8</v>
      </c>
    </row>
    <row r="14" spans="1:19" ht="12.75">
      <c r="A14" s="91" t="s">
        <v>380</v>
      </c>
      <c r="B14" s="83">
        <v>645929.4</v>
      </c>
      <c r="C14" s="83">
        <v>341296.2</v>
      </c>
      <c r="D14" s="83">
        <v>304633.2</v>
      </c>
      <c r="E14" s="83">
        <v>79279.6</v>
      </c>
      <c r="F14" s="83">
        <v>61534</v>
      </c>
      <c r="G14" s="83">
        <v>99353.4</v>
      </c>
      <c r="H14" s="83">
        <v>16909</v>
      </c>
      <c r="I14" s="83">
        <v>47557.2</v>
      </c>
      <c r="K14" s="90"/>
      <c r="L14" s="62"/>
      <c r="M14" s="62"/>
      <c r="N14" s="62"/>
      <c r="O14" s="62"/>
      <c r="P14" s="62"/>
      <c r="Q14" s="62"/>
      <c r="R14" s="62"/>
      <c r="S14" s="62"/>
    </row>
    <row r="15" spans="1:19" ht="12.75">
      <c r="A15" s="91" t="s">
        <v>381</v>
      </c>
      <c r="B15" s="83">
        <v>485166</v>
      </c>
      <c r="C15" s="83">
        <v>293340.6</v>
      </c>
      <c r="D15" s="83">
        <v>191825.4</v>
      </c>
      <c r="E15" s="83">
        <v>59725.8</v>
      </c>
      <c r="F15" s="83">
        <v>54942.8</v>
      </c>
      <c r="G15" s="83">
        <v>31278.6</v>
      </c>
      <c r="H15" s="83">
        <v>15612.6</v>
      </c>
      <c r="I15" s="83">
        <v>30265.6</v>
      </c>
      <c r="K15" s="91"/>
      <c r="L15" s="28"/>
      <c r="M15" s="28"/>
      <c r="N15" s="28"/>
      <c r="O15" s="28"/>
      <c r="P15" s="28"/>
      <c r="Q15" s="28"/>
      <c r="R15" s="28"/>
      <c r="S15" s="28"/>
    </row>
    <row r="16" spans="1:19" ht="12.75">
      <c r="A16" s="91" t="s">
        <v>382</v>
      </c>
      <c r="B16" s="83">
        <v>604219</v>
      </c>
      <c r="C16" s="83">
        <v>328979.2</v>
      </c>
      <c r="D16" s="83">
        <v>275239.8</v>
      </c>
      <c r="E16" s="83">
        <v>148608</v>
      </c>
      <c r="F16" s="83">
        <v>89744.4</v>
      </c>
      <c r="G16" s="83">
        <v>16126.2</v>
      </c>
      <c r="H16" s="83">
        <v>12944</v>
      </c>
      <c r="I16" s="83">
        <v>7817.2</v>
      </c>
      <c r="K16" s="90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7" t="s">
        <v>383</v>
      </c>
      <c r="B17" s="28">
        <v>484348.6</v>
      </c>
      <c r="C17" s="28">
        <v>228473.4</v>
      </c>
      <c r="D17" s="28">
        <v>255875.2</v>
      </c>
      <c r="E17" s="28">
        <v>150608.6</v>
      </c>
      <c r="F17" s="28">
        <v>44115.4</v>
      </c>
      <c r="G17" s="28">
        <v>20498.6</v>
      </c>
      <c r="H17" s="28">
        <v>30126.6</v>
      </c>
      <c r="I17" s="28">
        <v>10526</v>
      </c>
      <c r="K17" s="91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91" t="s">
        <v>384</v>
      </c>
      <c r="B18" s="83">
        <v>454429.2</v>
      </c>
      <c r="C18" s="83">
        <v>301436.2</v>
      </c>
      <c r="D18" s="83">
        <v>152993</v>
      </c>
      <c r="E18" s="83">
        <v>84506.8</v>
      </c>
      <c r="F18" s="83">
        <v>48914.4</v>
      </c>
      <c r="G18" s="83">
        <v>4865</v>
      </c>
      <c r="H18" s="83">
        <v>8348.4</v>
      </c>
      <c r="I18" s="83">
        <v>6357.8</v>
      </c>
      <c r="K18" s="90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90"/>
      <c r="B19" s="83"/>
      <c r="C19" s="83"/>
      <c r="D19" s="83"/>
      <c r="E19" s="83"/>
      <c r="F19" s="83"/>
      <c r="G19" s="83"/>
      <c r="H19" s="83"/>
      <c r="I19" s="83"/>
      <c r="K19" s="91"/>
      <c r="L19" s="28"/>
      <c r="M19" s="28"/>
      <c r="N19" s="28"/>
      <c r="O19" s="28"/>
      <c r="P19" s="28"/>
      <c r="Q19" s="28"/>
      <c r="R19" s="28"/>
      <c r="S19" s="28"/>
    </row>
    <row r="20" spans="1:19" ht="12.75">
      <c r="A20" s="91" t="s">
        <v>307</v>
      </c>
      <c r="B20" s="102"/>
      <c r="C20" s="102"/>
      <c r="D20" s="102"/>
      <c r="E20" s="102"/>
      <c r="F20" s="102"/>
      <c r="G20" s="102"/>
      <c r="H20" s="102"/>
      <c r="I20" s="102"/>
      <c r="K20" s="90"/>
      <c r="L20" s="62"/>
      <c r="M20" s="62"/>
      <c r="N20" s="62"/>
      <c r="O20" s="62"/>
      <c r="P20" s="62"/>
      <c r="Q20" s="62"/>
      <c r="R20" s="62"/>
      <c r="S20" s="62"/>
    </row>
    <row r="21" spans="1:19" ht="12.75">
      <c r="A21" s="90">
        <v>2000</v>
      </c>
      <c r="B21" s="83">
        <v>684679</v>
      </c>
      <c r="C21" s="83">
        <v>407891</v>
      </c>
      <c r="D21" s="83">
        <v>276788</v>
      </c>
      <c r="E21" s="83">
        <v>144804</v>
      </c>
      <c r="F21" s="83">
        <v>82614</v>
      </c>
      <c r="G21" s="83">
        <v>26267</v>
      </c>
      <c r="H21" s="83">
        <v>15688</v>
      </c>
      <c r="I21" s="83">
        <v>7415</v>
      </c>
      <c r="K21" s="91"/>
      <c r="L21" s="62"/>
      <c r="M21" s="62"/>
      <c r="N21" s="62"/>
      <c r="O21" s="62"/>
      <c r="P21" s="62"/>
      <c r="Q21" s="62"/>
      <c r="R21" s="62"/>
      <c r="S21" s="62"/>
    </row>
    <row r="22" spans="1:19" ht="12.75">
      <c r="A22" s="91">
        <v>2005</v>
      </c>
      <c r="B22" s="102">
        <v>479355</v>
      </c>
      <c r="C22" s="102">
        <v>229517</v>
      </c>
      <c r="D22" s="102">
        <v>249838</v>
      </c>
      <c r="E22" s="102">
        <v>175924</v>
      </c>
      <c r="F22" s="102">
        <v>53580</v>
      </c>
      <c r="G22" s="102">
        <v>3557</v>
      </c>
      <c r="H22" s="102">
        <v>10874</v>
      </c>
      <c r="I22" s="102">
        <v>5903</v>
      </c>
      <c r="K22" s="91"/>
      <c r="L22" s="62"/>
      <c r="M22" s="62"/>
      <c r="N22" s="62"/>
      <c r="O22" s="62"/>
      <c r="P22" s="62"/>
      <c r="Q22" s="62"/>
      <c r="R22" s="62"/>
      <c r="S22" s="62"/>
    </row>
    <row r="23" spans="1:19" ht="12.75">
      <c r="A23" s="90">
        <v>2006</v>
      </c>
      <c r="B23" s="102">
        <v>346097</v>
      </c>
      <c r="C23" s="102">
        <v>198914</v>
      </c>
      <c r="D23" s="102">
        <v>147183</v>
      </c>
      <c r="E23" s="102">
        <v>62162</v>
      </c>
      <c r="F23" s="102">
        <v>50933</v>
      </c>
      <c r="G23" s="102">
        <v>8558</v>
      </c>
      <c r="H23" s="102">
        <v>22495</v>
      </c>
      <c r="I23" s="102">
        <v>3035</v>
      </c>
      <c r="K23" s="91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91">
        <v>2007</v>
      </c>
      <c r="B24" s="83">
        <v>422096</v>
      </c>
      <c r="C24" s="83">
        <v>260367</v>
      </c>
      <c r="D24" s="83">
        <v>161729</v>
      </c>
      <c r="E24" s="83">
        <v>121302</v>
      </c>
      <c r="F24" s="83">
        <v>5532</v>
      </c>
      <c r="G24" s="83">
        <v>22595</v>
      </c>
      <c r="H24" s="83">
        <v>7741</v>
      </c>
      <c r="I24" s="83">
        <v>4559</v>
      </c>
      <c r="K24" s="91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91">
        <v>2008</v>
      </c>
      <c r="B25" s="28">
        <v>613035</v>
      </c>
      <c r="C25" s="28">
        <v>237324</v>
      </c>
      <c r="D25" s="28">
        <v>375711</v>
      </c>
      <c r="E25" s="83">
        <v>230841</v>
      </c>
      <c r="F25" s="83">
        <v>26379</v>
      </c>
      <c r="G25" s="28">
        <v>15707</v>
      </c>
      <c r="H25" s="28">
        <v>100017</v>
      </c>
      <c r="I25" s="28">
        <v>2767</v>
      </c>
      <c r="K25" s="91"/>
      <c r="L25" s="28"/>
      <c r="M25" s="28"/>
      <c r="N25" s="28"/>
      <c r="O25" s="28"/>
      <c r="P25" s="28"/>
      <c r="Q25" s="28"/>
      <c r="R25" s="28"/>
      <c r="S25" s="28"/>
    </row>
    <row r="26" spans="1:19" ht="12.75">
      <c r="A26" s="91">
        <v>2009</v>
      </c>
      <c r="B26" s="28">
        <v>561160</v>
      </c>
      <c r="C26" s="28">
        <v>216245</v>
      </c>
      <c r="D26" s="28">
        <v>344915</v>
      </c>
      <c r="E26" s="28">
        <v>162814</v>
      </c>
      <c r="F26" s="28">
        <v>84153</v>
      </c>
      <c r="G26" s="28">
        <v>52076</v>
      </c>
      <c r="H26" s="28">
        <v>9506</v>
      </c>
      <c r="I26" s="28">
        <v>36366</v>
      </c>
      <c r="L26" s="28"/>
      <c r="M26" s="28"/>
      <c r="N26" s="28"/>
      <c r="O26" s="28"/>
      <c r="P26" s="28"/>
      <c r="Q26" s="28"/>
      <c r="R26" s="28"/>
      <c r="S26" s="28"/>
    </row>
    <row r="27" spans="1:19" ht="12.75">
      <c r="A27" s="91">
        <v>2010</v>
      </c>
      <c r="B27" s="28">
        <v>300293</v>
      </c>
      <c r="C27" s="28">
        <v>166889</v>
      </c>
      <c r="D27" s="28">
        <v>133404</v>
      </c>
      <c r="E27" s="28">
        <v>43084</v>
      </c>
      <c r="F27" s="28">
        <v>72320</v>
      </c>
      <c r="G27" s="28">
        <v>3394</v>
      </c>
      <c r="H27" s="28">
        <v>8876</v>
      </c>
      <c r="I27" s="28">
        <v>5730</v>
      </c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91">
        <v>2011</v>
      </c>
      <c r="B28" s="28">
        <v>537709</v>
      </c>
      <c r="C28" s="28">
        <v>294236</v>
      </c>
      <c r="D28" s="28">
        <v>243473</v>
      </c>
      <c r="E28" s="62">
        <v>151670</v>
      </c>
      <c r="F28" s="62">
        <v>75402</v>
      </c>
      <c r="G28" s="62">
        <v>3867</v>
      </c>
      <c r="H28" s="62">
        <v>2741</v>
      </c>
      <c r="I28" s="62">
        <v>9790</v>
      </c>
      <c r="K28" s="3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91">
        <v>2012</v>
      </c>
      <c r="B29" s="28">
        <v>518276</v>
      </c>
      <c r="C29" s="28">
        <v>365463</v>
      </c>
      <c r="D29" s="67">
        <v>152813</v>
      </c>
      <c r="E29" s="28">
        <v>103085</v>
      </c>
      <c r="F29" s="28">
        <v>34269</v>
      </c>
      <c r="G29" s="67">
        <v>1526</v>
      </c>
      <c r="H29" s="67">
        <v>9016</v>
      </c>
      <c r="I29" s="28">
        <v>4917</v>
      </c>
      <c r="K29" s="38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38">
        <v>2013</v>
      </c>
      <c r="B30" s="28">
        <v>482074</v>
      </c>
      <c r="C30" s="28">
        <v>354923</v>
      </c>
      <c r="D30" s="28">
        <v>127151</v>
      </c>
      <c r="E30" s="28">
        <v>78762</v>
      </c>
      <c r="F30" s="28">
        <v>19488</v>
      </c>
      <c r="G30" s="28">
        <v>13771</v>
      </c>
      <c r="H30" s="28">
        <v>11341</v>
      </c>
      <c r="I30" s="28">
        <v>3789</v>
      </c>
      <c r="K30" s="38"/>
      <c r="L30" s="28"/>
      <c r="M30" s="28"/>
      <c r="N30" s="28"/>
      <c r="O30" s="28"/>
      <c r="P30" s="28"/>
      <c r="Q30" s="28"/>
      <c r="R30" s="28"/>
      <c r="S30" s="28"/>
    </row>
    <row r="31" spans="1:19" ht="12.75">
      <c r="A31" s="91">
        <v>2014</v>
      </c>
      <c r="B31" s="102">
        <v>433794</v>
      </c>
      <c r="C31" s="102">
        <v>325670</v>
      </c>
      <c r="D31" s="102">
        <v>108124</v>
      </c>
      <c r="E31" s="102">
        <v>45933</v>
      </c>
      <c r="F31" s="102">
        <v>43093</v>
      </c>
      <c r="G31" s="102">
        <v>1767</v>
      </c>
      <c r="H31" s="102">
        <v>9768</v>
      </c>
      <c r="I31" s="102">
        <v>7563</v>
      </c>
      <c r="K31" s="38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38">
        <v>2015</v>
      </c>
      <c r="B32" s="102">
        <v>465117</v>
      </c>
      <c r="C32" s="102">
        <v>272789</v>
      </c>
      <c r="D32" s="102">
        <v>192328</v>
      </c>
      <c r="E32" s="102">
        <v>132558</v>
      </c>
      <c r="F32" s="102">
        <v>42806</v>
      </c>
      <c r="G32" s="102">
        <v>5114</v>
      </c>
      <c r="H32" s="102">
        <v>7357</v>
      </c>
      <c r="I32" s="102">
        <v>4493</v>
      </c>
      <c r="K32" s="38"/>
      <c r="L32" s="28"/>
      <c r="M32" s="28"/>
      <c r="N32" s="28"/>
      <c r="O32" s="28"/>
      <c r="P32" s="28"/>
      <c r="Q32" s="28"/>
      <c r="R32" s="28"/>
      <c r="S32" s="28"/>
    </row>
    <row r="33" spans="1:19" ht="12.75">
      <c r="A33" s="38">
        <v>2016</v>
      </c>
      <c r="B33" s="102">
        <v>471611</v>
      </c>
      <c r="C33" s="102">
        <v>282372</v>
      </c>
      <c r="D33" s="102">
        <v>189239</v>
      </c>
      <c r="E33" s="102">
        <v>139922</v>
      </c>
      <c r="F33" s="102">
        <v>24599</v>
      </c>
      <c r="G33" s="102">
        <v>9810</v>
      </c>
      <c r="H33" s="102">
        <v>9263</v>
      </c>
      <c r="I33" s="102">
        <v>5645</v>
      </c>
      <c r="K33" s="38"/>
      <c r="L33" s="28"/>
      <c r="M33" s="28"/>
      <c r="N33" s="28"/>
      <c r="O33" s="28"/>
      <c r="P33" s="28"/>
      <c r="Q33" s="28"/>
      <c r="R33" s="28"/>
      <c r="S33" s="28"/>
    </row>
    <row r="34" spans="1:19" ht="15">
      <c r="A34" s="104"/>
      <c r="B34" s="71"/>
      <c r="C34" s="71"/>
      <c r="D34" s="71"/>
      <c r="E34" s="71"/>
      <c r="F34" s="71"/>
      <c r="G34" s="71"/>
      <c r="H34" s="71"/>
      <c r="I34" s="71"/>
      <c r="K34" s="38"/>
      <c r="L34" s="28"/>
      <c r="M34" s="28"/>
      <c r="N34" s="28"/>
      <c r="O34" s="28"/>
      <c r="P34" s="28"/>
      <c r="Q34" s="28"/>
      <c r="R34" s="28"/>
      <c r="S34" s="28"/>
    </row>
    <row r="35" spans="1:19" ht="15">
      <c r="A35" s="73" t="s">
        <v>403</v>
      </c>
      <c r="B35" s="71"/>
      <c r="C35" s="71"/>
      <c r="D35" s="71"/>
      <c r="E35" s="71"/>
      <c r="F35" s="71"/>
      <c r="G35" s="71"/>
      <c r="H35" s="71"/>
      <c r="I35" s="71"/>
      <c r="K35" s="38"/>
      <c r="L35" s="28"/>
      <c r="M35" s="28"/>
      <c r="N35" s="28"/>
      <c r="O35" s="28"/>
      <c r="P35" s="28"/>
      <c r="Q35" s="28"/>
      <c r="R35" s="28"/>
      <c r="S35" s="28"/>
    </row>
    <row r="36" spans="1:19" ht="15">
      <c r="A36" s="33" t="s">
        <v>404</v>
      </c>
      <c r="B36" s="71"/>
      <c r="C36" s="71"/>
      <c r="D36" s="71"/>
      <c r="E36" s="71"/>
      <c r="F36" s="71"/>
      <c r="G36" s="71"/>
      <c r="H36" s="71"/>
      <c r="I36" s="71"/>
      <c r="K36" s="38"/>
      <c r="L36" s="28"/>
      <c r="M36" s="28"/>
      <c r="N36" s="28"/>
      <c r="O36" s="28"/>
      <c r="P36" s="28"/>
      <c r="Q36" s="28"/>
      <c r="R36" s="28"/>
      <c r="S36" s="28"/>
    </row>
    <row r="37" spans="1:19" ht="15">
      <c r="A37" s="33"/>
      <c r="B37" s="71"/>
      <c r="C37" s="71"/>
      <c r="D37" s="71"/>
      <c r="E37" s="71"/>
      <c r="F37" s="71"/>
      <c r="G37" s="71"/>
      <c r="H37" s="71"/>
      <c r="I37" s="71"/>
      <c r="K37" s="38"/>
      <c r="L37" s="28"/>
      <c r="M37" s="28"/>
      <c r="N37" s="28"/>
      <c r="O37" s="28"/>
      <c r="P37" s="28"/>
      <c r="Q37" s="28"/>
      <c r="R37" s="28"/>
      <c r="S37" s="28"/>
    </row>
    <row r="38" spans="1:19" ht="12.75">
      <c r="A38" s="106"/>
      <c r="B38" s="105"/>
      <c r="C38" s="105"/>
      <c r="D38" s="105"/>
      <c r="E38" s="105"/>
      <c r="F38" s="105"/>
      <c r="G38" s="105"/>
      <c r="H38" s="105"/>
      <c r="I38" s="105"/>
      <c r="K38" s="38"/>
      <c r="L38" s="28"/>
      <c r="M38" s="28"/>
      <c r="N38" s="28"/>
      <c r="O38" s="28"/>
      <c r="P38" s="28"/>
      <c r="Q38" s="28"/>
      <c r="R38" s="28"/>
      <c r="S38" s="28"/>
    </row>
    <row r="39" spans="1:19" ht="12.75">
      <c r="A39" s="106"/>
      <c r="B39" s="105"/>
      <c r="C39" s="105"/>
      <c r="D39" s="105"/>
      <c r="E39" s="105"/>
      <c r="F39" s="105"/>
      <c r="G39" s="105"/>
      <c r="H39" s="105"/>
      <c r="I39" s="105"/>
      <c r="K39" s="38"/>
      <c r="L39" s="28"/>
      <c r="M39" s="28"/>
      <c r="N39" s="28"/>
      <c r="O39" s="28"/>
      <c r="P39" s="28"/>
      <c r="Q39" s="28"/>
      <c r="R39" s="28"/>
      <c r="S39" s="28"/>
    </row>
    <row r="40" spans="1:19" ht="12.75">
      <c r="A40" s="106"/>
      <c r="B40" s="105"/>
      <c r="C40" s="105"/>
      <c r="D40" s="105"/>
      <c r="E40" s="105"/>
      <c r="F40" s="105"/>
      <c r="G40" s="105"/>
      <c r="H40" s="105"/>
      <c r="I40" s="105"/>
      <c r="K40" s="38"/>
      <c r="L40" s="28"/>
      <c r="M40" s="28"/>
      <c r="N40" s="28"/>
      <c r="O40" s="28"/>
      <c r="P40" s="28"/>
      <c r="Q40" s="28"/>
      <c r="R40" s="28"/>
      <c r="S40" s="28"/>
    </row>
    <row r="41" spans="1:19" ht="12.75">
      <c r="A41" s="106"/>
      <c r="B41" s="105"/>
      <c r="C41" s="105"/>
      <c r="D41" s="105"/>
      <c r="E41" s="105"/>
      <c r="F41" s="105"/>
      <c r="G41" s="105"/>
      <c r="H41" s="105"/>
      <c r="I41" s="105"/>
      <c r="K41" s="38"/>
      <c r="L41" s="28"/>
      <c r="M41" s="28"/>
      <c r="N41" s="28"/>
      <c r="O41" s="28"/>
      <c r="P41" s="28"/>
      <c r="Q41" s="28"/>
      <c r="R41" s="28"/>
      <c r="S41" s="28"/>
    </row>
    <row r="42" spans="1:19" ht="12.75">
      <c r="A42" s="106"/>
      <c r="B42" s="105"/>
      <c r="C42" s="105"/>
      <c r="D42" s="105"/>
      <c r="E42" s="105"/>
      <c r="F42" s="105"/>
      <c r="G42" s="105"/>
      <c r="H42" s="105"/>
      <c r="I42" s="105"/>
      <c r="K42" s="38"/>
      <c r="L42" s="28"/>
      <c r="M42" s="28"/>
      <c r="N42" s="28"/>
      <c r="O42" s="28"/>
      <c r="P42" s="28"/>
      <c r="Q42" s="28"/>
      <c r="R42" s="28"/>
      <c r="S42" s="28"/>
    </row>
    <row r="43" spans="1:19" ht="12.75">
      <c r="A43" s="106"/>
      <c r="B43" s="105"/>
      <c r="C43" s="105"/>
      <c r="D43" s="105"/>
      <c r="E43" s="105"/>
      <c r="F43" s="105"/>
      <c r="G43" s="105"/>
      <c r="H43" s="105"/>
      <c r="I43" s="105"/>
      <c r="K43" s="38"/>
      <c r="L43" s="28"/>
      <c r="M43" s="28"/>
      <c r="N43" s="28"/>
      <c r="O43" s="28"/>
      <c r="P43" s="28"/>
      <c r="Q43" s="28"/>
      <c r="R43" s="28"/>
      <c r="S43" s="28"/>
    </row>
    <row r="44" spans="1:19" ht="12.75">
      <c r="A44" s="106"/>
      <c r="B44" s="105"/>
      <c r="C44" s="105"/>
      <c r="D44" s="105"/>
      <c r="E44" s="105"/>
      <c r="F44" s="105"/>
      <c r="G44" s="105"/>
      <c r="H44" s="105"/>
      <c r="I44" s="105"/>
      <c r="K44" s="38"/>
      <c r="L44" s="28"/>
      <c r="M44" s="28"/>
      <c r="N44" s="28"/>
      <c r="O44" s="28"/>
      <c r="P44" s="28"/>
      <c r="Q44" s="28"/>
      <c r="R44" s="28"/>
      <c r="S44" s="28"/>
    </row>
    <row r="45" spans="1:19" ht="12.75">
      <c r="A45" s="106"/>
      <c r="B45" s="105"/>
      <c r="C45" s="105"/>
      <c r="D45" s="105"/>
      <c r="E45" s="105"/>
      <c r="F45" s="105"/>
      <c r="G45" s="105"/>
      <c r="H45" s="105"/>
      <c r="I45" s="105"/>
      <c r="K45" s="38"/>
      <c r="L45" s="28"/>
      <c r="M45" s="28"/>
      <c r="N45" s="28"/>
      <c r="O45" s="28"/>
      <c r="P45" s="28"/>
      <c r="Q45" s="28"/>
      <c r="R45" s="28"/>
      <c r="S45" s="28"/>
    </row>
    <row r="46" spans="1:19" ht="12.75">
      <c r="A46" s="106"/>
      <c r="B46" s="105"/>
      <c r="C46" s="105"/>
      <c r="D46" s="105"/>
      <c r="E46" s="105"/>
      <c r="F46" s="105"/>
      <c r="G46" s="105"/>
      <c r="H46" s="105"/>
      <c r="I46" s="105"/>
      <c r="K46" s="38"/>
      <c r="L46" s="28"/>
      <c r="M46" s="28"/>
      <c r="N46" s="28"/>
      <c r="O46" s="28"/>
      <c r="P46" s="28"/>
      <c r="Q46" s="28"/>
      <c r="R46" s="28"/>
      <c r="S46" s="28"/>
    </row>
    <row r="47" spans="1:19" ht="12.75">
      <c r="A47" s="106"/>
      <c r="B47" s="105"/>
      <c r="C47" s="105"/>
      <c r="D47" s="105"/>
      <c r="E47" s="105"/>
      <c r="F47" s="105"/>
      <c r="G47" s="105"/>
      <c r="H47" s="105"/>
      <c r="I47" s="105"/>
      <c r="K47" s="38"/>
      <c r="L47" s="28"/>
      <c r="M47" s="28"/>
      <c r="N47" s="28"/>
      <c r="O47" s="28"/>
      <c r="P47" s="28"/>
      <c r="Q47" s="28"/>
      <c r="R47" s="28"/>
      <c r="S47" s="28"/>
    </row>
    <row r="48" spans="1:19" ht="12.75">
      <c r="A48" s="106"/>
      <c r="B48" s="105"/>
      <c r="C48" s="105"/>
      <c r="D48" s="105"/>
      <c r="E48" s="105"/>
      <c r="F48" s="105"/>
      <c r="G48" s="105"/>
      <c r="H48" s="105"/>
      <c r="I48" s="105"/>
      <c r="K48" s="38"/>
      <c r="L48" s="28"/>
      <c r="M48" s="28"/>
      <c r="N48" s="28"/>
      <c r="O48" s="28"/>
      <c r="P48" s="28"/>
      <c r="Q48" s="28"/>
      <c r="R48" s="28"/>
      <c r="S48" s="28"/>
    </row>
    <row r="49" spans="1:19" ht="12.75">
      <c r="A49" s="106"/>
      <c r="B49" s="105"/>
      <c r="C49" s="105"/>
      <c r="D49" s="105"/>
      <c r="E49" s="105"/>
      <c r="F49" s="105"/>
      <c r="G49" s="105"/>
      <c r="H49" s="105"/>
      <c r="I49" s="105"/>
      <c r="K49" s="38"/>
      <c r="L49" s="28"/>
      <c r="M49" s="28"/>
      <c r="N49" s="28"/>
      <c r="O49" s="28"/>
      <c r="P49" s="28"/>
      <c r="Q49" s="28"/>
      <c r="R49" s="28"/>
      <c r="S49" s="28"/>
    </row>
    <row r="50" spans="1:19" ht="12.75">
      <c r="A50" s="106"/>
      <c r="B50" s="105"/>
      <c r="C50" s="105"/>
      <c r="D50" s="105"/>
      <c r="E50" s="105"/>
      <c r="F50" s="105"/>
      <c r="G50" s="105"/>
      <c r="H50" s="105"/>
      <c r="I50" s="105"/>
      <c r="K50" s="38"/>
      <c r="L50" s="28"/>
      <c r="M50" s="28"/>
      <c r="N50" s="28"/>
      <c r="O50" s="28"/>
      <c r="P50" s="28"/>
      <c r="Q50" s="28"/>
      <c r="R50" s="28"/>
      <c r="S50" s="28"/>
    </row>
    <row r="51" spans="1:19" ht="12.75">
      <c r="A51" s="106"/>
      <c r="B51" s="105"/>
      <c r="C51" s="105"/>
      <c r="D51" s="105"/>
      <c r="E51" s="105"/>
      <c r="F51" s="105"/>
      <c r="G51" s="105"/>
      <c r="H51" s="105"/>
      <c r="I51" s="105"/>
      <c r="K51" s="38"/>
      <c r="L51" s="28"/>
      <c r="M51" s="28"/>
      <c r="N51" s="28"/>
      <c r="O51" s="28"/>
      <c r="P51" s="28"/>
      <c r="Q51" s="28"/>
      <c r="R51" s="28"/>
      <c r="S51" s="28"/>
    </row>
    <row r="52" spans="1:19" ht="12.75">
      <c r="A52" s="106"/>
      <c r="B52" s="105"/>
      <c r="C52" s="105"/>
      <c r="D52" s="105"/>
      <c r="E52" s="105"/>
      <c r="F52" s="105"/>
      <c r="G52" s="105"/>
      <c r="H52" s="105"/>
      <c r="I52" s="105"/>
      <c r="K52" s="38"/>
      <c r="L52" s="28"/>
      <c r="M52" s="28"/>
      <c r="N52" s="28"/>
      <c r="O52" s="28"/>
      <c r="P52" s="28"/>
      <c r="Q52" s="28"/>
      <c r="R52" s="28"/>
      <c r="S52" s="28"/>
    </row>
    <row r="53" spans="1:19" ht="12.75">
      <c r="A53" s="106"/>
      <c r="B53" s="105"/>
      <c r="C53" s="105"/>
      <c r="D53" s="105"/>
      <c r="E53" s="105"/>
      <c r="F53" s="105"/>
      <c r="G53" s="105"/>
      <c r="H53" s="105"/>
      <c r="I53" s="105"/>
      <c r="K53" s="38"/>
      <c r="L53" s="28"/>
      <c r="M53" s="28"/>
      <c r="N53" s="28"/>
      <c r="O53" s="28"/>
      <c r="P53" s="28"/>
      <c r="Q53" s="28"/>
      <c r="R53" s="28"/>
      <c r="S53" s="28"/>
    </row>
    <row r="54" spans="1:19" ht="12.75">
      <c r="A54" s="106"/>
      <c r="B54" s="105"/>
      <c r="C54" s="105"/>
      <c r="D54" s="105"/>
      <c r="E54" s="105"/>
      <c r="F54" s="105"/>
      <c r="G54" s="105"/>
      <c r="H54" s="105"/>
      <c r="I54" s="105"/>
      <c r="K54" s="38"/>
      <c r="L54" s="28"/>
      <c r="M54" s="28"/>
      <c r="N54" s="28"/>
      <c r="O54" s="28"/>
      <c r="P54" s="28"/>
      <c r="Q54" s="28"/>
      <c r="R54" s="28"/>
      <c r="S54" s="28"/>
    </row>
    <row r="55" spans="1:19" ht="12.75">
      <c r="A55" s="106"/>
      <c r="B55" s="105"/>
      <c r="C55" s="105"/>
      <c r="D55" s="105"/>
      <c r="E55" s="105"/>
      <c r="F55" s="105"/>
      <c r="G55" s="105"/>
      <c r="H55" s="105"/>
      <c r="I55" s="105"/>
      <c r="K55" s="38"/>
      <c r="L55" s="28"/>
      <c r="M55" s="28"/>
      <c r="N55" s="28"/>
      <c r="O55" s="28"/>
      <c r="P55" s="28"/>
      <c r="Q55" s="28"/>
      <c r="R55" s="28"/>
      <c r="S55" s="28"/>
    </row>
    <row r="56" spans="1:9" ht="12.75">
      <c r="A56" s="106"/>
      <c r="B56" s="105"/>
      <c r="C56" s="105"/>
      <c r="D56" s="105"/>
      <c r="E56" s="105"/>
      <c r="F56" s="105"/>
      <c r="G56" s="105"/>
      <c r="H56" s="105"/>
      <c r="I56" s="105"/>
    </row>
    <row r="57" spans="1:15" ht="12.75">
      <c r="A57" s="106"/>
      <c r="B57" s="105"/>
      <c r="C57" s="105"/>
      <c r="D57" s="105"/>
      <c r="E57" s="105"/>
      <c r="F57" s="105"/>
      <c r="G57" s="105"/>
      <c r="H57" s="105"/>
      <c r="I57" s="105"/>
      <c r="K57" s="86"/>
      <c r="L57" s="37"/>
      <c r="M57" s="37"/>
      <c r="N57" s="37"/>
      <c r="O57" s="37"/>
    </row>
    <row r="58" spans="1:15" ht="12.75">
      <c r="A58" s="106"/>
      <c r="B58" s="105"/>
      <c r="C58" s="105"/>
      <c r="D58" s="105"/>
      <c r="E58" s="105"/>
      <c r="F58" s="105"/>
      <c r="G58" s="105"/>
      <c r="H58" s="105"/>
      <c r="I58" s="105"/>
      <c r="K58" s="37"/>
      <c r="L58" s="37"/>
      <c r="M58" s="37"/>
      <c r="N58" s="37"/>
      <c r="O58" s="37"/>
    </row>
    <row r="59" spans="1:9" ht="12.75">
      <c r="A59" s="106"/>
      <c r="B59" s="105"/>
      <c r="C59" s="105"/>
      <c r="D59" s="105"/>
      <c r="E59" s="105"/>
      <c r="F59" s="105"/>
      <c r="G59" s="105"/>
      <c r="H59" s="105"/>
      <c r="I59" s="105"/>
    </row>
    <row r="61" spans="1:4" ht="12.75">
      <c r="A61" s="73"/>
      <c r="B61" s="33"/>
      <c r="C61" s="33"/>
      <c r="D61" s="33"/>
    </row>
    <row r="62" spans="1:4" ht="12.75">
      <c r="A62" s="33"/>
      <c r="B62" s="33"/>
      <c r="C62" s="33"/>
      <c r="D62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Kekkonen Hami</cp:lastModifiedBy>
  <dcterms:created xsi:type="dcterms:W3CDTF">2011-05-24T09:52:47Z</dcterms:created>
  <dcterms:modified xsi:type="dcterms:W3CDTF">2018-01-10T08:48:42Z</dcterms:modified>
  <cp:category/>
  <cp:version/>
  <cp:contentType/>
  <cp:contentStatus/>
</cp:coreProperties>
</file>