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HRI\Aineistot\kaupunkitieto\tilastolliset_vuosikirjat\Vuosikirja_2021\"/>
    </mc:Choice>
  </mc:AlternateContent>
  <xr:revisionPtr revIDLastSave="0" documentId="13_ncr:40009_{BE3545AC-5C50-446C-98A8-A7B70A5C646E}" xr6:coauthVersionLast="47" xr6:coauthVersionMax="47" xr10:uidLastSave="{00000000-0000-0000-0000-000000000000}"/>
  <bookViews>
    <workbookView xWindow="28680" yWindow="-120" windowWidth="29040" windowHeight="15840"/>
  </bookViews>
  <sheets>
    <sheet name="Taulukkoluettelo" sheetId="12" r:id="rId1"/>
    <sheet name="15.1" sheetId="13" r:id="rId2"/>
    <sheet name="15.2" sheetId="14" r:id="rId3"/>
    <sheet name="15.3" sheetId="23" r:id="rId4"/>
    <sheet name="15.4" sheetId="15" r:id="rId5"/>
    <sheet name="15.5" sheetId="16" r:id="rId6"/>
    <sheet name="15.6" sheetId="17" r:id="rId7"/>
    <sheet name="15.7" sheetId="18" r:id="rId8"/>
    <sheet name="15.8" sheetId="19" r:id="rId9"/>
    <sheet name="15.9" sheetId="20" r:id="rId10"/>
    <sheet name="15.10" sheetId="21" r:id="rId11"/>
    <sheet name="15.11" sheetId="2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23" l="1"/>
  <c r="E34" i="18"/>
  <c r="D34" i="18"/>
  <c r="F14" i="20"/>
</calcChain>
</file>

<file path=xl/sharedStrings.xml><?xml version="1.0" encoding="utf-8"?>
<sst xmlns="http://schemas.openxmlformats.org/spreadsheetml/2006/main" count="548" uniqueCount="227">
  <si>
    <t>15.1</t>
  </si>
  <si>
    <t>Municipal elections</t>
  </si>
  <si>
    <t>15.2</t>
  </si>
  <si>
    <t>15.3</t>
  </si>
  <si>
    <t>15.4</t>
  </si>
  <si>
    <t>15.5</t>
  </si>
  <si>
    <t>Parliamentary elections</t>
  </si>
  <si>
    <t>15.6</t>
  </si>
  <si>
    <t>15.7</t>
  </si>
  <si>
    <t>15.8</t>
  </si>
  <si>
    <t>15.9</t>
  </si>
  <si>
    <t>Europarlamentsvalen</t>
  </si>
  <si>
    <t>15.10</t>
  </si>
  <si>
    <t>15.11</t>
  </si>
  <si>
    <t>Taulukkoluettelo - Tabellförteckning - List of tables</t>
  </si>
  <si>
    <t>VAALIT</t>
  </si>
  <si>
    <t>EU Parliament elections</t>
  </si>
  <si>
    <t>Äänioikeutetut, äänestäneet sekä hylätyt äänestysliput - Röstberättigade, valdeltagande samt kasserade röstsedlar</t>
  </si>
  <si>
    <t>Äänioikeutettuja</t>
  </si>
  <si>
    <t>Röstberättigade</t>
  </si>
  <si>
    <t>%:a koko maan ääni-</t>
  </si>
  <si>
    <t>oikeutetuista - i % av samtliga</t>
  </si>
  <si>
    <t>röstberättigade i landet</t>
  </si>
  <si>
    <t>Äänestäneitä - Valdeltagande</t>
  </si>
  <si>
    <r>
      <t>%</t>
    </r>
    <r>
      <rPr>
        <vertAlign val="superscript"/>
        <sz val="10"/>
        <rFont val="Arial"/>
        <family val="2"/>
      </rPr>
      <t>1</t>
    </r>
  </si>
  <si>
    <r>
      <t>%:a koko maassa</t>
    </r>
    <r>
      <rPr>
        <vertAlign val="superscript"/>
        <sz val="10"/>
        <rFont val="Arial"/>
        <family val="2"/>
      </rPr>
      <t>1</t>
    </r>
  </si>
  <si>
    <r>
      <t>i hela landet i %</t>
    </r>
    <r>
      <rPr>
        <vertAlign val="superscript"/>
        <sz val="10"/>
        <rFont val="Arial"/>
        <family val="2"/>
      </rPr>
      <t>1</t>
    </r>
  </si>
  <si>
    <t>Hylättyjä äänestyslippuja</t>
  </si>
  <si>
    <t>Kasserade röstsedlar</t>
  </si>
  <si>
    <r>
      <t>%</t>
    </r>
    <r>
      <rPr>
        <vertAlign val="superscript"/>
        <sz val="10"/>
        <rFont val="Arial"/>
        <family val="2"/>
      </rPr>
      <t>2</t>
    </r>
  </si>
  <si>
    <r>
      <t>%:a koko maassa</t>
    </r>
    <r>
      <rPr>
        <vertAlign val="superscript"/>
        <sz val="10"/>
        <rFont val="Arial"/>
        <family val="2"/>
      </rPr>
      <t>2</t>
    </r>
  </si>
  <si>
    <r>
      <t>i hela landet i %</t>
    </r>
    <r>
      <rPr>
        <vertAlign val="superscript"/>
        <sz val="10"/>
        <rFont val="Arial"/>
        <family val="2"/>
      </rPr>
      <t>2</t>
    </r>
  </si>
  <si>
    <t>Valitut kaupunginvaltuutetut puolueittain - Valda stadsfullmäktige partivis</t>
  </si>
  <si>
    <t>Kok. - Saml.</t>
  </si>
  <si>
    <t>SDP</t>
  </si>
  <si>
    <t>Vas. - Vänst.</t>
  </si>
  <si>
    <t>RKP - SFP</t>
  </si>
  <si>
    <t>Vihr. - De gröna</t>
  </si>
  <si>
    <t>–</t>
  </si>
  <si>
    <t>PS - SAF</t>
  </si>
  <si>
    <r>
      <t>KD</t>
    </r>
    <r>
      <rPr>
        <vertAlign val="superscript"/>
        <sz val="10"/>
        <rFont val="Arial"/>
        <family val="2"/>
      </rPr>
      <t>1</t>
    </r>
  </si>
  <si>
    <t>Kesk. - Cent.</t>
  </si>
  <si>
    <t>Sit. - Obundna</t>
  </si>
  <si>
    <t>SKP - FKP</t>
  </si>
  <si>
    <t>Muut - Övriga</t>
  </si>
  <si>
    <t>Yhteensä - Totalt</t>
  </si>
  <si>
    <t>näistä naisia</t>
  </si>
  <si>
    <t>av dessa kvinnor</t>
  </si>
  <si>
    <r>
      <t>1</t>
    </r>
    <r>
      <rPr>
        <sz val="10"/>
        <rFont val="Arial"/>
        <family val="2"/>
      </rPr>
      <t>20.6.2001 lähtien Suomen Kristillisdemokraatit (KD). - Fr.o.m. 20.6.2001 Kristdemokraterna i Finland (KD).</t>
    </r>
  </si>
  <si>
    <t>Hyväksytyt äänestysliput puolueittain - Godkända röstsedlar partivis</t>
  </si>
  <si>
    <t xml:space="preserve"> </t>
  </si>
  <si>
    <t>Helsinki</t>
  </si>
  <si>
    <t>Koko maa</t>
  </si>
  <si>
    <t>Helsingfors</t>
  </si>
  <si>
    <t>Hela landet</t>
  </si>
  <si>
    <t>Kok. -Saml.</t>
  </si>
  <si>
    <t>Vihr. - De Gröna</t>
  </si>
  <si>
    <r>
      <t>LIB</t>
    </r>
    <r>
      <rPr>
        <vertAlign val="superscript"/>
        <sz val="10"/>
        <rFont val="Arial"/>
        <family val="2"/>
      </rPr>
      <t>2</t>
    </r>
  </si>
  <si>
    <t>%</t>
  </si>
  <si>
    <r>
      <t>2</t>
    </r>
    <r>
      <rPr>
        <sz val="10"/>
        <rFont val="Arial"/>
        <family val="2"/>
      </rPr>
      <t>12.4.2002 lähtien Liberaalit (LIB). - Fr.o.m. 12.4.2002 Liberalerna (LIB).</t>
    </r>
  </si>
  <si>
    <t>Äänioikeutetut, äänestäneet sekä hylätyt äänestysliput - Röstberättigare, valdeltagande samt kasserade röstsedlar</t>
  </si>
  <si>
    <r>
      <t>2011'</t>
    </r>
    <r>
      <rPr>
        <vertAlign val="superscript"/>
        <sz val="10"/>
        <rFont val="Arial"/>
        <family val="2"/>
      </rPr>
      <t>1</t>
    </r>
  </si>
  <si>
    <r>
      <t>2011'</t>
    </r>
    <r>
      <rPr>
        <vertAlign val="superscript"/>
        <sz val="10"/>
        <rFont val="Arial"/>
        <family val="2"/>
      </rPr>
      <t>2</t>
    </r>
  </si>
  <si>
    <t>%:a koko maan äänioikeute-</t>
  </si>
  <si>
    <t>tuista - i % av samtliga</t>
  </si>
  <si>
    <t>miehiä - män</t>
  </si>
  <si>
    <t>naisia - kvinnor</t>
  </si>
  <si>
    <r>
      <t>%</t>
    </r>
    <r>
      <rPr>
        <vertAlign val="superscript"/>
        <sz val="10"/>
        <rFont val="Arial"/>
        <family val="2"/>
      </rPr>
      <t>3</t>
    </r>
  </si>
  <si>
    <r>
      <t>%:a koko maassa</t>
    </r>
    <r>
      <rPr>
        <vertAlign val="superscript"/>
        <sz val="10"/>
        <rFont val="Arial"/>
        <family val="2"/>
      </rPr>
      <t>3</t>
    </r>
  </si>
  <si>
    <r>
      <t>i hela landet i %</t>
    </r>
    <r>
      <rPr>
        <vertAlign val="superscript"/>
        <sz val="10"/>
        <rFont val="Arial"/>
        <family val="2"/>
      </rPr>
      <t>3</t>
    </r>
  </si>
  <si>
    <t>..</t>
  </si>
  <si>
    <r>
      <t>%</t>
    </r>
    <r>
      <rPr>
        <vertAlign val="superscript"/>
        <sz val="10"/>
        <rFont val="Arial"/>
        <family val="2"/>
      </rPr>
      <t>4</t>
    </r>
  </si>
  <si>
    <r>
      <t>%:a koko maassa</t>
    </r>
    <r>
      <rPr>
        <vertAlign val="superscript"/>
        <sz val="10"/>
        <rFont val="Arial"/>
        <family val="2"/>
      </rPr>
      <t>4</t>
    </r>
  </si>
  <si>
    <r>
      <t>i hela landet i %</t>
    </r>
    <r>
      <rPr>
        <vertAlign val="superscript"/>
        <sz val="10"/>
        <rFont val="Arial"/>
        <family val="2"/>
      </rPr>
      <t>4</t>
    </r>
  </si>
  <si>
    <r>
      <t>1</t>
    </r>
    <r>
      <rPr>
        <sz val="11"/>
        <color theme="1"/>
        <rFont val="Calibri"/>
        <family val="2"/>
        <scheme val="minor"/>
      </rPr>
      <t>Vain Suomessa henkikirjoitetut. - Endast i Finland mantalsskrivna personer.</t>
    </r>
  </si>
  <si>
    <r>
      <t>2</t>
    </r>
    <r>
      <rPr>
        <sz val="11"/>
        <color theme="1"/>
        <rFont val="Calibri"/>
        <family val="2"/>
        <scheme val="minor"/>
      </rPr>
      <t>Suomessa henkikirjoittamattomat Suomen kansalaiset, jotka olivat tai olivat olleet Suomessa väestökirjoihin merkitty-</t>
    </r>
  </si>
  <si>
    <t>jä - Finska medborgare som inte mantalsskrivits i Finland och vilka var eller hade varit antecknade i befolknings-</t>
  </si>
  <si>
    <t>böckerna i Finland.</t>
  </si>
  <si>
    <r>
      <t>3</t>
    </r>
    <r>
      <rPr>
        <sz val="11"/>
        <color theme="1"/>
        <rFont val="Calibri"/>
        <family val="2"/>
        <scheme val="minor"/>
      </rPr>
      <t>Äänioikeutetuista. - Av de röstberättigare.</t>
    </r>
  </si>
  <si>
    <r>
      <t>4</t>
    </r>
    <r>
      <rPr>
        <sz val="11"/>
        <color theme="1"/>
        <rFont val="Calibri"/>
        <family val="2"/>
        <scheme val="minor"/>
      </rPr>
      <t>Annetuista äänestyslipuista. - Av avgivna röstsedlar.</t>
    </r>
  </si>
  <si>
    <t>Helsingin vaalipiiristä valitut kansanedustajat puolueittain - Riksdagsmän som invalts i Helsingfors valkrets partivis</t>
  </si>
  <si>
    <t>Yhteensä</t>
  </si>
  <si>
    <t>N</t>
  </si>
  <si>
    <t>Totalt</t>
  </si>
  <si>
    <t>Kv.</t>
  </si>
  <si>
    <t>Vihreät - De Gröna</t>
  </si>
  <si>
    <t>Puolueiden kannatus- ja äänestysprosentti suur- ja peruspiireittäin - Partiernas röstandelar samt valdeltagandet stordistrikts- och</t>
  </si>
  <si>
    <t>distriktsvis (%)</t>
  </si>
  <si>
    <t>Vas.</t>
  </si>
  <si>
    <t>Kesk.</t>
  </si>
  <si>
    <t>RKP</t>
  </si>
  <si>
    <t>Kok.</t>
  </si>
  <si>
    <t>Vihreät</t>
  </si>
  <si>
    <t>PS</t>
  </si>
  <si>
    <t>Muut</t>
  </si>
  <si>
    <t>Äänestys-%</t>
  </si>
  <si>
    <t>Vänst.</t>
  </si>
  <si>
    <t>Cent.</t>
  </si>
  <si>
    <t>SFP</t>
  </si>
  <si>
    <t>Saml.</t>
  </si>
  <si>
    <t>De Gröna</t>
  </si>
  <si>
    <t>SAF</t>
  </si>
  <si>
    <t>Övriga</t>
  </si>
  <si>
    <t>Valdeltagande</t>
  </si>
  <si>
    <t>1. Eteläinen suurpiiri - Södra stordistriktet</t>
  </si>
  <si>
    <t>101Vironniemen peruspiiri - Estnäs distrikt</t>
  </si>
  <si>
    <t>102Ullanlinnan peruspiiri - Ulrikasborgs distrikt</t>
  </si>
  <si>
    <t>103Kampinmalmin peruspiiri . Kampmalmens distrikt</t>
  </si>
  <si>
    <t>104Taka-Töölön peruspiiri - Bortre Tölö distrikt</t>
  </si>
  <si>
    <t>105Lauttasaaren peruspiiri - Drumsö distrikt</t>
  </si>
  <si>
    <t>2. Läntinen suurpiiri - Västra stordistriktet</t>
  </si>
  <si>
    <t>201Reijolan peruspiiri - Grejus distrikt</t>
  </si>
  <si>
    <t>202Munkkiniemen peruspiiri - Munksnäs distrikt</t>
  </si>
  <si>
    <t>203Haagan peruspiiri - Haga distrikt</t>
  </si>
  <si>
    <t>204Pitäjänmäen peruspiiri - Sockenbacka distrikt</t>
  </si>
  <si>
    <t>205Kaarelan peruspiiri - Kårböle distrikt</t>
  </si>
  <si>
    <t>301Kallion peruspiiri - Berghälls distrikt</t>
  </si>
  <si>
    <t>302Alppiharjun peruspiiri - Åshöjdens distrikt</t>
  </si>
  <si>
    <t>303Vallilan peruspiiri - Vallgårds distrikt</t>
  </si>
  <si>
    <t>304Pasilan peruspiiri - Böle distrikt</t>
  </si>
  <si>
    <t>305Vanhankaupungin peruspiiri</t>
  </si>
  <si>
    <t xml:space="preserve">     Gammelstadens distrikt</t>
  </si>
  <si>
    <t>401Maunulan peruspiiri - Månsas distrikt</t>
  </si>
  <si>
    <t>402Länsi-Pakilan peruspiiri - Västra Baggböle distrikt</t>
  </si>
  <si>
    <t>403Tuomarinkylän peruspiiri - Domarby distrikt</t>
  </si>
  <si>
    <t>404Oulunkylän peruspiiri - Åggelby distrikt</t>
  </si>
  <si>
    <t>405Itä-Pakilan peruspiiri - Östra Baggböle distrikt</t>
  </si>
  <si>
    <t>5. Koillinen suurpiiri - Nordöstra stordistriktet</t>
  </si>
  <si>
    <t>501Latokartanon peruspiiri - Ladugårdens distrikt</t>
  </si>
  <si>
    <t>502Pukinmäen peruspiiri - Bocksbacka distrikt</t>
  </si>
  <si>
    <t>503Malmin peruspiiri - Malms distrikt</t>
  </si>
  <si>
    <t>504Suutarilan peruspiiri - Skomakarböle distrikt</t>
  </si>
  <si>
    <t>505Puistolan peruspiiri - Parkstads distrikt</t>
  </si>
  <si>
    <t>506Jakomäen peruspiiri - Jakobacka distrikt</t>
  </si>
  <si>
    <t>6. Kaakkoinen suurpiiri - Sydöstra stordistriktet</t>
  </si>
  <si>
    <t>601Kulosaaren peruspiiri - Brändö distrikt</t>
  </si>
  <si>
    <t>602Herttoniemen peruspiiri - Hertonäs distrikt</t>
  </si>
  <si>
    <t>603Laajasalon peruspiiri - Degerö distrikt</t>
  </si>
  <si>
    <t>7. Itäinen suurpiiri - Östra stordistriktet</t>
  </si>
  <si>
    <t>701Vartiokylän peruspiiri - Botby distrikt</t>
  </si>
  <si>
    <t>702Myllypuron peruspiiri - Kvarnbäckens distrikt</t>
  </si>
  <si>
    <t>703Mellunkylän peruspiiri - Mellungsby distrikt</t>
  </si>
  <si>
    <t>704Vuosaaren peruspiiri - Nordsjö distrikt</t>
  </si>
  <si>
    <t xml:space="preserve">   8. Östersundomin suurpiiri - Östersundoms stordistrikt</t>
  </si>
  <si>
    <t xml:space="preserve">   801 Östersundomin peruspiiri - Östersundoms distrikt </t>
  </si>
  <si>
    <t xml:space="preserve">   Osoitteettomat - Adresslösa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</si>
  <si>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Suomessa asuvat. - Finland bosatta</t>
    </r>
  </si>
  <si>
    <t>1.kierros</t>
  </si>
  <si>
    <t>2.kierros</t>
  </si>
  <si>
    <t>1.omgång</t>
  </si>
  <si>
    <t>2.omgång</t>
  </si>
  <si>
    <t>Äänioikeutettuja - Röstberättigade</t>
  </si>
  <si>
    <r>
      <t>Helsingissä</t>
    </r>
    <r>
      <rPr>
        <vertAlign val="superscript"/>
        <sz val="10"/>
        <rFont val="Arial"/>
        <family val="2"/>
      </rPr>
      <t>1</t>
    </r>
    <r>
      <rPr>
        <sz val="11"/>
        <color theme="1"/>
        <rFont val="Calibri"/>
        <family val="2"/>
        <scheme val="minor"/>
      </rPr>
      <t xml:space="preserve"> - I Helsingfors</t>
    </r>
    <r>
      <rPr>
        <vertAlign val="superscript"/>
        <sz val="10"/>
        <rFont val="Arial"/>
        <family val="2"/>
      </rPr>
      <t>1</t>
    </r>
  </si>
  <si>
    <r>
      <t>ulkomailla</t>
    </r>
    <r>
      <rPr>
        <vertAlign val="superscript"/>
        <sz val="10"/>
        <rFont val="Arial"/>
        <family val="2"/>
      </rPr>
      <t>2</t>
    </r>
    <r>
      <rPr>
        <sz val="11"/>
        <color theme="1"/>
        <rFont val="Calibri"/>
        <family val="2"/>
        <scheme val="minor"/>
      </rPr>
      <t xml:space="preserve"> - i utlandet</t>
    </r>
    <r>
      <rPr>
        <vertAlign val="superscript"/>
        <sz val="10"/>
        <rFont val="Arial"/>
        <family val="2"/>
      </rPr>
      <t>2</t>
    </r>
  </si>
  <si>
    <t>Helsingissä - i Helsingfors</t>
  </si>
  <si>
    <r>
      <t>1</t>
    </r>
    <r>
      <rPr>
        <sz val="11"/>
        <color theme="1"/>
        <rFont val="Calibri"/>
        <family val="2"/>
        <scheme val="minor"/>
      </rPr>
      <t>Vain Helsingissä henkikirjoitetut. - Endast i Helsingfors mantalsskrivna.</t>
    </r>
  </si>
  <si>
    <t>jä - Finska medborgare som inte mantalskrivits i Finland och vilka var eller hade varit antecknade i befolknings-</t>
  </si>
  <si>
    <r>
      <t>3</t>
    </r>
    <r>
      <rPr>
        <sz val="11"/>
        <color theme="1"/>
        <rFont val="Calibri"/>
        <family val="2"/>
        <scheme val="minor"/>
      </rPr>
      <t>Äänioikeutetuista. - Av de röstberättigade.</t>
    </r>
  </si>
  <si>
    <t>%:a äänioikeutetuista - av de röstberättigade i %</t>
  </si>
  <si>
    <t>Hylättyjä äänestyslippuja - Kasserade röstsedlar</t>
  </si>
  <si>
    <t>%:a annetuista äänestyslipuista - av avgivna röstsedlar i %</t>
  </si>
  <si>
    <t>Helsinki - Helsingfors</t>
  </si>
  <si>
    <t>Koko maa - Hela landet</t>
  </si>
  <si>
    <t>Hyväksytyt</t>
  </si>
  <si>
    <t>Valitut</t>
  </si>
  <si>
    <t>äänestysliput</t>
  </si>
  <si>
    <t>edustajat</t>
  </si>
  <si>
    <t>Godkända</t>
  </si>
  <si>
    <t>Valda</t>
  </si>
  <si>
    <t>röstsedlar</t>
  </si>
  <si>
    <t>representanter</t>
  </si>
  <si>
    <t>KD</t>
  </si>
  <si>
    <t>Koko kaupunki - Hela staden</t>
  </si>
  <si>
    <t>1.Eteläinen suurpiiri - Södra stordistriktet</t>
  </si>
  <si>
    <t>2.Läntinen suurpiiri - Västra stordistriktet</t>
  </si>
  <si>
    <t>3.Keskinen suurpiiri - Mellersta stordistriktet</t>
  </si>
  <si>
    <t>Gammelstadens distrikt</t>
  </si>
  <si>
    <t>4.Pohjoinen suurpiiri - Norra stordistriktet</t>
  </si>
  <si>
    <t>5.Koillinen suurpiiri - Nordöstra stordistriktet</t>
  </si>
  <si>
    <t>6.Kaakkoinen suurpiiri - Sydöstra stordistriktet</t>
  </si>
  <si>
    <t>7.Itäinen suurpiiri - Östra stordistriktet</t>
  </si>
  <si>
    <t>Kommunalvalen: röstberättigade</t>
  </si>
  <si>
    <t>Kommunalvalen: valda stadsfullmäktige</t>
  </si>
  <si>
    <t>Kommunalvalen: godkända röstsedlar</t>
  </si>
  <si>
    <t>Kommunalvalen: partiernas röstandelar</t>
  </si>
  <si>
    <t>Lähde: Tilastokeskus.</t>
  </si>
  <si>
    <t>Källa: Statistikcentralen.</t>
  </si>
  <si>
    <t>Riksdagsmannavalen: röstberättigare</t>
  </si>
  <si>
    <t>Riksdagsmannavalen: invalda riksdagsmän</t>
  </si>
  <si>
    <t>Riksdagsmannavalen: godkända röstsedlar</t>
  </si>
  <si>
    <t>Riksdagsmannavalen: partiernas röstandelar</t>
  </si>
  <si>
    <r>
      <t>Koko kaupunki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- Hela staden</t>
    </r>
    <r>
      <rPr>
        <b/>
        <vertAlign val="superscript"/>
        <sz val="10"/>
        <rFont val="Arial"/>
        <family val="2"/>
      </rPr>
      <t>1</t>
    </r>
  </si>
  <si>
    <t xml:space="preserve">Valet av republikens president </t>
  </si>
  <si>
    <t xml:space="preserve">Presidential elections </t>
  </si>
  <si>
    <r>
      <t>4</t>
    </r>
    <r>
      <rPr>
        <sz val="10"/>
        <rFont val="Arial"/>
        <family val="2"/>
      </rPr>
      <t xml:space="preserve">Vuosina 2000, 2006 ja 2012 hylättyjen äänien osuus on laskettu annetuista äänestyslipuista. - </t>
    </r>
  </si>
  <si>
    <t xml:space="preserve">Andelen kasserade röster för åren 2000, 2006 och 2012 gäller de avgivna röstsedlarna. </t>
  </si>
  <si>
    <t>Riksdagsmannavalen: röstberättigade</t>
  </si>
  <si>
    <r>
      <t>1</t>
    </r>
    <r>
      <rPr>
        <sz val="10"/>
        <rFont val="Arial"/>
        <family val="2"/>
      </rPr>
      <t>Äänioikeutetuista. - Av de röstberättigade.</t>
    </r>
  </si>
  <si>
    <r>
      <t>2</t>
    </r>
    <r>
      <rPr>
        <sz val="10"/>
        <rFont val="Arial"/>
        <family val="2"/>
      </rPr>
      <t>Annetuista äänestyslipuista. - Av angivna röstsedlar.</t>
    </r>
  </si>
  <si>
    <t>EU-Parliament elections</t>
  </si>
  <si>
    <t>PP</t>
  </si>
  <si>
    <r>
      <t>2015'</t>
    </r>
    <r>
      <rPr>
        <vertAlign val="superscript"/>
        <sz val="10"/>
        <rFont val="Arial"/>
        <family val="2"/>
      </rPr>
      <t>1</t>
    </r>
  </si>
  <si>
    <r>
      <t>2015'</t>
    </r>
    <r>
      <rPr>
        <vertAlign val="superscript"/>
        <sz val="10"/>
        <rFont val="Arial"/>
        <family val="2"/>
      </rPr>
      <t>2</t>
    </r>
  </si>
  <si>
    <t>FP</t>
  </si>
  <si>
    <t xml:space="preserve">PP </t>
  </si>
  <si>
    <t>Tasavallan presidentin vaalit 2000–2018</t>
  </si>
  <si>
    <t>Tasavallan presidentin vaalit 2006–2018</t>
  </si>
  <si>
    <t>Kansanedustajain vaalit 2011–2019: äänioikeutetut</t>
  </si>
  <si>
    <r>
      <t>2019'</t>
    </r>
    <r>
      <rPr>
        <vertAlign val="superscript"/>
        <sz val="10"/>
        <rFont val="Arial"/>
        <family val="2"/>
      </rPr>
      <t>1</t>
    </r>
  </si>
  <si>
    <r>
      <t>2019'</t>
    </r>
    <r>
      <rPr>
        <vertAlign val="superscript"/>
        <sz val="10"/>
        <rFont val="Arial"/>
        <family val="2"/>
      </rPr>
      <t>2</t>
    </r>
  </si>
  <si>
    <t>Kansanedustajain vaalit 2011–2019: valitut kansanedustajat</t>
  </si>
  <si>
    <t>Kansanedustajain vaalit 2011–2019: hyväksytyt äänestysliput</t>
  </si>
  <si>
    <t>Kansanedustajainvaalit 2019: puolueiden kannatus</t>
  </si>
  <si>
    <t>3. Keskinen suurpiiri - Mellersta stordistriktet</t>
  </si>
  <si>
    <t>4. Pohjoinen suurpiiri - Norra stordistriktet</t>
  </si>
  <si>
    <t>Europarlamenttivaalit 2014 ja 2019</t>
  </si>
  <si>
    <t>Europarlamenttivaalit 2019</t>
  </si>
  <si>
    <t>Kansanedustajain vaalit 2019: puolueiden kannatus</t>
  </si>
  <si>
    <t>Kuntavaalit 2000–2021: äänioikeutetut</t>
  </si>
  <si>
    <t>Kuntavaalit 2000–2021: valitut kaupunginvaltuutetut</t>
  </si>
  <si>
    <t>Kuntavaalit 2000–2021: hyväksytyt äänestysliput</t>
  </si>
  <si>
    <t>Kuntavaalit 2021 puolueiden kannatus</t>
  </si>
  <si>
    <t>Liike Nyt Helsinki - Liike Nyt Helsingfors</t>
  </si>
  <si>
    <t>Kuntavaalit 2004–2021: hyväksytyt äänestysliput</t>
  </si>
  <si>
    <t>Liike Nyt</t>
  </si>
  <si>
    <t>101&gt;Vironniemen peruspiiri - Estnäs distrikt</t>
  </si>
  <si>
    <t>Kuntavaalit 2021: puolueiden kannatus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</si>
</sst>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6" formatCode="0.0"/>
    <numFmt numFmtId="167" formatCode="#,##0.0"/>
    <numFmt numFmtId="168" formatCode="#,##0.000"/>
  </numFmts>
  <fonts count="2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"/>
    </font>
    <font>
      <i/>
      <sz val="10"/>
      <name val="Arial"/>
    </font>
    <font>
      <sz val="10"/>
      <name val="Arial"/>
    </font>
    <font>
      <b/>
      <vertAlign val="superscript"/>
      <sz val="10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70C0"/>
      <name val="Arial"/>
      <family val="2"/>
    </font>
    <font>
      <sz val="12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2" fillId="0" borderId="0" xfId="0" applyFont="1"/>
    <xf numFmtId="166" fontId="0" fillId="0" borderId="0" xfId="0" applyNumberForma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5" fillId="0" borderId="0" xfId="0" applyFont="1"/>
    <xf numFmtId="0" fontId="3" fillId="0" borderId="0" xfId="0" quotePrefix="1" applyFont="1"/>
    <xf numFmtId="0" fontId="4" fillId="0" borderId="0" xfId="0" applyFont="1"/>
    <xf numFmtId="0" fontId="3" fillId="0" borderId="0" xfId="0" applyFont="1" applyAlignment="1">
      <alignment horizontal="left" indent="1"/>
    </xf>
    <xf numFmtId="16" fontId="3" fillId="0" borderId="0" xfId="0" quotePrefix="1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/>
    </xf>
    <xf numFmtId="0" fontId="6" fillId="0" borderId="0" xfId="0" applyFont="1"/>
    <xf numFmtId="3" fontId="1" fillId="0" borderId="0" xfId="0" applyNumberFormat="1" applyFont="1"/>
    <xf numFmtId="0" fontId="0" fillId="0" borderId="0" xfId="0" quotePrefix="1" applyAlignment="1">
      <alignment horizontal="left" indent="1"/>
    </xf>
    <xf numFmtId="0" fontId="0" fillId="0" borderId="0" xfId="0" quotePrefix="1" applyAlignment="1">
      <alignment horizontal="right"/>
    </xf>
    <xf numFmtId="0" fontId="2" fillId="0" borderId="0" xfId="0" quotePrefix="1" applyFont="1" applyAlignment="1">
      <alignment horizontal="left" indent="1"/>
    </xf>
    <xf numFmtId="166" fontId="2" fillId="0" borderId="0" xfId="0" applyNumberFormat="1" applyFont="1"/>
    <xf numFmtId="0" fontId="14" fillId="0" borderId="0" xfId="0" applyFont="1"/>
    <xf numFmtId="0" fontId="15" fillId="0" borderId="0" xfId="0" applyFont="1"/>
    <xf numFmtId="0" fontId="7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applyAlignment="1">
      <alignment horizontal="left" indent="1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3" fontId="0" fillId="0" borderId="0" xfId="0" applyNumberForma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left"/>
    </xf>
    <xf numFmtId="0" fontId="1" fillId="0" borderId="0" xfId="0" quotePrefix="1" applyFont="1"/>
    <xf numFmtId="0" fontId="13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166" fontId="1" fillId="0" borderId="0" xfId="0" applyNumberFormat="1" applyFont="1"/>
    <xf numFmtId="0" fontId="2" fillId="0" borderId="0" xfId="0" applyFont="1" applyAlignment="1">
      <alignment horizontal="left" indent="1"/>
    </xf>
    <xf numFmtId="167" fontId="0" fillId="0" borderId="0" xfId="0" applyNumberFormat="1"/>
    <xf numFmtId="0" fontId="2" fillId="0" borderId="0" xfId="0" quotePrefix="1" applyFont="1" applyAlignment="1">
      <alignment horizontal="right"/>
    </xf>
    <xf numFmtId="0" fontId="8" fillId="0" borderId="0" xfId="0" applyFont="1"/>
    <xf numFmtId="16" fontId="8" fillId="0" borderId="0" xfId="0" quotePrefix="1" applyNumberFormat="1" applyFont="1" applyAlignment="1">
      <alignment horizontal="left"/>
    </xf>
    <xf numFmtId="0" fontId="9" fillId="0" borderId="0" xfId="0" applyFont="1"/>
    <xf numFmtId="0" fontId="8" fillId="0" borderId="0" xfId="0" quotePrefix="1" applyFont="1" applyFill="1" applyAlignment="1">
      <alignment horizontal="left"/>
    </xf>
    <xf numFmtId="0" fontId="1" fillId="0" borderId="0" xfId="0" quotePrefix="1" applyFont="1" applyFill="1" applyAlignment="1">
      <alignment horizontal="left"/>
    </xf>
    <xf numFmtId="0" fontId="1" fillId="0" borderId="0" xfId="0" applyFont="1" applyFill="1"/>
    <xf numFmtId="1" fontId="1" fillId="0" borderId="0" xfId="0" applyNumberFormat="1" applyFont="1"/>
    <xf numFmtId="0" fontId="13" fillId="0" borderId="0" xfId="0" applyFont="1" applyAlignment="1" applyProtection="1">
      <alignment horizontal="left"/>
      <protection locked="0"/>
    </xf>
    <xf numFmtId="0" fontId="8" fillId="0" borderId="0" xfId="0" applyFont="1" applyFill="1"/>
    <xf numFmtId="0" fontId="8" fillId="0" borderId="0" xfId="0" quotePrefix="1" applyFont="1" applyAlignment="1">
      <alignment horizontal="left"/>
    </xf>
    <xf numFmtId="0" fontId="2" fillId="0" borderId="0" xfId="0" quotePrefix="1" applyFont="1" applyFill="1" applyAlignment="1">
      <alignment horizontal="left"/>
    </xf>
    <xf numFmtId="0" fontId="10" fillId="0" borderId="0" xfId="0" applyFont="1"/>
    <xf numFmtId="0" fontId="0" fillId="0" borderId="0" xfId="0" applyFill="1"/>
    <xf numFmtId="166" fontId="16" fillId="0" borderId="0" xfId="0" applyNumberFormat="1" applyFont="1"/>
    <xf numFmtId="0" fontId="16" fillId="0" borderId="0" xfId="0" applyFont="1"/>
    <xf numFmtId="0" fontId="16" fillId="0" borderId="0" xfId="0" applyFont="1" applyAlignment="1">
      <alignment horizontal="right"/>
    </xf>
    <xf numFmtId="0" fontId="16" fillId="0" borderId="0" xfId="0" applyFont="1" applyFill="1"/>
    <xf numFmtId="166" fontId="1" fillId="0" borderId="0" xfId="0" applyNumberFormat="1" applyFont="1" applyFill="1"/>
    <xf numFmtId="0" fontId="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167" fontId="2" fillId="0" borderId="0" xfId="0" applyNumberFormat="1" applyFont="1"/>
    <xf numFmtId="3" fontId="16" fillId="0" borderId="0" xfId="0" applyNumberFormat="1" applyFont="1"/>
    <xf numFmtId="166" fontId="16" fillId="0" borderId="0" xfId="0" applyNumberFormat="1" applyFont="1" applyFill="1"/>
    <xf numFmtId="0" fontId="9" fillId="0" borderId="0" xfId="0" applyFont="1" applyFill="1"/>
    <xf numFmtId="3" fontId="16" fillId="0" borderId="0" xfId="0" applyNumberFormat="1" applyFont="1" applyFill="1"/>
    <xf numFmtId="0" fontId="16" fillId="0" borderId="0" xfId="0" quotePrefix="1" applyFont="1" applyFill="1" applyAlignment="1">
      <alignment horizontal="left"/>
    </xf>
    <xf numFmtId="0" fontId="2" fillId="0" borderId="0" xfId="0" applyFont="1" applyFill="1"/>
    <xf numFmtId="3" fontId="2" fillId="0" borderId="0" xfId="0" applyNumberFormat="1" applyFont="1" applyFill="1" applyAlignment="1">
      <alignment horizontal="right"/>
    </xf>
    <xf numFmtId="3" fontId="8" fillId="0" borderId="0" xfId="0" applyNumberFormat="1" applyFont="1" applyFill="1"/>
    <xf numFmtId="3" fontId="1" fillId="0" borderId="0" xfId="0" applyNumberFormat="1" applyFont="1" applyFill="1"/>
    <xf numFmtId="0" fontId="7" fillId="0" borderId="0" xfId="0" quotePrefix="1" applyFont="1" applyFill="1" applyAlignment="1">
      <alignment horizontal="left"/>
    </xf>
    <xf numFmtId="0" fontId="2" fillId="0" borderId="0" xfId="0" applyFont="1" applyFill="1" applyAlignment="1">
      <alignment vertical="center" wrapText="1"/>
    </xf>
    <xf numFmtId="0" fontId="17" fillId="0" borderId="0" xfId="0" applyFont="1"/>
    <xf numFmtId="0" fontId="14" fillId="0" borderId="0" xfId="0" quotePrefix="1" applyFont="1" applyAlignment="1">
      <alignment horizontal="left"/>
    </xf>
    <xf numFmtId="0" fontId="16" fillId="0" borderId="0" xfId="0" applyFont="1" applyAlignment="1">
      <alignment horizontal="left"/>
    </xf>
    <xf numFmtId="9" fontId="16" fillId="0" borderId="0" xfId="0" applyNumberFormat="1" applyFont="1"/>
    <xf numFmtId="0" fontId="16" fillId="0" borderId="0" xfId="0" quotePrefix="1" applyFont="1" applyAlignment="1">
      <alignment horizontal="left" indent="1"/>
    </xf>
    <xf numFmtId="3" fontId="0" fillId="0" borderId="0" xfId="0" applyNumberFormat="1" applyFont="1"/>
    <xf numFmtId="166" fontId="0" fillId="0" borderId="0" xfId="0" applyNumberFormat="1" applyFont="1"/>
    <xf numFmtId="2" fontId="0" fillId="0" borderId="0" xfId="0" applyNumberFormat="1"/>
    <xf numFmtId="0" fontId="12" fillId="0" borderId="0" xfId="0" applyFont="1"/>
    <xf numFmtId="0" fontId="16" fillId="0" borderId="0" xfId="0" quotePrefix="1" applyFont="1" applyAlignment="1">
      <alignment horizontal="left"/>
    </xf>
    <xf numFmtId="0" fontId="16" fillId="0" borderId="0" xfId="0" quotePrefix="1" applyFont="1" applyAlignment="1">
      <alignment horizontal="right"/>
    </xf>
    <xf numFmtId="0" fontId="6" fillId="0" borderId="0" xfId="0" applyFont="1" applyFill="1"/>
    <xf numFmtId="3" fontId="2" fillId="0" borderId="0" xfId="0" applyNumberFormat="1" applyFont="1" applyAlignment="1" applyProtection="1">
      <alignment horizontal="right"/>
      <protection locked="0"/>
    </xf>
    <xf numFmtId="166" fontId="2" fillId="0" borderId="0" xfId="0" applyNumberFormat="1" applyFont="1" applyAlignment="1" applyProtection="1">
      <alignment horizontal="right"/>
      <protection locked="0"/>
    </xf>
    <xf numFmtId="168" fontId="2" fillId="0" borderId="0" xfId="0" applyNumberFormat="1" applyFont="1"/>
    <xf numFmtId="0" fontId="18" fillId="0" borderId="0" xfId="0" applyFont="1"/>
    <xf numFmtId="0" fontId="19" fillId="0" borderId="0" xfId="0" applyFo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workbookViewId="0"/>
  </sheetViews>
  <sheetFormatPr defaultColWidth="9.21875" defaultRowHeight="14.4" x14ac:dyDescent="0.3"/>
  <cols>
    <col min="1" max="1" width="7.21875" style="56" customWidth="1"/>
    <col min="2" max="2" width="65.21875" style="56" customWidth="1"/>
    <col min="3" max="16384" width="9.21875" style="56"/>
  </cols>
  <sheetData>
    <row r="1" spans="1:12" s="82" customFormat="1" ht="15.6" x14ac:dyDescent="0.3">
      <c r="A1" s="89" t="s">
        <v>15</v>
      </c>
      <c r="B1" s="90"/>
    </row>
    <row r="2" spans="1:12" s="82" customFormat="1" ht="15.6" x14ac:dyDescent="0.3">
      <c r="A2" s="89" t="s">
        <v>14</v>
      </c>
      <c r="B2" s="90"/>
    </row>
    <row r="4" spans="1:12" s="9" customFormat="1" ht="11.4" x14ac:dyDescent="0.2"/>
    <row r="5" spans="1:12" s="9" customFormat="1" ht="12" x14ac:dyDescent="0.25">
      <c r="A5" s="11" t="s">
        <v>0</v>
      </c>
      <c r="B5" s="4" t="s">
        <v>218</v>
      </c>
      <c r="C5" s="9">
        <v>254</v>
      </c>
      <c r="D5" s="5"/>
      <c r="E5" s="5"/>
      <c r="F5" s="5"/>
      <c r="G5" s="5"/>
      <c r="H5" s="5"/>
      <c r="I5" s="5"/>
      <c r="J5" s="5"/>
      <c r="K5" s="5"/>
      <c r="L5" s="5"/>
    </row>
    <row r="6" spans="1:12" s="9" customFormat="1" ht="11.4" x14ac:dyDescent="0.2">
      <c r="B6" s="6" t="s">
        <v>181</v>
      </c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s="9" customFormat="1" ht="11.4" x14ac:dyDescent="0.2">
      <c r="B7" s="6" t="s">
        <v>1</v>
      </c>
    </row>
    <row r="8" spans="1:12" s="9" customFormat="1" ht="12" x14ac:dyDescent="0.25">
      <c r="D8" s="5"/>
      <c r="E8" s="5"/>
      <c r="F8" s="5"/>
      <c r="G8" s="5"/>
      <c r="H8" s="5"/>
    </row>
    <row r="9" spans="1:12" s="9" customFormat="1" ht="12" x14ac:dyDescent="0.25">
      <c r="A9" s="4" t="s">
        <v>2</v>
      </c>
      <c r="B9" s="4" t="s">
        <v>219</v>
      </c>
      <c r="C9" s="9">
        <v>254</v>
      </c>
      <c r="D9" s="5"/>
      <c r="E9" s="5"/>
      <c r="F9" s="5"/>
      <c r="G9" s="5"/>
      <c r="H9" s="5"/>
    </row>
    <row r="10" spans="1:12" s="9" customFormat="1" ht="11.4" x14ac:dyDescent="0.2">
      <c r="B10" s="6" t="s">
        <v>182</v>
      </c>
      <c r="C10" s="7"/>
      <c r="D10" s="7"/>
      <c r="E10" s="7"/>
      <c r="F10" s="7"/>
      <c r="G10" s="7"/>
      <c r="H10" s="7"/>
    </row>
    <row r="11" spans="1:12" s="9" customFormat="1" ht="11.4" x14ac:dyDescent="0.2">
      <c r="B11" s="6" t="s">
        <v>1</v>
      </c>
    </row>
    <row r="12" spans="1:12" s="9" customFormat="1" ht="12" x14ac:dyDescent="0.25">
      <c r="C12" s="5"/>
      <c r="D12" s="5"/>
      <c r="E12" s="5"/>
      <c r="F12" s="5"/>
      <c r="G12" s="5"/>
      <c r="H12" s="5"/>
      <c r="I12" s="5"/>
      <c r="J12" s="5"/>
    </row>
    <row r="13" spans="1:12" s="9" customFormat="1" ht="12" x14ac:dyDescent="0.25">
      <c r="A13" s="4" t="s">
        <v>3</v>
      </c>
      <c r="B13" s="4" t="s">
        <v>220</v>
      </c>
      <c r="C13" s="9">
        <v>255</v>
      </c>
      <c r="D13" s="5"/>
      <c r="E13" s="5"/>
      <c r="F13" s="5"/>
      <c r="G13" s="5"/>
      <c r="H13" s="5"/>
      <c r="I13" s="5"/>
      <c r="J13" s="5"/>
    </row>
    <row r="14" spans="1:12" s="9" customFormat="1" ht="11.4" x14ac:dyDescent="0.2">
      <c r="B14" s="6" t="s">
        <v>183</v>
      </c>
      <c r="C14" s="7"/>
      <c r="D14" s="7"/>
      <c r="E14" s="7"/>
      <c r="F14" s="7"/>
      <c r="G14" s="7"/>
      <c r="H14" s="7"/>
      <c r="I14" s="7"/>
      <c r="J14" s="7"/>
    </row>
    <row r="15" spans="1:12" s="9" customFormat="1" ht="11.4" x14ac:dyDescent="0.2">
      <c r="B15" s="6" t="s">
        <v>1</v>
      </c>
    </row>
    <row r="16" spans="1:12" s="9" customFormat="1" ht="12" x14ac:dyDescent="0.25">
      <c r="D16" s="5"/>
      <c r="E16" s="5"/>
      <c r="F16" s="5"/>
      <c r="G16" s="5"/>
      <c r="H16" s="5"/>
      <c r="I16" s="5"/>
    </row>
    <row r="17" spans="1:13" s="9" customFormat="1" ht="12" x14ac:dyDescent="0.25">
      <c r="A17" s="8" t="s">
        <v>4</v>
      </c>
      <c r="B17" s="5" t="s">
        <v>221</v>
      </c>
      <c r="C17" s="9">
        <v>256</v>
      </c>
      <c r="D17" s="5"/>
      <c r="E17" s="5"/>
      <c r="F17" s="5"/>
      <c r="G17" s="5"/>
      <c r="H17" s="5"/>
      <c r="I17" s="5"/>
    </row>
    <row r="18" spans="1:13" s="9" customFormat="1" ht="11.4" x14ac:dyDescent="0.2">
      <c r="B18" s="9" t="s">
        <v>184</v>
      </c>
      <c r="C18" s="7"/>
      <c r="D18" s="7"/>
      <c r="E18" s="7"/>
      <c r="F18" s="7"/>
      <c r="G18" s="7"/>
      <c r="H18" s="7"/>
      <c r="I18" s="7"/>
    </row>
    <row r="19" spans="1:13" s="9" customFormat="1" ht="11.4" x14ac:dyDescent="0.2">
      <c r="B19" s="9" t="s">
        <v>1</v>
      </c>
    </row>
    <row r="20" spans="1:13" s="5" customFormat="1" ht="12" x14ac:dyDescent="0.25">
      <c r="A20" s="9"/>
      <c r="B20" s="9"/>
      <c r="C20" s="9"/>
    </row>
    <row r="21" spans="1:13" s="5" customFormat="1" ht="12" x14ac:dyDescent="0.25">
      <c r="A21" s="4" t="s">
        <v>5</v>
      </c>
      <c r="B21" s="4" t="s">
        <v>207</v>
      </c>
      <c r="C21" s="9">
        <v>257</v>
      </c>
      <c r="M21" s="10"/>
    </row>
    <row r="22" spans="1:13" s="7" customFormat="1" ht="11.4" x14ac:dyDescent="0.2">
      <c r="A22" s="9"/>
      <c r="B22" s="6" t="s">
        <v>196</v>
      </c>
    </row>
    <row r="23" spans="1:13" s="9" customFormat="1" ht="11.4" x14ac:dyDescent="0.2">
      <c r="B23" s="6" t="s">
        <v>6</v>
      </c>
    </row>
    <row r="24" spans="1:13" s="9" customFormat="1" ht="12" x14ac:dyDescent="0.25">
      <c r="D24" s="5"/>
      <c r="E24" s="5"/>
      <c r="F24" s="5"/>
      <c r="G24" s="5"/>
      <c r="H24" s="5"/>
      <c r="I24" s="5"/>
      <c r="J24" s="5"/>
    </row>
    <row r="25" spans="1:13" s="9" customFormat="1" ht="12" x14ac:dyDescent="0.25">
      <c r="A25" s="4" t="s">
        <v>7</v>
      </c>
      <c r="B25" s="4" t="s">
        <v>210</v>
      </c>
      <c r="C25" s="9">
        <v>257</v>
      </c>
      <c r="D25" s="5"/>
      <c r="E25" s="5"/>
      <c r="F25" s="5"/>
      <c r="G25" s="5"/>
      <c r="H25" s="5"/>
      <c r="I25" s="5"/>
      <c r="J25" s="5"/>
    </row>
    <row r="26" spans="1:13" s="9" customFormat="1" ht="11.4" x14ac:dyDescent="0.2">
      <c r="B26" s="6" t="s">
        <v>188</v>
      </c>
      <c r="C26" s="7"/>
      <c r="D26" s="7"/>
      <c r="E26" s="7"/>
      <c r="F26" s="7"/>
      <c r="G26" s="7"/>
      <c r="H26" s="7"/>
      <c r="I26" s="7"/>
      <c r="J26" s="7"/>
    </row>
    <row r="27" spans="1:13" s="9" customFormat="1" ht="11.4" x14ac:dyDescent="0.2">
      <c r="B27" s="6" t="s">
        <v>6</v>
      </c>
    </row>
    <row r="28" spans="1:13" s="5" customFormat="1" ht="12" x14ac:dyDescent="0.25">
      <c r="A28" s="9"/>
      <c r="B28" s="9"/>
      <c r="C28" s="9"/>
    </row>
    <row r="29" spans="1:13" s="5" customFormat="1" ht="12" x14ac:dyDescent="0.25">
      <c r="A29" s="4" t="s">
        <v>8</v>
      </c>
      <c r="B29" s="4" t="s">
        <v>211</v>
      </c>
      <c r="C29" s="9">
        <v>258</v>
      </c>
    </row>
    <row r="30" spans="1:13" s="5" customFormat="1" ht="12" x14ac:dyDescent="0.25">
      <c r="A30" s="9"/>
      <c r="B30" s="6" t="s">
        <v>189</v>
      </c>
      <c r="C30" s="9"/>
    </row>
    <row r="31" spans="1:13" s="9" customFormat="1" ht="11.4" x14ac:dyDescent="0.2">
      <c r="B31" s="6" t="s">
        <v>6</v>
      </c>
    </row>
    <row r="32" spans="1:13" s="5" customFormat="1" ht="12" x14ac:dyDescent="0.25">
      <c r="A32" s="9"/>
      <c r="B32" s="9"/>
      <c r="C32" s="9"/>
    </row>
    <row r="33" spans="1:3" s="5" customFormat="1" ht="12" x14ac:dyDescent="0.25">
      <c r="A33" s="8" t="s">
        <v>9</v>
      </c>
      <c r="B33" s="5" t="s">
        <v>217</v>
      </c>
      <c r="C33" s="9">
        <v>259</v>
      </c>
    </row>
    <row r="34" spans="1:3" s="5" customFormat="1" ht="12" x14ac:dyDescent="0.25">
      <c r="B34" s="9" t="s">
        <v>190</v>
      </c>
    </row>
    <row r="35" spans="1:3" x14ac:dyDescent="0.3">
      <c r="A35" s="7"/>
      <c r="B35" s="9" t="s">
        <v>6</v>
      </c>
    </row>
    <row r="36" spans="1:3" x14ac:dyDescent="0.3">
      <c r="A36" s="9"/>
      <c r="B36" s="9"/>
    </row>
    <row r="37" spans="1:3" x14ac:dyDescent="0.3">
      <c r="A37" s="4" t="s">
        <v>10</v>
      </c>
      <c r="B37" s="4" t="s">
        <v>205</v>
      </c>
      <c r="C37" s="56">
        <v>260</v>
      </c>
    </row>
    <row r="38" spans="1:3" x14ac:dyDescent="0.3">
      <c r="A38" s="9"/>
      <c r="B38" s="6" t="s">
        <v>192</v>
      </c>
    </row>
    <row r="39" spans="1:3" x14ac:dyDescent="0.3">
      <c r="A39" s="9"/>
      <c r="B39" s="6" t="s">
        <v>193</v>
      </c>
    </row>
    <row r="40" spans="1:3" x14ac:dyDescent="0.3">
      <c r="A40" s="9"/>
      <c r="B40" s="9"/>
    </row>
    <row r="41" spans="1:3" x14ac:dyDescent="0.3">
      <c r="A41" s="4" t="s">
        <v>12</v>
      </c>
      <c r="B41" s="4" t="s">
        <v>215</v>
      </c>
      <c r="C41" s="56">
        <v>262</v>
      </c>
    </row>
    <row r="42" spans="1:3" x14ac:dyDescent="0.3">
      <c r="A42" s="5"/>
      <c r="B42" s="6" t="s">
        <v>11</v>
      </c>
    </row>
    <row r="43" spans="1:3" x14ac:dyDescent="0.3">
      <c r="A43" s="5"/>
      <c r="B43" s="6" t="s">
        <v>16</v>
      </c>
    </row>
    <row r="44" spans="1:3" x14ac:dyDescent="0.3">
      <c r="A44" s="9"/>
      <c r="B44" s="9"/>
    </row>
    <row r="45" spans="1:3" x14ac:dyDescent="0.3">
      <c r="A45" s="4" t="s">
        <v>13</v>
      </c>
      <c r="B45" s="4" t="s">
        <v>216</v>
      </c>
      <c r="C45" s="56">
        <v>262</v>
      </c>
    </row>
    <row r="46" spans="1:3" x14ac:dyDescent="0.3">
      <c r="A46" s="5"/>
      <c r="B46" s="6" t="s">
        <v>11</v>
      </c>
    </row>
    <row r="47" spans="1:3" x14ac:dyDescent="0.3">
      <c r="A47" s="5"/>
      <c r="B47" s="6" t="s">
        <v>16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workbookViewId="0">
      <selection activeCell="I14" sqref="I14"/>
    </sheetView>
  </sheetViews>
  <sheetFormatPr defaultRowHeight="14.4" x14ac:dyDescent="0.3"/>
  <cols>
    <col min="1" max="1" width="39.77734375" customWidth="1"/>
    <col min="7" max="8" width="9" customWidth="1"/>
    <col min="9" max="9" width="9.21875" customWidth="1"/>
    <col min="10" max="10" width="10" customWidth="1"/>
    <col min="11" max="11" width="9.77734375" customWidth="1"/>
    <col min="12" max="12" width="10.21875" customWidth="1"/>
    <col min="13" max="13" width="9.44140625" customWidth="1"/>
  </cols>
  <sheetData>
    <row r="1" spans="1:16" x14ac:dyDescent="0.3">
      <c r="A1" s="12" t="s">
        <v>206</v>
      </c>
      <c r="B1" s="42"/>
      <c r="C1" s="42"/>
      <c r="D1" s="42"/>
      <c r="E1" s="42"/>
    </row>
    <row r="2" spans="1:16" x14ac:dyDescent="0.3">
      <c r="A2" s="12" t="s">
        <v>192</v>
      </c>
      <c r="B2" s="42"/>
      <c r="C2" s="42"/>
      <c r="D2" s="42"/>
      <c r="E2" s="42"/>
      <c r="G2" s="49"/>
      <c r="H2" s="1"/>
      <c r="I2" s="1"/>
      <c r="J2" s="1"/>
    </row>
    <row r="3" spans="1:16" x14ac:dyDescent="0.3">
      <c r="A3" s="12" t="s">
        <v>10</v>
      </c>
      <c r="B3" s="42"/>
      <c r="C3" s="42"/>
      <c r="D3" s="42"/>
      <c r="E3" s="42"/>
    </row>
    <row r="4" spans="1:16" x14ac:dyDescent="0.3">
      <c r="A4" s="6" t="s">
        <v>193</v>
      </c>
      <c r="B4" s="44"/>
      <c r="C4" s="44"/>
      <c r="D4" s="44"/>
      <c r="E4" s="44"/>
    </row>
    <row r="5" spans="1:16" x14ac:dyDescent="0.3">
      <c r="H5" s="60"/>
    </row>
    <row r="6" spans="1:16" x14ac:dyDescent="0.3">
      <c r="A6" s="42" t="s">
        <v>17</v>
      </c>
      <c r="B6" s="42"/>
      <c r="C6" s="42"/>
      <c r="D6" s="42"/>
      <c r="E6" s="42"/>
      <c r="H6" s="60"/>
      <c r="I6" s="60"/>
      <c r="J6" s="60"/>
      <c r="K6" s="60"/>
      <c r="L6" s="60"/>
      <c r="M6" s="60"/>
      <c r="N6" s="60"/>
      <c r="O6" s="60"/>
      <c r="P6" s="60"/>
    </row>
    <row r="7" spans="1:16" x14ac:dyDescent="0.3">
      <c r="G7" s="60"/>
      <c r="H7" s="61"/>
      <c r="I7" s="61"/>
      <c r="J7" s="61"/>
      <c r="K7" s="61"/>
      <c r="L7" s="61"/>
      <c r="M7" s="61"/>
      <c r="N7" s="61"/>
      <c r="O7" s="61"/>
      <c r="P7" s="61"/>
    </row>
    <row r="8" spans="1:16" x14ac:dyDescent="0.3">
      <c r="B8">
        <v>2006</v>
      </c>
      <c r="D8">
        <v>2012</v>
      </c>
      <c r="F8" s="2">
        <v>2018</v>
      </c>
      <c r="G8" s="60"/>
      <c r="H8" s="61"/>
      <c r="I8" s="61"/>
      <c r="J8" s="61"/>
      <c r="K8" s="61"/>
      <c r="L8" s="61"/>
      <c r="M8" s="61"/>
      <c r="N8" s="61"/>
      <c r="O8" s="61"/>
      <c r="P8" s="61"/>
    </row>
    <row r="9" spans="1:16" x14ac:dyDescent="0.3">
      <c r="B9" t="s">
        <v>147</v>
      </c>
      <c r="C9" t="s">
        <v>148</v>
      </c>
      <c r="D9" t="s">
        <v>147</v>
      </c>
      <c r="E9" t="s">
        <v>148</v>
      </c>
      <c r="F9" s="2" t="s">
        <v>147</v>
      </c>
    </row>
    <row r="10" spans="1:16" x14ac:dyDescent="0.3">
      <c r="B10" t="s">
        <v>149</v>
      </c>
      <c r="C10" t="s">
        <v>150</v>
      </c>
      <c r="D10" t="s">
        <v>149</v>
      </c>
      <c r="E10" t="s">
        <v>150</v>
      </c>
      <c r="F10" s="2" t="s">
        <v>149</v>
      </c>
    </row>
    <row r="11" spans="1:16" x14ac:dyDescent="0.3">
      <c r="F11" s="2"/>
      <c r="G11" s="60"/>
    </row>
    <row r="12" spans="1:16" x14ac:dyDescent="0.3">
      <c r="A12" t="s">
        <v>151</v>
      </c>
      <c r="B12" s="28">
        <v>478589</v>
      </c>
      <c r="C12" s="28">
        <v>478589</v>
      </c>
      <c r="D12" s="28">
        <v>502960</v>
      </c>
      <c r="E12" s="28">
        <v>502960</v>
      </c>
      <c r="F12" s="29">
        <v>535967</v>
      </c>
      <c r="G12" s="60"/>
    </row>
    <row r="13" spans="1:16" ht="16.2" x14ac:dyDescent="0.3">
      <c r="A13" s="18" t="s">
        <v>152</v>
      </c>
      <c r="B13" s="28">
        <v>439144</v>
      </c>
      <c r="C13" s="28">
        <v>439144</v>
      </c>
      <c r="D13" s="28">
        <v>457588</v>
      </c>
      <c r="E13" s="28">
        <v>457588</v>
      </c>
      <c r="F13" s="29">
        <v>484684</v>
      </c>
      <c r="G13" s="49"/>
      <c r="H13" s="1"/>
      <c r="I13" s="1"/>
      <c r="J13" s="1"/>
    </row>
    <row r="14" spans="1:16" ht="16.2" x14ac:dyDescent="0.3">
      <c r="A14" s="18" t="s">
        <v>153</v>
      </c>
      <c r="B14" s="28">
        <v>39445</v>
      </c>
      <c r="C14" s="28">
        <v>39445</v>
      </c>
      <c r="D14" s="28">
        <v>45372</v>
      </c>
      <c r="E14" s="28">
        <v>45372</v>
      </c>
      <c r="F14" s="29">
        <f>F12-F13</f>
        <v>51283</v>
      </c>
    </row>
    <row r="15" spans="1:16" x14ac:dyDescent="0.3">
      <c r="E15" s="28"/>
      <c r="F15" s="29"/>
    </row>
    <row r="16" spans="1:16" x14ac:dyDescent="0.3">
      <c r="A16" t="s">
        <v>23</v>
      </c>
      <c r="B16" s="28">
        <v>340649</v>
      </c>
      <c r="C16" s="28">
        <v>356786</v>
      </c>
      <c r="D16" s="28">
        <v>358412</v>
      </c>
      <c r="E16" s="28">
        <v>350718</v>
      </c>
      <c r="F16" s="29">
        <v>358681</v>
      </c>
      <c r="H16" s="60"/>
    </row>
    <row r="17" spans="1:16" ht="16.2" x14ac:dyDescent="0.3">
      <c r="A17" s="18" t="s">
        <v>152</v>
      </c>
      <c r="B17" s="28">
        <v>335229</v>
      </c>
      <c r="C17" s="28">
        <v>350856</v>
      </c>
      <c r="D17" s="28">
        <v>350317</v>
      </c>
      <c r="E17" s="28">
        <v>342487</v>
      </c>
      <c r="F17" s="29">
        <v>349687</v>
      </c>
      <c r="H17" s="60"/>
      <c r="I17" s="60"/>
      <c r="J17" s="60"/>
      <c r="K17" s="60"/>
      <c r="L17" s="60"/>
      <c r="M17" s="60"/>
      <c r="N17" s="60"/>
      <c r="O17" s="60"/>
      <c r="P17" s="60"/>
    </row>
    <row r="18" spans="1:16" ht="16.2" x14ac:dyDescent="0.3">
      <c r="A18" s="18" t="s">
        <v>67</v>
      </c>
      <c r="B18" s="3">
        <v>76.3</v>
      </c>
      <c r="C18" s="40">
        <v>79.900000000000006</v>
      </c>
      <c r="D18">
        <v>76.599999999999994</v>
      </c>
      <c r="E18" s="40">
        <v>74.8</v>
      </c>
      <c r="F18" s="62">
        <v>72.099999999999994</v>
      </c>
      <c r="G18" s="60"/>
      <c r="H18" s="61"/>
      <c r="I18" s="61"/>
      <c r="J18" s="61"/>
      <c r="K18" s="61"/>
      <c r="L18" s="61"/>
      <c r="M18" s="61"/>
      <c r="N18" s="61"/>
      <c r="O18" s="61"/>
      <c r="P18" s="61"/>
    </row>
    <row r="19" spans="1:16" ht="16.2" x14ac:dyDescent="0.3">
      <c r="A19" s="18" t="s">
        <v>153</v>
      </c>
      <c r="B19" s="28">
        <v>5420</v>
      </c>
      <c r="C19" s="28">
        <v>5930</v>
      </c>
      <c r="D19" s="28">
        <v>8095</v>
      </c>
      <c r="E19" s="28">
        <v>8231</v>
      </c>
      <c r="F19" s="29">
        <v>8994</v>
      </c>
      <c r="G19" s="60"/>
      <c r="H19" s="61"/>
      <c r="I19" s="61"/>
      <c r="J19" s="61"/>
      <c r="K19" s="61"/>
      <c r="L19" s="61"/>
      <c r="M19" s="61"/>
      <c r="N19" s="61"/>
      <c r="O19" s="61"/>
      <c r="P19" s="61"/>
    </row>
    <row r="20" spans="1:16" ht="16.2" x14ac:dyDescent="0.3">
      <c r="A20" s="18" t="s">
        <v>67</v>
      </c>
      <c r="B20" s="40">
        <v>13.7</v>
      </c>
      <c r="C20" s="40">
        <v>15</v>
      </c>
      <c r="D20" s="40">
        <v>17.8</v>
      </c>
      <c r="E20" s="40">
        <v>18.100000000000001</v>
      </c>
      <c r="F20" s="62">
        <v>17.5</v>
      </c>
    </row>
    <row r="21" spans="1:16" x14ac:dyDescent="0.3">
      <c r="A21" s="16"/>
      <c r="B21" s="17"/>
      <c r="C21" s="17"/>
      <c r="D21" s="17"/>
      <c r="E21" s="17"/>
      <c r="F21" s="2"/>
      <c r="G21" s="60"/>
    </row>
    <row r="22" spans="1:16" x14ac:dyDescent="0.3">
      <c r="A22" t="s">
        <v>27</v>
      </c>
      <c r="B22" s="17"/>
      <c r="C22" s="17"/>
      <c r="D22" s="17"/>
      <c r="E22" s="17"/>
      <c r="F22" s="2"/>
      <c r="G22" s="60"/>
    </row>
    <row r="23" spans="1:16" x14ac:dyDescent="0.3">
      <c r="A23" t="s">
        <v>28</v>
      </c>
      <c r="B23" s="17"/>
      <c r="C23" s="17"/>
      <c r="D23" s="17"/>
      <c r="E23" s="17"/>
      <c r="F23" s="2"/>
      <c r="G23" s="60"/>
    </row>
    <row r="24" spans="1:16" x14ac:dyDescent="0.3">
      <c r="A24" s="16" t="s">
        <v>154</v>
      </c>
      <c r="B24" s="28">
        <v>1184</v>
      </c>
      <c r="C24" s="28">
        <v>1752</v>
      </c>
      <c r="D24" s="28">
        <v>1293</v>
      </c>
      <c r="E24" s="28">
        <v>2709</v>
      </c>
      <c r="F24" s="29">
        <v>1511</v>
      </c>
      <c r="G24" s="60"/>
    </row>
    <row r="25" spans="1:16" ht="16.2" x14ac:dyDescent="0.3">
      <c r="A25" s="18" t="s">
        <v>71</v>
      </c>
      <c r="B25">
        <v>0.3</v>
      </c>
      <c r="C25">
        <v>0.5</v>
      </c>
      <c r="D25">
        <v>0.4</v>
      </c>
      <c r="E25">
        <v>0.8</v>
      </c>
      <c r="F25" s="2">
        <v>0.4</v>
      </c>
      <c r="G25" s="60"/>
    </row>
    <row r="26" spans="1:16" x14ac:dyDescent="0.3">
      <c r="G26" s="60"/>
    </row>
    <row r="27" spans="1:16" ht="16.2" x14ac:dyDescent="0.3">
      <c r="A27" s="22" t="s">
        <v>155</v>
      </c>
      <c r="G27" s="60"/>
    </row>
    <row r="28" spans="1:16" ht="16.2" x14ac:dyDescent="0.3">
      <c r="A28" s="22" t="s">
        <v>75</v>
      </c>
      <c r="G28" s="60"/>
    </row>
    <row r="29" spans="1:16" x14ac:dyDescent="0.3">
      <c r="A29" s="23" t="s">
        <v>156</v>
      </c>
      <c r="G29" s="60"/>
    </row>
    <row r="30" spans="1:16" x14ac:dyDescent="0.3">
      <c r="A30" s="33" t="s">
        <v>77</v>
      </c>
    </row>
    <row r="31" spans="1:16" ht="16.2" x14ac:dyDescent="0.3">
      <c r="A31" s="22" t="s">
        <v>157</v>
      </c>
    </row>
    <row r="32" spans="1:16" ht="16.2" x14ac:dyDescent="0.3">
      <c r="A32" s="22" t="s">
        <v>194</v>
      </c>
      <c r="B32" s="2"/>
      <c r="C32" s="2"/>
      <c r="D32" s="2"/>
    </row>
    <row r="33" spans="1:4" x14ac:dyDescent="0.3">
      <c r="A33" s="13" t="s">
        <v>195</v>
      </c>
      <c r="B33" s="2"/>
      <c r="C33" s="2"/>
      <c r="D33" s="2"/>
    </row>
    <row r="35" spans="1:4" x14ac:dyDescent="0.3">
      <c r="A35" s="52" t="s">
        <v>185</v>
      </c>
    </row>
    <row r="36" spans="1:4" x14ac:dyDescent="0.3">
      <c r="A36" s="52" t="s">
        <v>186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I14" sqref="I14"/>
    </sheetView>
  </sheetViews>
  <sheetFormatPr defaultColWidth="8.77734375" defaultRowHeight="14.4" x14ac:dyDescent="0.3"/>
  <cols>
    <col min="1" max="1" width="51.44140625" style="56" customWidth="1"/>
    <col min="2" max="2" width="10.21875" style="56" bestFit="1" customWidth="1"/>
    <col min="3" max="3" width="8.77734375" style="56"/>
    <col min="4" max="4" width="10.21875" style="56" bestFit="1" customWidth="1"/>
    <col min="5" max="5" width="8.77734375" style="56"/>
    <col min="6" max="6" width="34.44140625" style="56" customWidth="1"/>
    <col min="7" max="16384" width="8.77734375" style="56"/>
  </cols>
  <sheetData>
    <row r="1" spans="1:7" s="42" customFormat="1" ht="13.2" x14ac:dyDescent="0.25">
      <c r="A1" s="51" t="s">
        <v>215</v>
      </c>
    </row>
    <row r="2" spans="1:7" s="42" customFormat="1" ht="13.2" x14ac:dyDescent="0.25">
      <c r="A2" s="51" t="s">
        <v>11</v>
      </c>
    </row>
    <row r="3" spans="1:7" s="42" customFormat="1" ht="13.2" x14ac:dyDescent="0.25">
      <c r="A3" s="51" t="s">
        <v>12</v>
      </c>
    </row>
    <row r="4" spans="1:7" s="42" customFormat="1" ht="13.2" x14ac:dyDescent="0.25">
      <c r="A4" s="13" t="s">
        <v>199</v>
      </c>
    </row>
    <row r="6" spans="1:7" s="42" customFormat="1" ht="13.2" x14ac:dyDescent="0.25">
      <c r="A6" s="42" t="s">
        <v>60</v>
      </c>
    </row>
    <row r="7" spans="1:7" s="42" customFormat="1" x14ac:dyDescent="0.3">
      <c r="E7" s="56"/>
      <c r="F7" s="56"/>
      <c r="G7" s="56"/>
    </row>
    <row r="8" spans="1:7" x14ac:dyDescent="0.3">
      <c r="B8" s="76">
        <v>2014</v>
      </c>
      <c r="D8" s="76">
        <v>2019</v>
      </c>
    </row>
    <row r="9" spans="1:7" x14ac:dyDescent="0.3">
      <c r="B9" s="2" t="s">
        <v>51</v>
      </c>
      <c r="C9" s="56" t="s">
        <v>52</v>
      </c>
      <c r="D9" s="2" t="s">
        <v>51</v>
      </c>
      <c r="E9" s="56" t="s">
        <v>52</v>
      </c>
    </row>
    <row r="10" spans="1:7" x14ac:dyDescent="0.3">
      <c r="B10" s="2" t="s">
        <v>53</v>
      </c>
      <c r="C10" s="56" t="s">
        <v>54</v>
      </c>
      <c r="D10" s="2" t="s">
        <v>53</v>
      </c>
      <c r="E10" s="56" t="s">
        <v>54</v>
      </c>
    </row>
    <row r="11" spans="1:7" x14ac:dyDescent="0.3">
      <c r="E11" s="53"/>
      <c r="F11" s="53"/>
      <c r="G11" s="53"/>
    </row>
    <row r="12" spans="1:7" s="53" customFormat="1" x14ac:dyDescent="0.3">
      <c r="A12" s="53" t="s">
        <v>151</v>
      </c>
      <c r="B12" s="63">
        <v>516194</v>
      </c>
      <c r="C12" s="63">
        <v>4440297</v>
      </c>
      <c r="D12" s="63">
        <v>540402</v>
      </c>
      <c r="E12" s="63">
        <v>4504481</v>
      </c>
      <c r="F12" s="56"/>
      <c r="G12" s="56"/>
    </row>
    <row r="13" spans="1:7" x14ac:dyDescent="0.3">
      <c r="F13" s="53"/>
      <c r="G13" s="53"/>
    </row>
    <row r="14" spans="1:7" s="53" customFormat="1" x14ac:dyDescent="0.3">
      <c r="A14" s="53" t="s">
        <v>23</v>
      </c>
      <c r="B14" s="63">
        <v>250194</v>
      </c>
      <c r="C14" s="63">
        <v>1736618</v>
      </c>
      <c r="D14" s="63">
        <v>278536</v>
      </c>
      <c r="E14" s="63">
        <v>1836059</v>
      </c>
      <c r="F14" s="77"/>
      <c r="G14" s="56"/>
    </row>
    <row r="15" spans="1:7" x14ac:dyDescent="0.3">
      <c r="A15" s="78" t="s">
        <v>158</v>
      </c>
      <c r="B15" s="56">
        <v>48.5</v>
      </c>
      <c r="C15" s="56">
        <v>39.1</v>
      </c>
      <c r="D15" s="56">
        <v>51.5</v>
      </c>
      <c r="E15" s="56">
        <v>40.799999999999997</v>
      </c>
    </row>
    <row r="16" spans="1:7" x14ac:dyDescent="0.3">
      <c r="E16" s="53"/>
      <c r="F16" s="53"/>
      <c r="G16" s="53"/>
    </row>
    <row r="17" spans="1:8" s="53" customFormat="1" x14ac:dyDescent="0.3">
      <c r="A17" s="53" t="s">
        <v>159</v>
      </c>
      <c r="B17" s="63">
        <v>1255</v>
      </c>
      <c r="C17" s="63">
        <v>10435</v>
      </c>
      <c r="D17" s="63">
        <v>836</v>
      </c>
      <c r="E17" s="63">
        <v>6014</v>
      </c>
      <c r="F17" s="77"/>
      <c r="G17" s="56"/>
      <c r="H17" s="56"/>
    </row>
    <row r="18" spans="1:8" x14ac:dyDescent="0.3">
      <c r="A18" s="78" t="s">
        <v>160</v>
      </c>
      <c r="B18" s="56">
        <v>0.5</v>
      </c>
      <c r="C18" s="56">
        <v>0.6</v>
      </c>
      <c r="D18" s="56">
        <v>0.3</v>
      </c>
      <c r="E18" s="56">
        <v>0.3</v>
      </c>
    </row>
    <row r="20" spans="1:8" x14ac:dyDescent="0.3">
      <c r="A20" s="13" t="s">
        <v>185</v>
      </c>
    </row>
    <row r="21" spans="1:8" x14ac:dyDescent="0.3">
      <c r="A21" s="13" t="s">
        <v>186</v>
      </c>
    </row>
    <row r="25" spans="1:8" x14ac:dyDescent="0.3">
      <c r="D25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I14" sqref="I14"/>
    </sheetView>
  </sheetViews>
  <sheetFormatPr defaultRowHeight="14.4" x14ac:dyDescent="0.3"/>
  <cols>
    <col min="1" max="1" width="27.44140625" customWidth="1"/>
    <col min="2" max="2" width="12.21875" customWidth="1"/>
    <col min="4" max="5" width="12.21875" customWidth="1"/>
    <col min="8" max="8" width="10.44140625" customWidth="1"/>
    <col min="11" max="11" width="9.21875" customWidth="1"/>
    <col min="14" max="14" width="40.44140625" bestFit="1" customWidth="1"/>
  </cols>
  <sheetData>
    <row r="1" spans="1:11" s="42" customFormat="1" ht="13.2" x14ac:dyDescent="0.25">
      <c r="A1" s="12" t="s">
        <v>216</v>
      </c>
      <c r="B1" s="21"/>
      <c r="C1" s="21"/>
      <c r="D1" s="21"/>
      <c r="E1" s="21"/>
    </row>
    <row r="2" spans="1:11" s="42" customFormat="1" ht="13.2" x14ac:dyDescent="0.25">
      <c r="A2" s="12" t="s">
        <v>11</v>
      </c>
      <c r="B2" s="21"/>
      <c r="C2" s="21"/>
      <c r="D2" s="21"/>
      <c r="E2" s="21"/>
    </row>
    <row r="3" spans="1:11" s="42" customFormat="1" x14ac:dyDescent="0.3">
      <c r="A3" s="12" t="s">
        <v>13</v>
      </c>
      <c r="B3" s="21"/>
      <c r="C3" s="21"/>
      <c r="D3" s="21"/>
      <c r="E3" s="21"/>
      <c r="H3"/>
      <c r="I3"/>
      <c r="J3"/>
      <c r="K3"/>
    </row>
    <row r="4" spans="1:11" s="42" customFormat="1" ht="13.2" x14ac:dyDescent="0.25">
      <c r="A4" s="13" t="s">
        <v>199</v>
      </c>
      <c r="B4" s="21"/>
      <c r="C4" s="21"/>
      <c r="D4" s="21"/>
      <c r="E4" s="21"/>
    </row>
    <row r="5" spans="1:11" x14ac:dyDescent="0.3">
      <c r="A5" s="2"/>
      <c r="B5" s="20"/>
      <c r="C5" s="20"/>
      <c r="D5" s="20"/>
      <c r="E5" s="20"/>
    </row>
    <row r="6" spans="1:11" s="42" customFormat="1" x14ac:dyDescent="0.3">
      <c r="A6" s="1" t="s">
        <v>49</v>
      </c>
      <c r="B6" s="21"/>
      <c r="C6" s="21"/>
      <c r="D6" s="21"/>
      <c r="E6" s="21"/>
      <c r="H6"/>
      <c r="I6"/>
      <c r="J6"/>
      <c r="K6"/>
    </row>
    <row r="8" spans="1:11" x14ac:dyDescent="0.3">
      <c r="B8" t="s">
        <v>161</v>
      </c>
      <c r="D8" t="s">
        <v>162</v>
      </c>
    </row>
    <row r="9" spans="1:11" x14ac:dyDescent="0.3">
      <c r="B9" t="s">
        <v>163</v>
      </c>
      <c r="C9" t="s">
        <v>58</v>
      </c>
      <c r="D9" t="s">
        <v>163</v>
      </c>
      <c r="E9" t="s">
        <v>58</v>
      </c>
      <c r="F9" t="s">
        <v>164</v>
      </c>
      <c r="I9" s="28"/>
      <c r="J9" s="28"/>
    </row>
    <row r="10" spans="1:11" x14ac:dyDescent="0.3">
      <c r="B10" t="s">
        <v>165</v>
      </c>
      <c r="D10" t="s">
        <v>165</v>
      </c>
      <c r="F10" t="s">
        <v>166</v>
      </c>
    </row>
    <row r="11" spans="1:11" x14ac:dyDescent="0.3">
      <c r="B11" t="s">
        <v>167</v>
      </c>
      <c r="D11" t="s">
        <v>167</v>
      </c>
      <c r="F11" t="s">
        <v>168</v>
      </c>
      <c r="I11" s="28"/>
      <c r="J11" s="28"/>
    </row>
    <row r="12" spans="1:11" x14ac:dyDescent="0.3">
      <c r="B12" t="s">
        <v>169</v>
      </c>
      <c r="D12" t="s">
        <v>169</v>
      </c>
      <c r="F12" t="s">
        <v>170</v>
      </c>
      <c r="H12" s="23"/>
      <c r="I12" s="28"/>
      <c r="J12" s="28"/>
    </row>
    <row r="13" spans="1:11" x14ac:dyDescent="0.3">
      <c r="A13" s="13" t="s">
        <v>56</v>
      </c>
      <c r="B13" s="28">
        <v>77113</v>
      </c>
      <c r="C13" s="3">
        <v>27.824264008111339</v>
      </c>
      <c r="D13" s="28">
        <v>292892</v>
      </c>
      <c r="E13" s="3">
        <v>16.040368724972179</v>
      </c>
      <c r="G13">
        <v>2</v>
      </c>
      <c r="H13" s="23"/>
    </row>
    <row r="14" spans="1:11" x14ac:dyDescent="0.3">
      <c r="A14" s="23" t="s">
        <v>33</v>
      </c>
      <c r="B14" s="28">
        <v>70219</v>
      </c>
      <c r="C14" s="3">
        <v>25.336739517144579</v>
      </c>
      <c r="D14" s="28">
        <v>380460</v>
      </c>
      <c r="E14" s="3">
        <v>20.836071606950394</v>
      </c>
      <c r="G14">
        <v>3</v>
      </c>
      <c r="H14" s="23"/>
      <c r="I14" s="28"/>
      <c r="J14" s="28"/>
    </row>
    <row r="15" spans="1:11" x14ac:dyDescent="0.3">
      <c r="A15" t="s">
        <v>34</v>
      </c>
      <c r="B15" s="28">
        <v>33209</v>
      </c>
      <c r="C15" s="3">
        <v>11.982622689369746</v>
      </c>
      <c r="D15" s="28">
        <v>267603</v>
      </c>
      <c r="E15" s="3">
        <v>14.655404694934413</v>
      </c>
      <c r="G15" s="28">
        <v>2</v>
      </c>
    </row>
    <row r="16" spans="1:11" x14ac:dyDescent="0.3">
      <c r="A16" s="13" t="s">
        <v>35</v>
      </c>
      <c r="B16" s="28">
        <v>30661</v>
      </c>
      <c r="C16" s="3">
        <v>11.063241719978494</v>
      </c>
      <c r="D16" s="28">
        <v>126063</v>
      </c>
      <c r="E16" s="3">
        <v>6.9038997397544755</v>
      </c>
      <c r="G16" s="25">
        <v>1</v>
      </c>
      <c r="H16" s="23"/>
      <c r="I16" s="28"/>
      <c r="J16" s="28"/>
    </row>
    <row r="17" spans="1:13" x14ac:dyDescent="0.3">
      <c r="A17" s="2" t="s">
        <v>39</v>
      </c>
      <c r="B17" s="28">
        <v>23580</v>
      </c>
      <c r="C17" s="3">
        <v>8.5082430369881248</v>
      </c>
      <c r="D17" s="28">
        <v>253176</v>
      </c>
      <c r="E17" s="3">
        <v>13.86530322546726</v>
      </c>
      <c r="G17" s="17">
        <v>2</v>
      </c>
      <c r="I17" s="28"/>
      <c r="J17" s="28"/>
    </row>
    <row r="18" spans="1:13" x14ac:dyDescent="0.3">
      <c r="A18" s="2" t="s">
        <v>36</v>
      </c>
      <c r="B18" s="28">
        <v>17207</v>
      </c>
      <c r="C18" s="3">
        <v>6.208708139841165</v>
      </c>
      <c r="D18" s="28">
        <v>115962</v>
      </c>
      <c r="E18" s="3">
        <v>6.3507137036355505</v>
      </c>
      <c r="G18" s="17">
        <v>1</v>
      </c>
      <c r="I18" s="28"/>
      <c r="J18" s="28"/>
    </row>
    <row r="19" spans="1:13" x14ac:dyDescent="0.3">
      <c r="A19" s="23" t="s">
        <v>41</v>
      </c>
      <c r="B19" s="28">
        <v>9170</v>
      </c>
      <c r="C19" s="3">
        <v>3.3087611810509379</v>
      </c>
      <c r="D19" s="28">
        <v>247477</v>
      </c>
      <c r="E19" s="3">
        <v>13.553194798594498</v>
      </c>
      <c r="G19">
        <v>2</v>
      </c>
      <c r="M19" s="17"/>
    </row>
    <row r="20" spans="1:13" x14ac:dyDescent="0.3">
      <c r="A20" s="2" t="s">
        <v>171</v>
      </c>
      <c r="B20" s="28">
        <v>6747</v>
      </c>
      <c r="C20" s="3">
        <v>2.434483281194185</v>
      </c>
      <c r="D20" s="28">
        <v>89204</v>
      </c>
      <c r="E20" s="3">
        <v>4.8852991947284954</v>
      </c>
      <c r="G20" s="26" t="s">
        <v>38</v>
      </c>
      <c r="H20" s="2"/>
      <c r="I20" s="28"/>
      <c r="J20" s="28"/>
      <c r="M20" s="17"/>
    </row>
    <row r="21" spans="1:13" x14ac:dyDescent="0.3">
      <c r="A21" s="2" t="s">
        <v>200</v>
      </c>
      <c r="B21" s="28">
        <v>3687</v>
      </c>
      <c r="C21" s="3">
        <v>1.3303601389896189</v>
      </c>
      <c r="D21" s="28">
        <v>12579</v>
      </c>
      <c r="E21" s="3">
        <v>0.68889487658053161</v>
      </c>
      <c r="G21" s="26" t="s">
        <v>38</v>
      </c>
      <c r="H21" s="2"/>
      <c r="I21" s="28"/>
      <c r="J21" s="28"/>
      <c r="M21" s="17"/>
    </row>
    <row r="22" spans="1:13" x14ac:dyDescent="0.3">
      <c r="A22" s="2" t="s">
        <v>44</v>
      </c>
      <c r="B22" s="79">
        <v>5550</v>
      </c>
      <c r="C22" s="80">
        <v>2.0025762873318107</v>
      </c>
      <c r="D22" s="79">
        <v>40552</v>
      </c>
      <c r="E22" s="80">
        <v>2.2208494343822016</v>
      </c>
      <c r="G22" s="26" t="s">
        <v>38</v>
      </c>
      <c r="I22" s="28"/>
      <c r="J22" s="28"/>
      <c r="M22" s="17"/>
    </row>
    <row r="23" spans="1:13" x14ac:dyDescent="0.3">
      <c r="A23" s="42" t="s">
        <v>45</v>
      </c>
      <c r="B23" s="15">
        <v>277143</v>
      </c>
      <c r="C23" s="42">
        <v>100</v>
      </c>
      <c r="D23" s="15">
        <v>1825968</v>
      </c>
      <c r="E23" s="42">
        <v>100</v>
      </c>
      <c r="G23" s="42">
        <v>13</v>
      </c>
      <c r="M23" s="17"/>
    </row>
    <row r="24" spans="1:13" x14ac:dyDescent="0.3">
      <c r="H24" s="42"/>
      <c r="I24" s="42"/>
      <c r="J24" s="42"/>
      <c r="K24" s="42"/>
      <c r="M24" s="17"/>
    </row>
    <row r="25" spans="1:13" x14ac:dyDescent="0.3">
      <c r="I25" s="28"/>
      <c r="J25" s="28"/>
    </row>
    <row r="26" spans="1:13" s="42" customFormat="1" x14ac:dyDescent="0.3">
      <c r="H26"/>
      <c r="I26"/>
      <c r="J26" s="28"/>
      <c r="K26" s="28"/>
    </row>
    <row r="27" spans="1:13" x14ac:dyDescent="0.3">
      <c r="B27" s="28"/>
      <c r="D27" s="28"/>
      <c r="E27" s="3"/>
      <c r="F27" t="s">
        <v>50</v>
      </c>
    </row>
    <row r="28" spans="1:13" x14ac:dyDescent="0.3">
      <c r="A28" s="75" t="s">
        <v>185</v>
      </c>
    </row>
    <row r="29" spans="1:13" x14ac:dyDescent="0.3">
      <c r="A29" s="75" t="s">
        <v>186</v>
      </c>
    </row>
    <row r="31" spans="1:13" x14ac:dyDescent="0.3">
      <c r="D31" s="81"/>
    </row>
    <row r="32" spans="1:13" x14ac:dyDescent="0.3">
      <c r="A32" s="2"/>
      <c r="B32" s="28"/>
      <c r="D32" s="81"/>
      <c r="F32" s="26"/>
    </row>
    <row r="33" spans="1:15" x14ac:dyDescent="0.3">
      <c r="D33" s="81"/>
    </row>
    <row r="34" spans="1:15" x14ac:dyDescent="0.3">
      <c r="D34" s="81"/>
    </row>
    <row r="35" spans="1:15" x14ac:dyDescent="0.3">
      <c r="D35" s="81"/>
    </row>
    <row r="36" spans="1:15" x14ac:dyDescent="0.3">
      <c r="D36" s="81"/>
    </row>
    <row r="37" spans="1:15" x14ac:dyDescent="0.3">
      <c r="D37" s="81"/>
      <c r="N37" s="42"/>
      <c r="O37" s="42"/>
    </row>
    <row r="38" spans="1:15" x14ac:dyDescent="0.3">
      <c r="D38" s="81"/>
    </row>
    <row r="39" spans="1:15" x14ac:dyDescent="0.3">
      <c r="D39" s="81"/>
    </row>
    <row r="40" spans="1:15" x14ac:dyDescent="0.3">
      <c r="D40" s="81"/>
    </row>
    <row r="41" spans="1:15" x14ac:dyDescent="0.3">
      <c r="D41" s="81"/>
    </row>
    <row r="42" spans="1:15" x14ac:dyDescent="0.3">
      <c r="D42" s="81"/>
    </row>
    <row r="43" spans="1:15" x14ac:dyDescent="0.3">
      <c r="D43" s="81"/>
    </row>
    <row r="44" spans="1:15" x14ac:dyDescent="0.3">
      <c r="A44" s="54"/>
      <c r="D44" s="81"/>
      <c r="E44" s="54"/>
    </row>
    <row r="45" spans="1:15" x14ac:dyDescent="0.3">
      <c r="D45" s="81"/>
    </row>
    <row r="46" spans="1:15" x14ac:dyDescent="0.3">
      <c r="A46" s="54"/>
      <c r="B46" s="54"/>
      <c r="D46" s="81"/>
      <c r="E46" s="54"/>
    </row>
    <row r="47" spans="1:15" x14ac:dyDescent="0.3">
      <c r="A47" s="54"/>
      <c r="B47" s="54"/>
      <c r="D47" s="81"/>
      <c r="E47" s="54"/>
    </row>
    <row r="48" spans="1:15" x14ac:dyDescent="0.3">
      <c r="A48" s="54"/>
      <c r="B48" s="54"/>
      <c r="D48" s="81"/>
      <c r="E48" s="54"/>
    </row>
    <row r="49" spans="1:7" x14ac:dyDescent="0.3">
      <c r="F49" s="35"/>
      <c r="G49" s="35"/>
    </row>
    <row r="50" spans="1:7" x14ac:dyDescent="0.3">
      <c r="A50" s="54"/>
    </row>
    <row r="51" spans="1:7" x14ac:dyDescent="0.3">
      <c r="A51" s="54"/>
    </row>
    <row r="52" spans="1:7" x14ac:dyDescent="0.3">
      <c r="A52" s="54"/>
    </row>
    <row r="53" spans="1:7" x14ac:dyDescent="0.3">
      <c r="A53" s="5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C1" sqref="C1"/>
    </sheetView>
  </sheetViews>
  <sheetFormatPr defaultColWidth="8.77734375" defaultRowHeight="14.4" x14ac:dyDescent="0.3"/>
  <cols>
    <col min="1" max="1" width="32.77734375" style="56" customWidth="1"/>
    <col min="2" max="2" width="10.5546875" style="56" bestFit="1" customWidth="1"/>
    <col min="3" max="6" width="11.21875" style="56" bestFit="1" customWidth="1"/>
    <col min="7" max="7" width="8.77734375" style="56"/>
    <col min="8" max="8" width="8.88671875" style="56" bestFit="1" customWidth="1"/>
    <col min="9" max="16384" width="8.77734375" style="56"/>
  </cols>
  <sheetData>
    <row r="1" spans="1:8" x14ac:dyDescent="0.3">
      <c r="A1" s="12" t="s">
        <v>218</v>
      </c>
      <c r="B1" s="42"/>
      <c r="C1" s="42"/>
      <c r="D1" s="42"/>
      <c r="E1" s="42"/>
      <c r="F1" s="42"/>
    </row>
    <row r="2" spans="1:8" x14ac:dyDescent="0.3">
      <c r="A2" s="12" t="s">
        <v>181</v>
      </c>
      <c r="B2" s="42"/>
      <c r="C2" s="42"/>
      <c r="D2" s="42"/>
      <c r="E2" s="42"/>
      <c r="F2" s="42"/>
    </row>
    <row r="3" spans="1:8" x14ac:dyDescent="0.3">
      <c r="A3" s="43" t="s">
        <v>0</v>
      </c>
      <c r="B3" s="42"/>
      <c r="C3" s="42"/>
      <c r="D3" s="42"/>
      <c r="E3" s="42"/>
      <c r="F3" s="42"/>
    </row>
    <row r="4" spans="1:8" x14ac:dyDescent="0.3">
      <c r="A4" s="13" t="s">
        <v>1</v>
      </c>
      <c r="B4" s="44"/>
      <c r="C4" s="44"/>
      <c r="D4" s="44"/>
      <c r="E4" s="44"/>
      <c r="F4" s="44"/>
    </row>
    <row r="6" spans="1:8" x14ac:dyDescent="0.3">
      <c r="A6" s="42" t="s">
        <v>17</v>
      </c>
      <c r="B6" s="42"/>
      <c r="C6" s="42"/>
      <c r="D6" s="42"/>
      <c r="E6" s="42"/>
      <c r="F6" s="42"/>
    </row>
    <row r="8" spans="1:8" x14ac:dyDescent="0.3">
      <c r="B8" s="56">
        <v>2000</v>
      </c>
      <c r="C8" s="56">
        <v>2004</v>
      </c>
      <c r="D8" s="56">
        <v>2008</v>
      </c>
      <c r="E8" s="56">
        <v>2012</v>
      </c>
      <c r="F8" s="56">
        <v>2017</v>
      </c>
      <c r="G8" s="2">
        <v>2021</v>
      </c>
    </row>
    <row r="10" spans="1:8" x14ac:dyDescent="0.3">
      <c r="A10" s="1" t="s">
        <v>18</v>
      </c>
      <c r="B10" s="1"/>
      <c r="C10" s="1"/>
      <c r="D10" s="1"/>
      <c r="E10" s="1"/>
      <c r="F10" s="1"/>
    </row>
    <row r="11" spans="1:8" x14ac:dyDescent="0.3">
      <c r="A11" s="1" t="s">
        <v>19</v>
      </c>
      <c r="B11" s="15">
        <v>452271</v>
      </c>
      <c r="C11" s="15">
        <v>459428</v>
      </c>
      <c r="D11" s="15">
        <v>474209</v>
      </c>
      <c r="E11" s="15">
        <v>499692</v>
      </c>
      <c r="F11" s="15">
        <v>527982</v>
      </c>
      <c r="G11" s="15">
        <v>542830</v>
      </c>
      <c r="H11" s="15"/>
    </row>
    <row r="12" spans="1:8" x14ac:dyDescent="0.3">
      <c r="A12" s="18" t="s">
        <v>20</v>
      </c>
      <c r="B12" s="2"/>
      <c r="C12" s="2"/>
      <c r="D12" s="2"/>
      <c r="E12" s="2"/>
      <c r="F12" s="2"/>
    </row>
    <row r="13" spans="1:8" x14ac:dyDescent="0.3">
      <c r="A13" s="18" t="s">
        <v>21</v>
      </c>
      <c r="B13" s="2"/>
      <c r="C13" s="2"/>
      <c r="D13" s="2"/>
      <c r="E13" s="2"/>
      <c r="F13" s="2"/>
    </row>
    <row r="14" spans="1:8" x14ac:dyDescent="0.3">
      <c r="A14" s="18" t="s">
        <v>22</v>
      </c>
      <c r="B14" s="2">
        <v>11.3</v>
      </c>
      <c r="C14" s="2">
        <v>11.2</v>
      </c>
      <c r="D14" s="2">
        <v>11.3</v>
      </c>
      <c r="E14" s="2">
        <v>11.6</v>
      </c>
      <c r="F14" s="19">
        <v>12</v>
      </c>
      <c r="G14" s="2">
        <v>12.2</v>
      </c>
    </row>
    <row r="15" spans="1:8" x14ac:dyDescent="0.3">
      <c r="A15" s="2"/>
      <c r="B15" s="2"/>
      <c r="C15" s="2"/>
      <c r="D15" s="2"/>
      <c r="E15" s="2"/>
      <c r="F15" s="2"/>
    </row>
    <row r="16" spans="1:8" x14ac:dyDescent="0.3">
      <c r="A16" s="1" t="s">
        <v>23</v>
      </c>
      <c r="B16" s="15">
        <v>230336</v>
      </c>
      <c r="C16" s="15">
        <v>262362</v>
      </c>
      <c r="D16" s="15">
        <v>279181</v>
      </c>
      <c r="E16" s="15">
        <v>286787</v>
      </c>
      <c r="F16" s="15">
        <v>326351</v>
      </c>
      <c r="G16" s="15">
        <v>334867</v>
      </c>
    </row>
    <row r="17" spans="1:7" ht="16.2" x14ac:dyDescent="0.3">
      <c r="A17" s="18" t="s">
        <v>24</v>
      </c>
      <c r="B17" s="2">
        <v>50.9</v>
      </c>
      <c r="C17" s="19">
        <v>57.1</v>
      </c>
      <c r="D17" s="2">
        <v>58.9</v>
      </c>
      <c r="E17" s="2">
        <v>57.4</v>
      </c>
      <c r="F17" s="2">
        <v>61.8</v>
      </c>
      <c r="G17" s="2">
        <v>61.7</v>
      </c>
    </row>
    <row r="18" spans="1:7" ht="16.2" x14ac:dyDescent="0.3">
      <c r="A18" s="18" t="s">
        <v>25</v>
      </c>
      <c r="B18" s="2"/>
      <c r="C18" s="2"/>
      <c r="D18" s="2"/>
      <c r="E18" s="2"/>
      <c r="F18" s="2"/>
    </row>
    <row r="19" spans="1:7" ht="16.2" x14ac:dyDescent="0.3">
      <c r="A19" s="18" t="s">
        <v>26</v>
      </c>
      <c r="B19" s="2">
        <v>55.9</v>
      </c>
      <c r="C19" s="2">
        <v>58.6</v>
      </c>
      <c r="D19" s="2">
        <v>61.2</v>
      </c>
      <c r="E19" s="2">
        <v>58.3</v>
      </c>
      <c r="F19" s="2">
        <v>58.9</v>
      </c>
      <c r="G19" s="2">
        <v>55.1</v>
      </c>
    </row>
    <row r="20" spans="1:7" x14ac:dyDescent="0.3">
      <c r="A20" s="2"/>
      <c r="B20" s="2"/>
      <c r="C20" s="2"/>
      <c r="D20" s="2"/>
      <c r="E20" s="2"/>
      <c r="F20" s="2"/>
    </row>
    <row r="21" spans="1:7" x14ac:dyDescent="0.3">
      <c r="A21" s="1" t="s">
        <v>27</v>
      </c>
      <c r="B21" s="1"/>
      <c r="C21" s="1"/>
      <c r="D21" s="1"/>
      <c r="E21" s="1"/>
      <c r="F21" s="1"/>
    </row>
    <row r="22" spans="1:7" x14ac:dyDescent="0.3">
      <c r="A22" s="1" t="s">
        <v>28</v>
      </c>
      <c r="B22" s="15">
        <v>1289</v>
      </c>
      <c r="C22" s="15">
        <v>1457</v>
      </c>
      <c r="D22" s="15">
        <v>1387</v>
      </c>
      <c r="E22" s="15">
        <v>1420</v>
      </c>
      <c r="F22" s="15">
        <v>1126</v>
      </c>
      <c r="G22" s="15">
        <v>972</v>
      </c>
    </row>
    <row r="23" spans="1:7" ht="16.2" x14ac:dyDescent="0.3">
      <c r="A23" s="18" t="s">
        <v>29</v>
      </c>
      <c r="B23" s="2">
        <v>0.6</v>
      </c>
      <c r="C23" s="2">
        <v>0.6</v>
      </c>
      <c r="D23" s="2">
        <v>0.5</v>
      </c>
      <c r="E23" s="2">
        <v>0.5</v>
      </c>
      <c r="F23" s="2">
        <v>0.3</v>
      </c>
      <c r="G23" s="2">
        <v>0.3</v>
      </c>
    </row>
    <row r="24" spans="1:7" ht="16.2" x14ac:dyDescent="0.3">
      <c r="A24" s="18" t="s">
        <v>30</v>
      </c>
      <c r="B24" s="2"/>
      <c r="C24" s="2"/>
      <c r="D24" s="2"/>
      <c r="E24" s="2"/>
      <c r="F24" s="2"/>
    </row>
    <row r="25" spans="1:7" ht="16.2" x14ac:dyDescent="0.3">
      <c r="A25" s="18" t="s">
        <v>31</v>
      </c>
      <c r="B25" s="2">
        <v>0.8</v>
      </c>
      <c r="C25" s="2">
        <v>0.6</v>
      </c>
      <c r="D25" s="2">
        <v>0.6</v>
      </c>
      <c r="E25" s="2">
        <v>0.5</v>
      </c>
      <c r="F25" s="2">
        <v>0.6</v>
      </c>
      <c r="G25" s="2">
        <v>0.5</v>
      </c>
    </row>
    <row r="26" spans="1:7" x14ac:dyDescent="0.3">
      <c r="A26" s="2"/>
      <c r="B26" s="2"/>
      <c r="C26" s="2"/>
      <c r="D26" s="2"/>
      <c r="E26" s="2"/>
      <c r="F26" s="2"/>
    </row>
    <row r="27" spans="1:7" ht="16.2" x14ac:dyDescent="0.3">
      <c r="A27" s="22" t="s">
        <v>197</v>
      </c>
      <c r="B27" s="2"/>
      <c r="C27" s="2"/>
      <c r="D27" s="2"/>
      <c r="E27" s="2"/>
      <c r="F27" s="2"/>
    </row>
    <row r="28" spans="1:7" ht="16.2" x14ac:dyDescent="0.3">
      <c r="A28" s="22" t="s">
        <v>198</v>
      </c>
      <c r="B28" s="2"/>
      <c r="C28" s="2"/>
      <c r="D28" s="2"/>
      <c r="E28" s="2"/>
      <c r="F28" s="2"/>
    </row>
    <row r="29" spans="1:7" x14ac:dyDescent="0.3">
      <c r="A29" s="2"/>
      <c r="B29" s="2"/>
      <c r="C29" s="2"/>
      <c r="D29" s="2"/>
      <c r="E29" s="2"/>
      <c r="F29" s="2"/>
    </row>
    <row r="30" spans="1:7" x14ac:dyDescent="0.3">
      <c r="A30" s="13" t="s">
        <v>185</v>
      </c>
      <c r="B30" s="2"/>
      <c r="C30" s="2"/>
      <c r="D30" s="2"/>
      <c r="E30" s="2"/>
      <c r="F30" s="2"/>
    </row>
    <row r="31" spans="1:7" x14ac:dyDescent="0.3">
      <c r="A31" s="13" t="s">
        <v>186</v>
      </c>
      <c r="B31" s="2"/>
      <c r="C31" s="2"/>
      <c r="D31" s="2"/>
      <c r="E31" s="2"/>
      <c r="F31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D1" sqref="D1"/>
    </sheetView>
  </sheetViews>
  <sheetFormatPr defaultColWidth="8.77734375" defaultRowHeight="14.4" x14ac:dyDescent="0.3"/>
  <cols>
    <col min="1" max="1" width="36.21875" style="56" customWidth="1"/>
    <col min="2" max="16384" width="8.77734375" style="56"/>
  </cols>
  <sheetData>
    <row r="1" spans="1:9" x14ac:dyDescent="0.3">
      <c r="A1" s="12" t="s">
        <v>219</v>
      </c>
      <c r="B1" s="42"/>
      <c r="C1" s="42"/>
      <c r="D1" s="85"/>
      <c r="E1" s="58"/>
      <c r="F1" s="58"/>
      <c r="G1" s="58"/>
      <c r="H1" s="58"/>
      <c r="I1" s="58"/>
    </row>
    <row r="2" spans="1:9" x14ac:dyDescent="0.3">
      <c r="A2" s="12" t="s">
        <v>182</v>
      </c>
      <c r="B2" s="42"/>
      <c r="C2" s="42"/>
      <c r="D2" s="42"/>
    </row>
    <row r="3" spans="1:9" x14ac:dyDescent="0.3">
      <c r="A3" s="51" t="s">
        <v>2</v>
      </c>
      <c r="B3" s="42"/>
      <c r="C3" s="42"/>
      <c r="D3" s="42"/>
    </row>
    <row r="4" spans="1:9" x14ac:dyDescent="0.3">
      <c r="A4" s="13" t="s">
        <v>1</v>
      </c>
      <c r="B4" s="44"/>
      <c r="C4" s="44"/>
      <c r="D4" s="44"/>
    </row>
    <row r="6" spans="1:9" x14ac:dyDescent="0.3">
      <c r="A6" s="42" t="s">
        <v>32</v>
      </c>
      <c r="B6" s="42"/>
      <c r="C6" s="42"/>
      <c r="D6" s="42"/>
    </row>
    <row r="8" spans="1:9" x14ac:dyDescent="0.3">
      <c r="H8" s="2" t="s">
        <v>50</v>
      </c>
    </row>
    <row r="9" spans="1:9" x14ac:dyDescent="0.3">
      <c r="B9" s="56">
        <v>2000</v>
      </c>
      <c r="C9" s="56">
        <v>2004</v>
      </c>
      <c r="D9" s="56">
        <v>2008</v>
      </c>
      <c r="E9" s="56">
        <v>2012</v>
      </c>
      <c r="F9" s="56">
        <v>2017</v>
      </c>
      <c r="G9" s="56">
        <v>2021</v>
      </c>
    </row>
    <row r="11" spans="1:9" x14ac:dyDescent="0.3">
      <c r="A11" s="83" t="s">
        <v>33</v>
      </c>
      <c r="B11" s="56">
        <v>25</v>
      </c>
      <c r="C11" s="56">
        <v>25</v>
      </c>
      <c r="D11" s="56">
        <v>26</v>
      </c>
      <c r="E11" s="56">
        <v>23</v>
      </c>
      <c r="F11" s="56">
        <v>25</v>
      </c>
      <c r="G11" s="56">
        <v>23</v>
      </c>
    </row>
    <row r="12" spans="1:9" x14ac:dyDescent="0.3">
      <c r="A12" s="83" t="s">
        <v>37</v>
      </c>
      <c r="B12" s="56">
        <v>21</v>
      </c>
      <c r="C12" s="56">
        <v>17</v>
      </c>
      <c r="D12" s="56">
        <v>21</v>
      </c>
      <c r="E12" s="56">
        <v>19</v>
      </c>
      <c r="F12" s="56">
        <v>21</v>
      </c>
      <c r="G12" s="56">
        <v>18</v>
      </c>
    </row>
    <row r="13" spans="1:9" x14ac:dyDescent="0.3">
      <c r="A13" s="56" t="s">
        <v>34</v>
      </c>
      <c r="B13" s="56">
        <v>18</v>
      </c>
      <c r="C13" s="56">
        <v>21</v>
      </c>
      <c r="D13" s="56">
        <v>16</v>
      </c>
      <c r="E13" s="56">
        <v>15</v>
      </c>
      <c r="F13" s="56">
        <v>12</v>
      </c>
      <c r="G13" s="56">
        <v>13</v>
      </c>
    </row>
    <row r="14" spans="1:9" x14ac:dyDescent="0.3">
      <c r="A14" s="83" t="s">
        <v>35</v>
      </c>
      <c r="B14" s="56">
        <v>7</v>
      </c>
      <c r="C14" s="56">
        <v>8</v>
      </c>
      <c r="D14" s="56">
        <v>7</v>
      </c>
      <c r="E14" s="56">
        <v>9</v>
      </c>
      <c r="F14" s="56">
        <v>10</v>
      </c>
      <c r="G14" s="56">
        <v>11</v>
      </c>
    </row>
    <row r="15" spans="1:9" x14ac:dyDescent="0.3">
      <c r="A15" s="83" t="s">
        <v>39</v>
      </c>
      <c r="B15" s="25" t="s">
        <v>38</v>
      </c>
      <c r="C15" s="84">
        <v>1</v>
      </c>
      <c r="D15" s="56">
        <v>4</v>
      </c>
      <c r="E15" s="56">
        <v>8</v>
      </c>
      <c r="F15" s="56">
        <v>6</v>
      </c>
      <c r="G15" s="56">
        <v>9</v>
      </c>
    </row>
    <row r="16" spans="1:9" x14ac:dyDescent="0.3">
      <c r="A16" s="56" t="s">
        <v>36</v>
      </c>
      <c r="B16" s="56">
        <v>6</v>
      </c>
      <c r="C16" s="56">
        <v>6</v>
      </c>
      <c r="D16" s="56">
        <v>5</v>
      </c>
      <c r="E16" s="56">
        <v>5</v>
      </c>
      <c r="F16" s="56">
        <v>5</v>
      </c>
      <c r="G16" s="56">
        <v>5</v>
      </c>
    </row>
    <row r="17" spans="1:7" x14ac:dyDescent="0.3">
      <c r="A17" s="13" t="s">
        <v>222</v>
      </c>
      <c r="B17" s="25" t="s">
        <v>38</v>
      </c>
      <c r="C17" s="25" t="s">
        <v>38</v>
      </c>
      <c r="D17" s="25" t="s">
        <v>38</v>
      </c>
      <c r="E17" s="25" t="s">
        <v>38</v>
      </c>
      <c r="F17" s="25" t="s">
        <v>38</v>
      </c>
      <c r="G17" s="56">
        <v>3</v>
      </c>
    </row>
    <row r="18" spans="1:7" x14ac:dyDescent="0.3">
      <c r="A18" s="13" t="s">
        <v>41</v>
      </c>
      <c r="B18" s="56">
        <v>4</v>
      </c>
      <c r="C18" s="57">
        <v>4</v>
      </c>
      <c r="D18" s="56">
        <v>3</v>
      </c>
      <c r="E18" s="56">
        <v>3</v>
      </c>
      <c r="F18" s="56">
        <v>2</v>
      </c>
      <c r="G18" s="56">
        <v>2</v>
      </c>
    </row>
    <row r="19" spans="1:7" x14ac:dyDescent="0.3">
      <c r="A19" s="2" t="s">
        <v>171</v>
      </c>
      <c r="B19" s="56">
        <v>3</v>
      </c>
      <c r="C19" s="57">
        <v>2</v>
      </c>
      <c r="D19" s="56">
        <v>2</v>
      </c>
      <c r="E19" s="56">
        <v>2</v>
      </c>
      <c r="F19" s="56">
        <v>2</v>
      </c>
      <c r="G19" s="56">
        <v>1</v>
      </c>
    </row>
    <row r="20" spans="1:7" x14ac:dyDescent="0.3">
      <c r="A20" s="13" t="s">
        <v>203</v>
      </c>
      <c r="B20" s="25" t="s">
        <v>38</v>
      </c>
      <c r="C20" s="25" t="s">
        <v>38</v>
      </c>
      <c r="D20" s="25" t="s">
        <v>38</v>
      </c>
      <c r="E20" s="25" t="s">
        <v>38</v>
      </c>
      <c r="F20" s="56">
        <v>1</v>
      </c>
      <c r="G20" s="36" t="s">
        <v>38</v>
      </c>
    </row>
    <row r="21" spans="1:7" x14ac:dyDescent="0.3">
      <c r="A21" s="13" t="s">
        <v>204</v>
      </c>
      <c r="B21" s="25" t="s">
        <v>38</v>
      </c>
      <c r="C21" s="25" t="s">
        <v>38</v>
      </c>
      <c r="D21" s="25" t="s">
        <v>38</v>
      </c>
      <c r="E21" s="25" t="s">
        <v>38</v>
      </c>
      <c r="F21" s="56">
        <v>1</v>
      </c>
      <c r="G21" s="25" t="s">
        <v>38</v>
      </c>
    </row>
    <row r="22" spans="1:7" x14ac:dyDescent="0.3">
      <c r="A22" s="13" t="s">
        <v>42</v>
      </c>
      <c r="B22" s="56">
        <v>1</v>
      </c>
      <c r="C22" s="25" t="s">
        <v>38</v>
      </c>
      <c r="D22" s="25" t="s">
        <v>38</v>
      </c>
      <c r="E22" s="36" t="s">
        <v>38</v>
      </c>
      <c r="F22" s="36" t="s">
        <v>38</v>
      </c>
      <c r="G22" s="36" t="s">
        <v>38</v>
      </c>
    </row>
    <row r="23" spans="1:7" x14ac:dyDescent="0.3">
      <c r="A23" s="27" t="s">
        <v>43</v>
      </c>
      <c r="B23" s="25" t="s">
        <v>38</v>
      </c>
      <c r="C23" s="56">
        <v>1</v>
      </c>
      <c r="D23" s="56">
        <v>1</v>
      </c>
      <c r="E23" s="56">
        <v>1</v>
      </c>
      <c r="F23" s="25" t="s">
        <v>38</v>
      </c>
      <c r="G23" s="25" t="s">
        <v>38</v>
      </c>
    </row>
    <row r="24" spans="1:7" x14ac:dyDescent="0.3">
      <c r="A24" s="2"/>
    </row>
    <row r="25" spans="1:7" x14ac:dyDescent="0.3">
      <c r="A25" s="1" t="s">
        <v>45</v>
      </c>
      <c r="B25" s="42">
        <v>85</v>
      </c>
      <c r="C25" s="42">
        <v>85</v>
      </c>
      <c r="D25" s="42">
        <v>85</v>
      </c>
      <c r="E25" s="1">
        <v>85</v>
      </c>
      <c r="F25" s="1">
        <v>85</v>
      </c>
      <c r="G25" s="1">
        <v>85</v>
      </c>
    </row>
    <row r="26" spans="1:7" x14ac:dyDescent="0.3">
      <c r="A26" s="18" t="s">
        <v>46</v>
      </c>
    </row>
    <row r="27" spans="1:7" x14ac:dyDescent="0.3">
      <c r="A27" s="18" t="s">
        <v>47</v>
      </c>
      <c r="B27" s="56">
        <v>39</v>
      </c>
      <c r="C27" s="56">
        <v>45</v>
      </c>
      <c r="D27" s="56">
        <v>49</v>
      </c>
      <c r="E27" s="56">
        <v>42</v>
      </c>
      <c r="F27" s="56">
        <v>42</v>
      </c>
      <c r="G27" s="56">
        <v>48</v>
      </c>
    </row>
    <row r="28" spans="1:7" x14ac:dyDescent="0.3">
      <c r="A28" s="2"/>
    </row>
    <row r="29" spans="1:7" x14ac:dyDescent="0.3">
      <c r="A29" s="13" t="s">
        <v>185</v>
      </c>
    </row>
    <row r="30" spans="1:7" ht="13.5" customHeight="1" x14ac:dyDescent="0.3">
      <c r="A30" s="13" t="s">
        <v>186</v>
      </c>
    </row>
    <row r="31" spans="1:7" ht="13.5" customHeight="1" x14ac:dyDescent="0.3"/>
    <row r="32" spans="1:7" ht="13.5" customHeight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workbookViewId="0">
      <selection activeCell="E1" sqref="E1"/>
    </sheetView>
  </sheetViews>
  <sheetFormatPr defaultColWidth="8.77734375" defaultRowHeight="13.2" x14ac:dyDescent="0.25"/>
  <cols>
    <col min="1" max="1" width="31.88671875" style="2" customWidth="1"/>
    <col min="2" max="2" width="11.109375" style="2" bestFit="1" customWidth="1"/>
    <col min="3" max="3" width="11.33203125" style="2" bestFit="1" customWidth="1"/>
    <col min="4" max="4" width="11.109375" style="2" bestFit="1" customWidth="1"/>
    <col min="5" max="5" width="11.21875" style="2" customWidth="1"/>
    <col min="6" max="6" width="8.77734375" style="2" bestFit="1" customWidth="1"/>
    <col min="7" max="7" width="8.88671875" style="2" bestFit="1" customWidth="1"/>
    <col min="8" max="16384" width="8.77734375" style="2"/>
  </cols>
  <sheetData>
    <row r="1" spans="1:11" x14ac:dyDescent="0.25">
      <c r="A1" s="12" t="s">
        <v>223</v>
      </c>
      <c r="B1" s="1"/>
      <c r="C1" s="1"/>
      <c r="D1" s="85"/>
      <c r="E1" s="68"/>
      <c r="G1" s="12"/>
      <c r="H1" s="1"/>
      <c r="I1" s="1"/>
    </row>
    <row r="2" spans="1:11" x14ac:dyDescent="0.25">
      <c r="A2" s="12" t="s">
        <v>183</v>
      </c>
      <c r="B2" s="1"/>
      <c r="C2" s="1"/>
      <c r="D2" s="1"/>
      <c r="G2" s="12"/>
      <c r="H2" s="1"/>
      <c r="I2" s="1"/>
    </row>
    <row r="3" spans="1:11" x14ac:dyDescent="0.25">
      <c r="A3" s="12" t="s">
        <v>3</v>
      </c>
      <c r="B3" s="1"/>
      <c r="C3" s="1"/>
      <c r="D3" s="1"/>
      <c r="G3" s="12"/>
      <c r="H3" s="1"/>
      <c r="I3" s="1"/>
    </row>
    <row r="4" spans="1:11" x14ac:dyDescent="0.25">
      <c r="A4" s="13" t="s">
        <v>1</v>
      </c>
      <c r="B4" s="14"/>
      <c r="C4" s="14"/>
      <c r="D4" s="14"/>
      <c r="G4" s="13"/>
      <c r="H4" s="14"/>
      <c r="I4" s="14"/>
    </row>
    <row r="6" spans="1:11" x14ac:dyDescent="0.25">
      <c r="A6" s="1" t="s">
        <v>49</v>
      </c>
      <c r="B6" s="1"/>
      <c r="C6" s="1"/>
      <c r="D6" s="1"/>
      <c r="G6" s="1"/>
      <c r="H6" s="1"/>
      <c r="I6" s="1"/>
    </row>
    <row r="8" spans="1:11" x14ac:dyDescent="0.25">
      <c r="B8" s="2">
        <v>2004</v>
      </c>
      <c r="C8" s="2">
        <v>2008</v>
      </c>
      <c r="D8" s="2">
        <v>2012</v>
      </c>
      <c r="E8" s="2">
        <v>2017</v>
      </c>
      <c r="F8" s="2">
        <v>2021</v>
      </c>
    </row>
    <row r="9" spans="1:11" x14ac:dyDescent="0.25">
      <c r="E9" s="2" t="s">
        <v>51</v>
      </c>
      <c r="F9" s="2" t="s">
        <v>51</v>
      </c>
      <c r="G9" s="2" t="s">
        <v>52</v>
      </c>
    </row>
    <row r="10" spans="1:11" x14ac:dyDescent="0.25">
      <c r="E10" s="2" t="s">
        <v>53</v>
      </c>
      <c r="F10" s="2" t="s">
        <v>53</v>
      </c>
      <c r="G10" s="2" t="s">
        <v>54</v>
      </c>
    </row>
    <row r="12" spans="1:11" x14ac:dyDescent="0.25">
      <c r="A12" s="13" t="s">
        <v>55</v>
      </c>
      <c r="B12" s="29">
        <v>73530</v>
      </c>
      <c r="C12" s="29">
        <v>81205</v>
      </c>
      <c r="D12" s="29">
        <v>76813</v>
      </c>
      <c r="E12" s="29">
        <v>92183</v>
      </c>
      <c r="F12" s="29">
        <v>85624</v>
      </c>
      <c r="G12" s="29">
        <v>522623</v>
      </c>
      <c r="I12" s="29"/>
      <c r="J12" s="29"/>
      <c r="K12" s="86"/>
    </row>
    <row r="13" spans="1:11" x14ac:dyDescent="0.25">
      <c r="A13" s="13" t="s">
        <v>56</v>
      </c>
      <c r="B13" s="29">
        <v>51820</v>
      </c>
      <c r="C13" s="29">
        <v>64556</v>
      </c>
      <c r="D13" s="29">
        <v>63753</v>
      </c>
      <c r="E13" s="29">
        <v>78322</v>
      </c>
      <c r="F13" s="30">
        <v>66093</v>
      </c>
      <c r="G13" s="30">
        <v>259104</v>
      </c>
      <c r="I13" s="29"/>
      <c r="J13" s="29"/>
      <c r="K13" s="86"/>
    </row>
    <row r="14" spans="1:11" x14ac:dyDescent="0.25">
      <c r="A14" s="13" t="s">
        <v>34</v>
      </c>
      <c r="B14" s="29">
        <v>61133</v>
      </c>
      <c r="C14" s="29">
        <v>49656</v>
      </c>
      <c r="D14" s="29">
        <v>48070</v>
      </c>
      <c r="E14" s="29">
        <v>44994</v>
      </c>
      <c r="F14" s="29">
        <v>48096</v>
      </c>
      <c r="G14" s="29">
        <v>433811</v>
      </c>
      <c r="I14" s="29"/>
      <c r="J14" s="29"/>
      <c r="K14" s="86"/>
    </row>
    <row r="15" spans="1:11" x14ac:dyDescent="0.25">
      <c r="A15" s="13" t="s">
        <v>35</v>
      </c>
      <c r="B15" s="29">
        <v>23199</v>
      </c>
      <c r="C15" s="29">
        <v>23402</v>
      </c>
      <c r="D15" s="29">
        <v>28906</v>
      </c>
      <c r="E15" s="29">
        <v>36464</v>
      </c>
      <c r="F15" s="30">
        <v>42366</v>
      </c>
      <c r="G15" s="30">
        <v>194385</v>
      </c>
      <c r="I15" s="29"/>
      <c r="J15" s="29"/>
      <c r="K15" s="86"/>
    </row>
    <row r="16" spans="1:11" x14ac:dyDescent="0.25">
      <c r="A16" s="13" t="s">
        <v>39</v>
      </c>
      <c r="B16" s="29">
        <v>4054</v>
      </c>
      <c r="C16" s="29">
        <v>14730</v>
      </c>
      <c r="D16" s="29">
        <v>26816</v>
      </c>
      <c r="E16" s="29">
        <v>21882</v>
      </c>
      <c r="F16" s="29">
        <v>33946</v>
      </c>
      <c r="G16" s="29">
        <v>354236</v>
      </c>
      <c r="I16" s="29"/>
    </row>
    <row r="17" spans="1:11" x14ac:dyDescent="0.25">
      <c r="A17" s="13" t="s">
        <v>36</v>
      </c>
      <c r="B17" s="29">
        <v>19743</v>
      </c>
      <c r="C17" s="29">
        <v>17364</v>
      </c>
      <c r="D17" s="29">
        <v>17275</v>
      </c>
      <c r="E17" s="29">
        <v>18996</v>
      </c>
      <c r="F17" s="25">
        <v>21866</v>
      </c>
      <c r="G17" s="25">
        <v>121494</v>
      </c>
      <c r="I17" s="29"/>
    </row>
    <row r="18" spans="1:11" x14ac:dyDescent="0.25">
      <c r="A18" s="13" t="s">
        <v>41</v>
      </c>
      <c r="B18" s="29">
        <v>14084</v>
      </c>
      <c r="C18" s="29">
        <v>11833</v>
      </c>
      <c r="D18" s="29">
        <v>10415</v>
      </c>
      <c r="E18" s="29">
        <v>9209</v>
      </c>
      <c r="F18" s="29">
        <v>7929</v>
      </c>
      <c r="G18" s="29">
        <v>363364</v>
      </c>
      <c r="I18" s="29"/>
    </row>
    <row r="19" spans="1:11" ht="15.6" x14ac:dyDescent="0.25">
      <c r="A19" s="13" t="s">
        <v>40</v>
      </c>
      <c r="B19" s="29">
        <v>7222</v>
      </c>
      <c r="C19" s="29">
        <v>7752</v>
      </c>
      <c r="D19" s="29">
        <v>6298</v>
      </c>
      <c r="E19" s="29">
        <v>9139</v>
      </c>
      <c r="F19" s="29">
        <v>5913</v>
      </c>
      <c r="G19" s="29">
        <v>88259</v>
      </c>
      <c r="I19" s="29"/>
    </row>
    <row r="20" spans="1:11" x14ac:dyDescent="0.25">
      <c r="A20" s="13" t="s">
        <v>222</v>
      </c>
      <c r="B20" s="30" t="s">
        <v>38</v>
      </c>
      <c r="C20" s="30" t="s">
        <v>38</v>
      </c>
      <c r="D20" s="30" t="s">
        <v>38</v>
      </c>
      <c r="E20" s="30" t="s">
        <v>38</v>
      </c>
      <c r="F20" s="29">
        <v>11058</v>
      </c>
      <c r="G20" s="29">
        <v>38943</v>
      </c>
      <c r="I20" s="30"/>
    </row>
    <row r="21" spans="1:11" x14ac:dyDescent="0.25">
      <c r="A21" s="13" t="s">
        <v>203</v>
      </c>
      <c r="B21" s="30" t="s">
        <v>38</v>
      </c>
      <c r="C21" s="30" t="s">
        <v>38</v>
      </c>
      <c r="D21" s="30" t="s">
        <v>38</v>
      </c>
      <c r="E21" s="29">
        <v>4910</v>
      </c>
      <c r="F21" s="2">
        <v>2680</v>
      </c>
      <c r="G21" s="2">
        <v>4041</v>
      </c>
      <c r="I21" s="30"/>
    </row>
    <row r="22" spans="1:11" x14ac:dyDescent="0.25">
      <c r="A22" s="13" t="s">
        <v>200</v>
      </c>
      <c r="B22" s="30" t="s">
        <v>38</v>
      </c>
      <c r="C22" s="30" t="s">
        <v>38</v>
      </c>
      <c r="D22" s="30" t="s">
        <v>38</v>
      </c>
      <c r="E22" s="29">
        <v>2858</v>
      </c>
      <c r="F22" s="2">
        <v>927</v>
      </c>
      <c r="G22" s="2">
        <v>2608</v>
      </c>
      <c r="I22" s="41"/>
    </row>
    <row r="23" spans="1:11" ht="15.6" x14ac:dyDescent="0.25">
      <c r="A23" s="13" t="s">
        <v>57</v>
      </c>
      <c r="B23" s="29">
        <v>404</v>
      </c>
      <c r="C23" s="30" t="s">
        <v>38</v>
      </c>
      <c r="D23" s="30" t="s">
        <v>38</v>
      </c>
      <c r="E23" s="29">
        <v>1646</v>
      </c>
      <c r="F23" s="30" t="s">
        <v>38</v>
      </c>
      <c r="G23" s="2">
        <v>947</v>
      </c>
      <c r="I23" s="29"/>
    </row>
    <row r="24" spans="1:11" x14ac:dyDescent="0.25">
      <c r="A24" s="13" t="s">
        <v>44</v>
      </c>
      <c r="B24" s="29">
        <v>5716</v>
      </c>
      <c r="C24" s="29">
        <v>7296</v>
      </c>
      <c r="D24" s="29">
        <v>7021</v>
      </c>
      <c r="E24" s="29">
        <v>4622</v>
      </c>
      <c r="F24" s="29">
        <v>7397</v>
      </c>
      <c r="G24" s="29">
        <v>62497</v>
      </c>
      <c r="I24" s="15"/>
    </row>
    <row r="25" spans="1:11" x14ac:dyDescent="0.25">
      <c r="A25" s="1" t="s">
        <v>45</v>
      </c>
      <c r="B25" s="15">
        <v>260905</v>
      </c>
      <c r="C25" s="15">
        <v>277794</v>
      </c>
      <c r="D25" s="15">
        <v>285367</v>
      </c>
      <c r="E25" s="15">
        <v>325225</v>
      </c>
      <c r="F25" s="15">
        <v>333895</v>
      </c>
      <c r="G25" s="15">
        <v>2446312</v>
      </c>
      <c r="I25" s="29"/>
    </row>
    <row r="26" spans="1:11" x14ac:dyDescent="0.25">
      <c r="A26" s="13"/>
      <c r="B26" s="15"/>
      <c r="C26" s="15"/>
      <c r="D26" s="15"/>
      <c r="E26" s="15"/>
    </row>
    <row r="27" spans="1:11" x14ac:dyDescent="0.25">
      <c r="A27" s="13" t="s">
        <v>58</v>
      </c>
      <c r="C27" s="29"/>
      <c r="D27" s="29"/>
      <c r="G27" s="25"/>
    </row>
    <row r="28" spans="1:11" x14ac:dyDescent="0.25">
      <c r="A28" s="13"/>
      <c r="I28" s="19"/>
      <c r="J28" s="19"/>
      <c r="K28" s="19"/>
    </row>
    <row r="29" spans="1:11" x14ac:dyDescent="0.25">
      <c r="A29" s="13" t="s">
        <v>55</v>
      </c>
      <c r="B29" s="19">
        <v>28.182671853739865</v>
      </c>
      <c r="C29" s="19">
        <v>29.232092845777807</v>
      </c>
      <c r="D29" s="19">
        <v>26.917267939180071</v>
      </c>
      <c r="E29" s="19">
        <v>28.344376969790147</v>
      </c>
      <c r="F29" s="19">
        <v>25.6</v>
      </c>
      <c r="G29" s="87">
        <v>21.4</v>
      </c>
      <c r="H29" s="88"/>
      <c r="I29" s="19"/>
      <c r="J29" s="19"/>
      <c r="K29" s="19"/>
    </row>
    <row r="30" spans="1:11" x14ac:dyDescent="0.25">
      <c r="A30" s="13" t="s">
        <v>56</v>
      </c>
      <c r="B30" s="19">
        <v>19.861635461183187</v>
      </c>
      <c r="C30" s="19">
        <v>23.238802853913331</v>
      </c>
      <c r="D30" s="19">
        <v>22.340705127081968</v>
      </c>
      <c r="E30" s="19">
        <v>24.082404489199785</v>
      </c>
      <c r="F30" s="19">
        <v>19.8</v>
      </c>
      <c r="G30" s="19">
        <v>10.6</v>
      </c>
      <c r="H30" s="88"/>
      <c r="I30" s="19"/>
      <c r="J30" s="19"/>
      <c r="K30" s="19"/>
    </row>
    <row r="31" spans="1:11" x14ac:dyDescent="0.25">
      <c r="A31" s="13" t="s">
        <v>34</v>
      </c>
      <c r="B31" s="19">
        <v>23.431133937640137</v>
      </c>
      <c r="C31" s="19">
        <v>17.875116093220157</v>
      </c>
      <c r="D31" s="19">
        <v>16.844975067194174</v>
      </c>
      <c r="E31" s="19">
        <v>13.834729802444462</v>
      </c>
      <c r="F31" s="19">
        <v>14.4</v>
      </c>
      <c r="G31" s="87">
        <v>17.7</v>
      </c>
      <c r="H31" s="88"/>
      <c r="I31" s="19"/>
    </row>
    <row r="32" spans="1:11" x14ac:dyDescent="0.25">
      <c r="A32" s="13" t="s">
        <v>35</v>
      </c>
      <c r="B32" s="19">
        <v>8.8917422050171524</v>
      </c>
      <c r="C32" s="19">
        <v>8.4242280250833357</v>
      </c>
      <c r="D32" s="19">
        <v>10.129412300651442</v>
      </c>
      <c r="E32" s="19">
        <v>11.21193020216773</v>
      </c>
      <c r="F32" s="19">
        <v>12.7</v>
      </c>
      <c r="G32" s="19">
        <v>7.9</v>
      </c>
      <c r="H32" s="88"/>
      <c r="I32" s="19"/>
      <c r="J32" s="19"/>
      <c r="K32" s="19"/>
    </row>
    <row r="33" spans="1:11" x14ac:dyDescent="0.25">
      <c r="A33" s="13" t="s">
        <v>39</v>
      </c>
      <c r="B33" s="19">
        <v>1.5538222724746555</v>
      </c>
      <c r="C33" s="19">
        <v>5.3024903345644612</v>
      </c>
      <c r="D33" s="19">
        <v>9.3970220803386511</v>
      </c>
      <c r="E33" s="19">
        <v>6.728265047274963</v>
      </c>
      <c r="F33" s="19">
        <v>10.199999999999999</v>
      </c>
      <c r="G33" s="87">
        <v>14.5</v>
      </c>
      <c r="H33" s="88"/>
      <c r="I33" s="19"/>
      <c r="J33" s="19"/>
      <c r="K33" s="19"/>
    </row>
    <row r="34" spans="1:11" x14ac:dyDescent="0.25">
      <c r="A34" s="13" t="s">
        <v>36</v>
      </c>
      <c r="B34" s="19">
        <v>7.5671221325769924</v>
      </c>
      <c r="C34" s="19">
        <v>6.2506749605823018</v>
      </c>
      <c r="D34" s="19">
        <v>6.0536081607193548</v>
      </c>
      <c r="E34" s="19">
        <v>5.8408793911907138</v>
      </c>
      <c r="F34" s="31">
        <v>6.5</v>
      </c>
      <c r="G34" s="31">
        <v>5</v>
      </c>
      <c r="H34" s="88"/>
      <c r="I34" s="19"/>
      <c r="J34" s="19"/>
      <c r="K34" s="19"/>
    </row>
    <row r="35" spans="1:11" x14ac:dyDescent="0.25">
      <c r="A35" s="13" t="s">
        <v>41</v>
      </c>
      <c r="B35" s="19">
        <v>5.3981334202104216</v>
      </c>
      <c r="C35" s="19">
        <v>4.2596312375357277</v>
      </c>
      <c r="D35" s="19">
        <v>3.6496861935682823</v>
      </c>
      <c r="E35" s="19">
        <v>2.8315781382120071</v>
      </c>
      <c r="F35" s="19">
        <v>2.4</v>
      </c>
      <c r="G35" s="87">
        <v>14.9</v>
      </c>
      <c r="H35" s="88"/>
      <c r="I35" s="19"/>
      <c r="J35" s="19"/>
      <c r="K35" s="19"/>
    </row>
    <row r="36" spans="1:11" ht="15.6" x14ac:dyDescent="0.25">
      <c r="A36" s="13" t="s">
        <v>40</v>
      </c>
      <c r="B36" s="19">
        <v>2.768057338878136</v>
      </c>
      <c r="C36" s="19">
        <v>2.7905570314693624</v>
      </c>
      <c r="D36" s="19">
        <v>2.2069825873349056</v>
      </c>
      <c r="E36" s="19">
        <v>2.8100545776001229</v>
      </c>
      <c r="F36" s="19">
        <v>1.8</v>
      </c>
      <c r="G36" s="19">
        <v>3.6</v>
      </c>
      <c r="H36" s="88"/>
      <c r="I36" s="30"/>
      <c r="J36" s="19"/>
      <c r="K36" s="19"/>
    </row>
    <row r="37" spans="1:11" x14ac:dyDescent="0.25">
      <c r="A37" s="13" t="s">
        <v>222</v>
      </c>
      <c r="B37" s="30" t="s">
        <v>38</v>
      </c>
      <c r="C37" s="30" t="s">
        <v>38</v>
      </c>
      <c r="D37" s="30" t="s">
        <v>38</v>
      </c>
      <c r="E37" s="30" t="s">
        <v>38</v>
      </c>
      <c r="F37" s="19">
        <v>3.3</v>
      </c>
      <c r="G37" s="19">
        <v>1.6</v>
      </c>
      <c r="H37" s="88"/>
      <c r="I37" s="30"/>
      <c r="J37" s="19"/>
      <c r="K37" s="19"/>
    </row>
    <row r="38" spans="1:11" x14ac:dyDescent="0.25">
      <c r="A38" s="13" t="s">
        <v>203</v>
      </c>
      <c r="B38" s="30" t="s">
        <v>38</v>
      </c>
      <c r="C38" s="30" t="s">
        <v>38</v>
      </c>
      <c r="D38" s="30" t="s">
        <v>38</v>
      </c>
      <c r="E38" s="19">
        <v>1.509724037205012</v>
      </c>
      <c r="F38" s="19">
        <v>0.8</v>
      </c>
      <c r="G38" s="19">
        <v>0.2</v>
      </c>
      <c r="H38" s="88"/>
      <c r="I38" s="19"/>
      <c r="J38" s="19"/>
      <c r="K38" s="19"/>
    </row>
    <row r="39" spans="1:11" x14ac:dyDescent="0.25">
      <c r="A39" s="13" t="s">
        <v>200</v>
      </c>
      <c r="B39" s="30" t="s">
        <v>38</v>
      </c>
      <c r="C39" s="30" t="s">
        <v>38</v>
      </c>
      <c r="D39" s="30" t="s">
        <v>38</v>
      </c>
      <c r="E39" s="19">
        <v>0.87877623183949571</v>
      </c>
      <c r="F39" s="19">
        <v>0.3</v>
      </c>
      <c r="G39" s="19">
        <v>0.1</v>
      </c>
      <c r="H39" s="88"/>
      <c r="I39" s="19"/>
      <c r="J39" s="19"/>
      <c r="K39" s="19"/>
    </row>
    <row r="40" spans="1:11" ht="15.6" x14ac:dyDescent="0.25">
      <c r="A40" s="13" t="s">
        <v>57</v>
      </c>
      <c r="B40" s="19">
        <v>0.15484563346812058</v>
      </c>
      <c r="C40" s="30" t="s">
        <v>38</v>
      </c>
      <c r="D40" s="30" t="s">
        <v>38</v>
      </c>
      <c r="E40" s="19">
        <v>0.50611115381658855</v>
      </c>
      <c r="F40" s="19">
        <v>0</v>
      </c>
      <c r="G40" s="19">
        <v>0</v>
      </c>
      <c r="H40" s="88"/>
      <c r="I40" s="48"/>
      <c r="J40" s="48"/>
      <c r="K40" s="48"/>
    </row>
    <row r="41" spans="1:11" x14ac:dyDescent="0.25">
      <c r="A41" s="13" t="s">
        <v>44</v>
      </c>
      <c r="B41" s="19">
        <v>2.1908357448113298</v>
      </c>
      <c r="C41" s="19">
        <v>2.626406617853517</v>
      </c>
      <c r="D41" s="19">
        <v>2.4603405439311485</v>
      </c>
      <c r="E41" s="19">
        <v>1.4211699592589746</v>
      </c>
      <c r="F41" s="19">
        <f>F24/F25*100</f>
        <v>2.2153671064256728</v>
      </c>
      <c r="G41" s="19">
        <v>2.5</v>
      </c>
      <c r="H41" s="88"/>
    </row>
    <row r="42" spans="1:11" x14ac:dyDescent="0.25">
      <c r="A42" s="1" t="s">
        <v>45</v>
      </c>
      <c r="B42" s="48">
        <v>100.00000000000001</v>
      </c>
      <c r="C42" s="48">
        <v>100.00000000000001</v>
      </c>
      <c r="D42" s="48">
        <v>99.999999999999986</v>
      </c>
      <c r="E42" s="48">
        <v>100.00000000000001</v>
      </c>
      <c r="F42" s="48">
        <v>100</v>
      </c>
      <c r="G42" s="48">
        <v>100</v>
      </c>
      <c r="H42" s="62"/>
    </row>
    <row r="43" spans="1:11" x14ac:dyDescent="0.25">
      <c r="B43" s="19"/>
      <c r="C43" s="25"/>
      <c r="E43" s="19"/>
    </row>
    <row r="44" spans="1:11" x14ac:dyDescent="0.25">
      <c r="A44" s="1"/>
      <c r="B44" s="1"/>
      <c r="C44" s="1"/>
      <c r="D44" s="1"/>
      <c r="E44" s="48"/>
    </row>
    <row r="45" spans="1:11" x14ac:dyDescent="0.25">
      <c r="A45" s="1"/>
      <c r="B45" s="38"/>
      <c r="C45" s="1"/>
      <c r="D45" s="1"/>
    </row>
    <row r="46" spans="1:11" ht="15.6" x14ac:dyDescent="0.25">
      <c r="A46" s="22" t="s">
        <v>48</v>
      </c>
    </row>
    <row r="47" spans="1:11" ht="15.6" x14ac:dyDescent="0.25">
      <c r="A47" s="22" t="s">
        <v>59</v>
      </c>
    </row>
    <row r="49" spans="1:1" x14ac:dyDescent="0.25">
      <c r="A49" s="13" t="s">
        <v>185</v>
      </c>
    </row>
    <row r="50" spans="1:1" x14ac:dyDescent="0.25">
      <c r="A50" s="13" t="s">
        <v>186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8"/>
  <sheetViews>
    <sheetView workbookViewId="0">
      <selection activeCell="B1" sqref="B1"/>
    </sheetView>
  </sheetViews>
  <sheetFormatPr defaultColWidth="8.77734375" defaultRowHeight="13.2" x14ac:dyDescent="0.25"/>
  <cols>
    <col min="1" max="1" width="51.21875" style="2" customWidth="1"/>
    <col min="2" max="2" width="5.77734375" style="2" bestFit="1" customWidth="1"/>
    <col min="3" max="3" width="8.77734375" style="2" bestFit="1" customWidth="1"/>
    <col min="4" max="4" width="4.77734375" style="2" bestFit="1" customWidth="1"/>
    <col min="5" max="5" width="6.44140625" style="2" bestFit="1" customWidth="1"/>
    <col min="6" max="7" width="4.77734375" style="2" bestFit="1" customWidth="1"/>
    <col min="8" max="8" width="8.77734375" style="2"/>
    <col min="9" max="9" width="5.77734375" style="2" bestFit="1" customWidth="1"/>
    <col min="10" max="10" width="3.5546875" style="2" bestFit="1" customWidth="1"/>
    <col min="11" max="11" width="6.21875" style="2" bestFit="1" customWidth="1"/>
    <col min="12" max="12" width="12.77734375" style="2" bestFit="1" customWidth="1"/>
    <col min="13" max="16384" width="8.77734375" style="2"/>
  </cols>
  <sheetData>
    <row r="1" spans="1:23" x14ac:dyDescent="0.25">
      <c r="A1" s="1" t="s">
        <v>226</v>
      </c>
      <c r="B1" s="1"/>
      <c r="C1" s="1"/>
      <c r="D1" s="1"/>
      <c r="E1" s="1"/>
      <c r="F1" s="1"/>
      <c r="G1" s="1"/>
      <c r="I1" s="1"/>
      <c r="J1" s="1"/>
      <c r="K1" s="1"/>
      <c r="L1" s="1"/>
    </row>
    <row r="2" spans="1:23" x14ac:dyDescent="0.25">
      <c r="A2" s="1" t="s">
        <v>184</v>
      </c>
      <c r="B2" s="1"/>
      <c r="C2" s="1"/>
      <c r="D2" s="1"/>
      <c r="E2" s="1"/>
      <c r="F2" s="1"/>
      <c r="G2" s="1"/>
      <c r="I2" s="1"/>
      <c r="J2" s="1"/>
      <c r="K2" s="1"/>
      <c r="L2" s="1"/>
    </row>
    <row r="3" spans="1:23" x14ac:dyDescent="0.25">
      <c r="A3" s="34" t="s">
        <v>4</v>
      </c>
    </row>
    <row r="4" spans="1:23" x14ac:dyDescent="0.25">
      <c r="A4" s="2" t="s">
        <v>1</v>
      </c>
      <c r="B4" s="14"/>
      <c r="C4" s="14"/>
      <c r="D4" s="14"/>
      <c r="E4" s="14"/>
      <c r="F4" s="14"/>
      <c r="G4" s="14"/>
      <c r="I4" s="14"/>
      <c r="J4" s="14"/>
      <c r="K4" s="14"/>
      <c r="L4" s="14"/>
    </row>
    <row r="6" spans="1:23" x14ac:dyDescent="0.25">
      <c r="A6" s="1" t="s">
        <v>86</v>
      </c>
      <c r="B6" s="1"/>
      <c r="C6" s="1"/>
      <c r="D6" s="1"/>
      <c r="E6" s="1"/>
      <c r="F6" s="1"/>
      <c r="G6" s="1"/>
      <c r="I6" s="1"/>
      <c r="J6" s="1"/>
      <c r="K6" s="1"/>
      <c r="L6" s="1"/>
    </row>
    <row r="7" spans="1:23" x14ac:dyDescent="0.25">
      <c r="A7" s="1" t="s">
        <v>87</v>
      </c>
      <c r="B7" s="1"/>
      <c r="C7" s="1"/>
      <c r="D7" s="1"/>
      <c r="E7" s="1"/>
      <c r="F7" s="1"/>
      <c r="G7" s="1"/>
      <c r="I7" s="1"/>
      <c r="J7" s="1"/>
      <c r="K7" s="1"/>
      <c r="L7" s="1"/>
    </row>
    <row r="8" spans="1:23" x14ac:dyDescent="0.25">
      <c r="A8" s="39"/>
      <c r="O8" s="2" t="s">
        <v>50</v>
      </c>
    </row>
    <row r="9" spans="1:23" x14ac:dyDescent="0.25">
      <c r="A9" s="1"/>
      <c r="B9" s="25" t="s">
        <v>91</v>
      </c>
      <c r="C9" s="25" t="s">
        <v>92</v>
      </c>
      <c r="D9" s="25" t="s">
        <v>34</v>
      </c>
      <c r="E9" s="25" t="s">
        <v>88</v>
      </c>
      <c r="F9" s="25" t="s">
        <v>93</v>
      </c>
      <c r="G9" s="25" t="s">
        <v>90</v>
      </c>
      <c r="H9" s="25" t="s">
        <v>224</v>
      </c>
      <c r="I9" s="25" t="s">
        <v>89</v>
      </c>
      <c r="J9" s="25" t="s">
        <v>171</v>
      </c>
      <c r="K9" s="25" t="s">
        <v>94</v>
      </c>
      <c r="L9" s="25" t="s">
        <v>95</v>
      </c>
    </row>
    <row r="10" spans="1:23" x14ac:dyDescent="0.25">
      <c r="A10" s="1"/>
      <c r="B10" s="25" t="s">
        <v>99</v>
      </c>
      <c r="C10" s="25" t="s">
        <v>100</v>
      </c>
      <c r="D10" s="25"/>
      <c r="E10" s="25" t="s">
        <v>96</v>
      </c>
      <c r="F10" s="25" t="s">
        <v>101</v>
      </c>
      <c r="G10" s="25" t="s">
        <v>98</v>
      </c>
      <c r="I10" s="25" t="s">
        <v>97</v>
      </c>
      <c r="J10" s="25"/>
      <c r="K10" s="25" t="s">
        <v>102</v>
      </c>
      <c r="L10" s="25" t="s">
        <v>103</v>
      </c>
    </row>
    <row r="12" spans="1:23" x14ac:dyDescent="0.25">
      <c r="A12" s="1" t="s">
        <v>172</v>
      </c>
      <c r="B12" s="38">
        <v>25.64</v>
      </c>
      <c r="C12" s="38">
        <v>19.79</v>
      </c>
      <c r="D12" s="38">
        <v>14.4</v>
      </c>
      <c r="E12" s="38">
        <v>12.69</v>
      </c>
      <c r="F12" s="38">
        <v>10.17</v>
      </c>
      <c r="G12" s="38">
        <v>6.55</v>
      </c>
      <c r="H12" s="38">
        <v>3.31</v>
      </c>
      <c r="I12" s="38">
        <v>2.37</v>
      </c>
      <c r="J12" s="38">
        <v>1.77</v>
      </c>
      <c r="K12" s="38">
        <v>3.29</v>
      </c>
      <c r="L12" s="38">
        <v>61.69</v>
      </c>
      <c r="N12" s="13"/>
    </row>
    <row r="13" spans="1:23" x14ac:dyDescent="0.25">
      <c r="A13" s="1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</row>
    <row r="14" spans="1:23" x14ac:dyDescent="0.25">
      <c r="A14" s="37" t="s">
        <v>173</v>
      </c>
      <c r="B14" s="38">
        <v>40.105812540215915</v>
      </c>
      <c r="C14" s="38">
        <v>24.539929934939586</v>
      </c>
      <c r="D14" s="38">
        <v>6.1228283406019877</v>
      </c>
      <c r="E14" s="38">
        <v>7.0250947308214764</v>
      </c>
      <c r="F14" s="38">
        <v>3.1200400371773789</v>
      </c>
      <c r="G14" s="38">
        <v>11.840995209837708</v>
      </c>
      <c r="H14" s="38">
        <v>1.6458139701151069</v>
      </c>
      <c r="I14" s="38">
        <v>2.2906985057553442</v>
      </c>
      <c r="J14" s="38">
        <v>1.4098806034174591</v>
      </c>
      <c r="K14" s="38">
        <v>1.8989061271180381</v>
      </c>
      <c r="L14" s="38">
        <v>71.64</v>
      </c>
      <c r="N14" s="19"/>
      <c r="O14" s="19"/>
      <c r="P14" s="19"/>
      <c r="Q14" s="19"/>
      <c r="R14" s="19"/>
      <c r="S14" s="19"/>
      <c r="T14" s="19"/>
      <c r="U14" s="19"/>
      <c r="V14" s="19"/>
      <c r="W14" s="19"/>
    </row>
    <row r="15" spans="1:23" x14ac:dyDescent="0.25">
      <c r="A15" s="39" t="s">
        <v>225</v>
      </c>
      <c r="B15" s="19">
        <v>38.4</v>
      </c>
      <c r="C15" s="19">
        <v>20.5</v>
      </c>
      <c r="D15" s="19">
        <v>8.1</v>
      </c>
      <c r="E15" s="19">
        <v>10.8</v>
      </c>
      <c r="F15" s="19">
        <v>5.9</v>
      </c>
      <c r="G15" s="19">
        <v>8.6999999999999993</v>
      </c>
      <c r="H15" s="19">
        <v>2.5</v>
      </c>
      <c r="I15" s="19">
        <v>1.9</v>
      </c>
      <c r="J15" s="19">
        <v>0.8</v>
      </c>
      <c r="K15" s="19">
        <v>2.4</v>
      </c>
      <c r="L15" s="19">
        <v>74.379408262343134</v>
      </c>
      <c r="N15" s="19"/>
      <c r="O15" s="19"/>
      <c r="P15" s="19"/>
      <c r="Q15" s="19"/>
      <c r="R15" s="19"/>
      <c r="S15" s="19"/>
      <c r="T15" s="19"/>
      <c r="U15" s="19"/>
      <c r="V15" s="19"/>
      <c r="W15" s="19"/>
    </row>
    <row r="16" spans="1:23" x14ac:dyDescent="0.25">
      <c r="A16" s="39" t="s">
        <v>106</v>
      </c>
      <c r="B16" s="19">
        <v>40.6</v>
      </c>
      <c r="C16" s="19">
        <v>17.3</v>
      </c>
      <c r="D16" s="19">
        <v>6.6</v>
      </c>
      <c r="E16" s="19">
        <v>8.3000000000000007</v>
      </c>
      <c r="F16" s="19">
        <v>5.7</v>
      </c>
      <c r="G16" s="19">
        <v>14.8</v>
      </c>
      <c r="H16" s="19">
        <v>2.5</v>
      </c>
      <c r="I16" s="19">
        <v>1.5</v>
      </c>
      <c r="J16" s="19">
        <v>0.7</v>
      </c>
      <c r="K16" s="19">
        <v>1.9</v>
      </c>
      <c r="L16" s="19">
        <v>70.432330827067673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1:23" x14ac:dyDescent="0.25">
      <c r="A17" s="39" t="s">
        <v>107</v>
      </c>
      <c r="B17" s="19">
        <v>35.700000000000003</v>
      </c>
      <c r="C17" s="19">
        <v>21.8</v>
      </c>
      <c r="D17" s="19">
        <v>9</v>
      </c>
      <c r="E17" s="19">
        <v>10</v>
      </c>
      <c r="F17" s="19">
        <v>6.2</v>
      </c>
      <c r="G17" s="19">
        <v>9</v>
      </c>
      <c r="H17" s="19">
        <v>3.4</v>
      </c>
      <c r="I17" s="19">
        <v>1.6</v>
      </c>
      <c r="J17" s="19">
        <v>0.9</v>
      </c>
      <c r="K17" s="19">
        <v>2.5</v>
      </c>
      <c r="L17" s="19">
        <v>69.440740236766914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1:23" x14ac:dyDescent="0.25">
      <c r="A18" s="39" t="s">
        <v>108</v>
      </c>
      <c r="B18" s="19">
        <v>35.9</v>
      </c>
      <c r="C18" s="19">
        <v>22.5</v>
      </c>
      <c r="D18" s="19">
        <v>8.4</v>
      </c>
      <c r="E18" s="19">
        <v>10.199999999999999</v>
      </c>
      <c r="F18" s="19">
        <v>5.5</v>
      </c>
      <c r="G18" s="19">
        <v>9.1</v>
      </c>
      <c r="H18" s="19">
        <v>2.8</v>
      </c>
      <c r="I18" s="19">
        <v>2</v>
      </c>
      <c r="J18" s="19">
        <v>1.1000000000000001</v>
      </c>
      <c r="K18" s="19">
        <v>2.5</v>
      </c>
      <c r="L18" s="19">
        <v>73.909813535398555</v>
      </c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23" x14ac:dyDescent="0.25">
      <c r="A19" s="39" t="s">
        <v>109</v>
      </c>
      <c r="B19" s="19">
        <v>41.4</v>
      </c>
      <c r="C19" s="19">
        <v>18.8</v>
      </c>
      <c r="D19" s="19">
        <v>8.4</v>
      </c>
      <c r="E19" s="19">
        <v>5.8</v>
      </c>
      <c r="F19" s="19">
        <v>5.9</v>
      </c>
      <c r="G19" s="19">
        <v>11.8</v>
      </c>
      <c r="H19" s="19">
        <v>2.7</v>
      </c>
      <c r="I19" s="19">
        <v>2.1</v>
      </c>
      <c r="J19" s="19">
        <v>1</v>
      </c>
      <c r="K19" s="19">
        <v>2.2000000000000002</v>
      </c>
      <c r="L19" s="19">
        <v>73.897508687778384</v>
      </c>
      <c r="N19" s="19"/>
      <c r="O19" s="19"/>
      <c r="P19" s="19"/>
      <c r="Q19" s="19"/>
      <c r="R19" s="19"/>
      <c r="S19" s="19"/>
      <c r="T19" s="19"/>
      <c r="U19" s="19"/>
      <c r="V19" s="19"/>
      <c r="W19" s="19"/>
    </row>
    <row r="20" spans="1:23" x14ac:dyDescent="0.25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N20" s="19"/>
      <c r="O20" s="19"/>
      <c r="P20" s="19"/>
      <c r="Q20" s="19"/>
      <c r="R20" s="19"/>
      <c r="S20" s="19"/>
      <c r="T20" s="19"/>
      <c r="U20" s="19"/>
      <c r="V20" s="19"/>
      <c r="W20" s="19"/>
    </row>
    <row r="21" spans="1:23" x14ac:dyDescent="0.25">
      <c r="A21" s="37" t="s">
        <v>174</v>
      </c>
      <c r="B21" s="38">
        <v>26.076625561510312</v>
      </c>
      <c r="C21" s="38">
        <v>20.589000468286592</v>
      </c>
      <c r="D21" s="38">
        <v>14.10930155922091</v>
      </c>
      <c r="E21" s="38">
        <v>10.867717709905127</v>
      </c>
      <c r="F21" s="38">
        <v>9.6328286244514985</v>
      </c>
      <c r="G21" s="38">
        <v>7.0971434517924967</v>
      </c>
      <c r="H21" s="38">
        <v>3.4306328806562951</v>
      </c>
      <c r="I21" s="38">
        <v>2.7576877048753836</v>
      </c>
      <c r="J21" s="38">
        <v>1.9043654716686613</v>
      </c>
      <c r="K21" s="38">
        <v>3.5346965676327247</v>
      </c>
      <c r="L21" s="38">
        <v>62.43</v>
      </c>
      <c r="N21" s="19"/>
      <c r="O21" s="19"/>
      <c r="P21" s="19"/>
      <c r="Q21" s="19"/>
      <c r="R21" s="19"/>
      <c r="S21" s="19"/>
      <c r="T21" s="19"/>
      <c r="U21" s="19"/>
      <c r="V21" s="19"/>
      <c r="W21" s="19"/>
    </row>
    <row r="22" spans="1:23" x14ac:dyDescent="0.25">
      <c r="A22" s="39" t="s">
        <v>111</v>
      </c>
      <c r="B22" s="19">
        <v>25.2</v>
      </c>
      <c r="C22" s="19">
        <v>24.7</v>
      </c>
      <c r="D22" s="19">
        <v>12.5</v>
      </c>
      <c r="E22" s="19">
        <v>12.4</v>
      </c>
      <c r="F22" s="19">
        <v>7.3</v>
      </c>
      <c r="G22" s="19">
        <v>8.3000000000000007</v>
      </c>
      <c r="H22" s="19">
        <v>2.6</v>
      </c>
      <c r="I22" s="19">
        <v>2.2000000000000002</v>
      </c>
      <c r="J22" s="19">
        <v>1.5</v>
      </c>
      <c r="K22" s="19">
        <v>3.1</v>
      </c>
      <c r="L22" s="19">
        <v>67.542158147662732</v>
      </c>
      <c r="N22" s="19"/>
      <c r="O22" s="19"/>
      <c r="P22" s="19"/>
      <c r="Q22" s="19"/>
      <c r="R22" s="19"/>
      <c r="S22" s="19"/>
      <c r="T22" s="19"/>
      <c r="U22" s="19"/>
      <c r="V22" s="19"/>
      <c r="W22" s="19"/>
    </row>
    <row r="23" spans="1:23" x14ac:dyDescent="0.25">
      <c r="A23" s="39" t="s">
        <v>112</v>
      </c>
      <c r="B23" s="19">
        <v>38.4</v>
      </c>
      <c r="C23" s="19">
        <v>20.6</v>
      </c>
      <c r="D23" s="19">
        <v>8.3000000000000007</v>
      </c>
      <c r="E23" s="19">
        <v>7.6</v>
      </c>
      <c r="F23" s="19">
        <v>6.2</v>
      </c>
      <c r="G23" s="19">
        <v>10.549763033175354</v>
      </c>
      <c r="H23" s="19">
        <v>2.6</v>
      </c>
      <c r="I23" s="19">
        <v>2.2000000000000002</v>
      </c>
      <c r="J23" s="19">
        <v>1.3</v>
      </c>
      <c r="K23" s="19">
        <v>2.2000000000000002</v>
      </c>
      <c r="L23" s="19">
        <v>73.103760175733299</v>
      </c>
      <c r="N23" s="19"/>
      <c r="O23" s="19"/>
      <c r="P23" s="19"/>
      <c r="Q23" s="19"/>
      <c r="R23" s="19"/>
      <c r="S23" s="19"/>
      <c r="T23" s="19"/>
      <c r="U23" s="19"/>
      <c r="V23" s="19"/>
      <c r="W23" s="19"/>
    </row>
    <row r="24" spans="1:23" x14ac:dyDescent="0.25">
      <c r="A24" s="39" t="s">
        <v>113</v>
      </c>
      <c r="B24" s="19">
        <v>23.7</v>
      </c>
      <c r="C24" s="19">
        <v>22.1</v>
      </c>
      <c r="D24" s="19">
        <v>14.4</v>
      </c>
      <c r="E24" s="19">
        <v>12.3</v>
      </c>
      <c r="F24" s="19">
        <v>8.6999999999999993</v>
      </c>
      <c r="G24" s="19">
        <v>6.8</v>
      </c>
      <c r="H24" s="19">
        <v>3.3</v>
      </c>
      <c r="I24" s="19">
        <v>3</v>
      </c>
      <c r="J24" s="19">
        <v>1.8</v>
      </c>
      <c r="K24" s="19">
        <v>3.8</v>
      </c>
      <c r="L24" s="19">
        <v>62.686519879613499</v>
      </c>
      <c r="N24" s="19"/>
      <c r="O24" s="19"/>
      <c r="P24" s="19"/>
      <c r="Q24" s="19"/>
      <c r="R24" s="19"/>
      <c r="S24" s="19"/>
      <c r="T24" s="19"/>
      <c r="U24" s="19"/>
      <c r="V24" s="19"/>
      <c r="W24" s="19"/>
    </row>
    <row r="25" spans="1:23" x14ac:dyDescent="0.25">
      <c r="A25" s="39" t="s">
        <v>114</v>
      </c>
      <c r="B25" s="19">
        <v>24.6</v>
      </c>
      <c r="C25" s="19">
        <v>18.100000000000001</v>
      </c>
      <c r="D25" s="19">
        <v>15.3</v>
      </c>
      <c r="E25" s="19">
        <v>10</v>
      </c>
      <c r="F25" s="19">
        <v>12.5</v>
      </c>
      <c r="G25" s="19">
        <v>5.2</v>
      </c>
      <c r="H25" s="19">
        <v>4.4000000000000004</v>
      </c>
      <c r="I25" s="19">
        <v>3.2</v>
      </c>
      <c r="J25" s="19">
        <v>2.2000000000000002</v>
      </c>
      <c r="K25" s="19">
        <v>3.9000000000000004</v>
      </c>
      <c r="L25" s="19">
        <v>58.96533044420368</v>
      </c>
      <c r="N25" s="19"/>
      <c r="O25" s="19"/>
      <c r="P25" s="19"/>
      <c r="Q25" s="19"/>
      <c r="R25" s="19"/>
      <c r="S25" s="19"/>
      <c r="T25" s="19"/>
      <c r="U25" s="19"/>
      <c r="V25" s="19"/>
      <c r="W25" s="19"/>
    </row>
    <row r="26" spans="1:23" x14ac:dyDescent="0.25">
      <c r="A26" s="39" t="s">
        <v>115</v>
      </c>
      <c r="B26" s="19">
        <v>19.8</v>
      </c>
      <c r="C26" s="19">
        <v>17.5</v>
      </c>
      <c r="D26" s="19">
        <v>19</v>
      </c>
      <c r="E26" s="19">
        <v>11.5</v>
      </c>
      <c r="F26" s="19">
        <v>13.4</v>
      </c>
      <c r="G26" s="19">
        <v>4.9000000000000004</v>
      </c>
      <c r="H26" s="19">
        <v>4.2</v>
      </c>
      <c r="I26" s="19">
        <v>3.1</v>
      </c>
      <c r="J26" s="19">
        <v>2.5</v>
      </c>
      <c r="K26" s="19">
        <v>4.0999999999999996</v>
      </c>
      <c r="L26" s="19">
        <v>54.51007701130591</v>
      </c>
      <c r="N26" s="19"/>
      <c r="O26" s="19"/>
      <c r="P26" s="19"/>
      <c r="Q26" s="19"/>
      <c r="R26" s="19"/>
      <c r="S26" s="19"/>
      <c r="T26" s="19"/>
      <c r="U26" s="19"/>
      <c r="V26" s="19"/>
      <c r="W26" s="19"/>
    </row>
    <row r="27" spans="1:23" x14ac:dyDescent="0.25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N27" s="19"/>
      <c r="O27" s="19"/>
      <c r="P27" s="19"/>
      <c r="Q27" s="19"/>
      <c r="R27" s="19"/>
      <c r="S27" s="19"/>
      <c r="T27" s="19"/>
      <c r="U27" s="19"/>
      <c r="V27" s="19"/>
      <c r="W27" s="19"/>
    </row>
    <row r="28" spans="1:23" x14ac:dyDescent="0.25">
      <c r="A28" s="37" t="s">
        <v>175</v>
      </c>
      <c r="B28" s="38">
        <v>17.260000000000002</v>
      </c>
      <c r="C28" s="38">
        <v>27.16</v>
      </c>
      <c r="D28" s="38">
        <v>12.51</v>
      </c>
      <c r="E28" s="38">
        <v>21.88</v>
      </c>
      <c r="F28" s="38">
        <v>7.02</v>
      </c>
      <c r="G28" s="38">
        <v>4.55</v>
      </c>
      <c r="H28" s="38">
        <v>2.82</v>
      </c>
      <c r="I28" s="38">
        <v>1.69</v>
      </c>
      <c r="J28" s="38">
        <v>1.1399999999999999</v>
      </c>
      <c r="K28" s="38">
        <v>3.96</v>
      </c>
      <c r="L28" s="38">
        <v>67.010000000000005</v>
      </c>
      <c r="N28" s="19"/>
      <c r="O28" s="19"/>
      <c r="P28" s="19"/>
      <c r="Q28" s="19"/>
      <c r="R28" s="19"/>
      <c r="S28" s="19"/>
      <c r="T28" s="19"/>
      <c r="U28" s="19"/>
      <c r="V28" s="19"/>
      <c r="W28" s="19"/>
    </row>
    <row r="29" spans="1:23" x14ac:dyDescent="0.25">
      <c r="A29" s="39" t="s">
        <v>116</v>
      </c>
      <c r="B29" s="19">
        <v>19.899999999999999</v>
      </c>
      <c r="C29" s="19">
        <v>28.1</v>
      </c>
      <c r="D29" s="19">
        <v>11.2</v>
      </c>
      <c r="E29" s="19">
        <v>21.1</v>
      </c>
      <c r="F29" s="19">
        <v>6.5</v>
      </c>
      <c r="G29" s="19">
        <v>4.2</v>
      </c>
      <c r="H29" s="19">
        <v>3</v>
      </c>
      <c r="I29" s="19">
        <v>1.5</v>
      </c>
      <c r="J29" s="19">
        <v>1</v>
      </c>
      <c r="K29" s="19">
        <v>3.6</v>
      </c>
      <c r="L29" s="19">
        <v>67.725582967218656</v>
      </c>
      <c r="N29" s="19"/>
      <c r="O29" s="19"/>
      <c r="P29" s="19"/>
      <c r="Q29" s="19"/>
      <c r="R29" s="19"/>
      <c r="S29" s="19"/>
      <c r="T29" s="19"/>
      <c r="U29" s="19"/>
      <c r="V29" s="19"/>
      <c r="W29" s="19"/>
    </row>
    <row r="30" spans="1:23" x14ac:dyDescent="0.25">
      <c r="A30" s="39" t="s">
        <v>117</v>
      </c>
      <c r="B30" s="19">
        <v>16.3</v>
      </c>
      <c r="C30" s="19">
        <v>28.4</v>
      </c>
      <c r="D30" s="19">
        <v>11</v>
      </c>
      <c r="E30" s="19">
        <v>24.7</v>
      </c>
      <c r="F30" s="19">
        <v>6.5</v>
      </c>
      <c r="G30" s="19">
        <v>4.3</v>
      </c>
      <c r="H30" s="19">
        <v>2.6871691454499622</v>
      </c>
      <c r="I30" s="19">
        <v>1.7</v>
      </c>
      <c r="J30" s="19">
        <v>0.8</v>
      </c>
      <c r="K30" s="19">
        <v>3.5</v>
      </c>
      <c r="L30" s="19">
        <v>66.27881262226758</v>
      </c>
      <c r="N30" s="19"/>
      <c r="O30" s="19"/>
      <c r="P30" s="19"/>
      <c r="Q30" s="19"/>
      <c r="R30" s="19"/>
      <c r="S30" s="19"/>
      <c r="T30" s="19"/>
      <c r="U30" s="19"/>
      <c r="V30" s="19"/>
      <c r="W30" s="19"/>
    </row>
    <row r="31" spans="1:23" x14ac:dyDescent="0.25">
      <c r="A31" s="39" t="s">
        <v>118</v>
      </c>
      <c r="B31" s="19">
        <v>14.3</v>
      </c>
      <c r="C31" s="19">
        <v>28</v>
      </c>
      <c r="D31" s="19">
        <v>11.9</v>
      </c>
      <c r="E31" s="19">
        <v>23.7</v>
      </c>
      <c r="F31" s="19">
        <v>7.5</v>
      </c>
      <c r="G31" s="19">
        <v>5.4</v>
      </c>
      <c r="H31" s="19">
        <v>2.6</v>
      </c>
      <c r="I31" s="19">
        <v>1.7</v>
      </c>
      <c r="J31" s="19">
        <v>1.2</v>
      </c>
      <c r="K31" s="19">
        <v>3.9</v>
      </c>
      <c r="L31" s="19">
        <v>67.908987808335695</v>
      </c>
      <c r="N31" s="19"/>
      <c r="O31" s="19"/>
      <c r="P31" s="19"/>
      <c r="Q31" s="19"/>
      <c r="R31" s="19"/>
      <c r="S31" s="19"/>
      <c r="T31" s="19"/>
      <c r="U31" s="19"/>
      <c r="V31" s="19"/>
      <c r="W31" s="19"/>
    </row>
    <row r="32" spans="1:23" x14ac:dyDescent="0.25">
      <c r="A32" s="39" t="s">
        <v>119</v>
      </c>
      <c r="B32" s="19">
        <v>19.600000000000001</v>
      </c>
      <c r="C32" s="19">
        <v>23.7</v>
      </c>
      <c r="D32" s="19">
        <v>14.9</v>
      </c>
      <c r="E32" s="19">
        <v>17.2</v>
      </c>
      <c r="F32" s="19">
        <v>10.4</v>
      </c>
      <c r="G32" s="19">
        <v>4.5999999999999996</v>
      </c>
      <c r="H32" s="19">
        <v>2.6</v>
      </c>
      <c r="I32" s="19">
        <v>1.6</v>
      </c>
      <c r="J32" s="19">
        <v>1.6</v>
      </c>
      <c r="K32" s="19">
        <v>3.6999999999999997</v>
      </c>
      <c r="L32" s="19">
        <v>60.774035244256076</v>
      </c>
      <c r="N32" s="19"/>
      <c r="O32" s="19"/>
      <c r="P32" s="19"/>
      <c r="Q32" s="19"/>
      <c r="R32" s="19"/>
      <c r="S32" s="19"/>
      <c r="T32" s="19"/>
      <c r="U32" s="19"/>
      <c r="V32" s="19"/>
      <c r="W32" s="19"/>
    </row>
    <row r="33" spans="1:23" x14ac:dyDescent="0.25">
      <c r="A33" s="39" t="s">
        <v>120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N33" s="19"/>
      <c r="O33" s="19"/>
      <c r="P33" s="19"/>
      <c r="Q33" s="19"/>
      <c r="R33" s="19"/>
      <c r="S33" s="19"/>
      <c r="T33" s="19"/>
      <c r="U33" s="19"/>
      <c r="V33" s="19"/>
      <c r="W33" s="19"/>
    </row>
    <row r="34" spans="1:23" x14ac:dyDescent="0.25">
      <c r="A34" s="39" t="s">
        <v>176</v>
      </c>
      <c r="B34" s="19">
        <v>15.1</v>
      </c>
      <c r="C34" s="19">
        <v>26.2</v>
      </c>
      <c r="D34" s="19">
        <v>14.7</v>
      </c>
      <c r="E34" s="19">
        <v>22.1</v>
      </c>
      <c r="F34" s="19">
        <v>6.6</v>
      </c>
      <c r="G34" s="19">
        <v>4.7</v>
      </c>
      <c r="H34" s="19">
        <v>2.5</v>
      </c>
      <c r="I34" s="19">
        <v>1.6</v>
      </c>
      <c r="J34" s="19">
        <v>1.3</v>
      </c>
      <c r="K34" s="19">
        <v>5.0999999999999996</v>
      </c>
      <c r="L34" s="19">
        <v>68.505521472392644</v>
      </c>
      <c r="N34" s="19"/>
      <c r="O34" s="19"/>
      <c r="P34" s="19"/>
      <c r="Q34" s="19"/>
      <c r="R34" s="19"/>
      <c r="S34" s="19"/>
      <c r="T34" s="19"/>
      <c r="U34" s="19"/>
      <c r="V34" s="19"/>
      <c r="W34" s="19"/>
    </row>
    <row r="35" spans="1:23" x14ac:dyDescent="0.25"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N35" s="19"/>
      <c r="O35" s="19"/>
      <c r="P35" s="19"/>
      <c r="Q35" s="19"/>
      <c r="R35" s="19"/>
      <c r="S35" s="19"/>
      <c r="T35" s="19"/>
      <c r="U35" s="19"/>
      <c r="V35" s="19"/>
      <c r="W35" s="19"/>
    </row>
    <row r="36" spans="1:23" x14ac:dyDescent="0.25">
      <c r="A36" s="37" t="s">
        <v>177</v>
      </c>
      <c r="B36" s="38">
        <v>29.87</v>
      </c>
      <c r="C36" s="38">
        <v>19.32</v>
      </c>
      <c r="D36" s="38">
        <v>14.85</v>
      </c>
      <c r="E36" s="38">
        <v>10.65</v>
      </c>
      <c r="F36" s="38">
        <v>9.65</v>
      </c>
      <c r="G36" s="38">
        <v>4.33</v>
      </c>
      <c r="H36" s="38">
        <v>3.51</v>
      </c>
      <c r="I36" s="38">
        <v>2.5499999999999998</v>
      </c>
      <c r="J36" s="38">
        <v>1.99</v>
      </c>
      <c r="K36" s="38">
        <v>3.27</v>
      </c>
      <c r="L36" s="38">
        <v>69.37</v>
      </c>
      <c r="N36" s="19"/>
      <c r="O36" s="19"/>
      <c r="P36" s="19"/>
      <c r="Q36" s="19"/>
      <c r="R36" s="19"/>
      <c r="S36" s="19"/>
      <c r="T36" s="19"/>
      <c r="U36" s="19"/>
      <c r="V36" s="19"/>
      <c r="W36" s="19"/>
    </row>
    <row r="37" spans="1:23" x14ac:dyDescent="0.25">
      <c r="A37" s="39" t="s">
        <v>122</v>
      </c>
      <c r="B37" s="19">
        <v>15.7</v>
      </c>
      <c r="C37" s="19">
        <v>20.100000000000001</v>
      </c>
      <c r="D37" s="19">
        <v>17.8</v>
      </c>
      <c r="E37" s="19">
        <v>17.8</v>
      </c>
      <c r="F37" s="19">
        <v>10.9</v>
      </c>
      <c r="G37" s="19">
        <v>4.5999999999999996</v>
      </c>
      <c r="H37" s="19">
        <v>2.8</v>
      </c>
      <c r="I37" s="19">
        <v>2.1</v>
      </c>
      <c r="J37" s="19">
        <v>1.8</v>
      </c>
      <c r="K37" s="19">
        <v>6.4</v>
      </c>
      <c r="L37" s="19">
        <v>63.030384152054609</v>
      </c>
      <c r="N37" s="19"/>
      <c r="O37" s="19"/>
      <c r="P37" s="19"/>
      <c r="Q37" s="19"/>
      <c r="R37" s="19"/>
      <c r="S37" s="19"/>
      <c r="T37" s="19"/>
      <c r="U37" s="19"/>
      <c r="V37" s="19"/>
      <c r="W37" s="19"/>
    </row>
    <row r="38" spans="1:23" x14ac:dyDescent="0.25">
      <c r="A38" s="39" t="s">
        <v>123</v>
      </c>
      <c r="B38" s="19">
        <v>41.9</v>
      </c>
      <c r="C38" s="19">
        <v>19</v>
      </c>
      <c r="D38" s="19">
        <v>11.1</v>
      </c>
      <c r="E38" s="19">
        <v>5.9</v>
      </c>
      <c r="F38" s="19">
        <v>8.1</v>
      </c>
      <c r="G38" s="19">
        <v>4.2</v>
      </c>
      <c r="H38" s="19">
        <v>3.8</v>
      </c>
      <c r="I38" s="19">
        <v>2.4</v>
      </c>
      <c r="J38" s="19">
        <v>2.0531400966183577</v>
      </c>
      <c r="K38" s="19">
        <v>1.7</v>
      </c>
      <c r="L38" s="19">
        <v>76.420507125670923</v>
      </c>
      <c r="N38" s="19"/>
      <c r="O38" s="19"/>
      <c r="P38" s="19"/>
      <c r="Q38" s="19"/>
      <c r="R38" s="19"/>
      <c r="S38" s="19"/>
      <c r="T38" s="19"/>
      <c r="U38" s="19"/>
      <c r="V38" s="19"/>
      <c r="W38" s="19"/>
    </row>
    <row r="39" spans="1:23" x14ac:dyDescent="0.25">
      <c r="A39" s="39" t="s">
        <v>124</v>
      </c>
      <c r="B39" s="19">
        <v>38.9</v>
      </c>
      <c r="C39" s="19">
        <v>17</v>
      </c>
      <c r="D39" s="19">
        <v>14.4</v>
      </c>
      <c r="E39" s="19">
        <v>5.5840163934426235</v>
      </c>
      <c r="F39" s="19">
        <v>10.199999999999999</v>
      </c>
      <c r="G39" s="19">
        <v>3.8</v>
      </c>
      <c r="H39" s="19">
        <v>3.7</v>
      </c>
      <c r="I39" s="19">
        <v>2.2999999999999998</v>
      </c>
      <c r="J39" s="19">
        <v>2</v>
      </c>
      <c r="K39" s="19">
        <v>2.1</v>
      </c>
      <c r="L39" s="19">
        <v>74.821594787465102</v>
      </c>
      <c r="N39" s="19"/>
      <c r="O39" s="19"/>
      <c r="P39" s="19"/>
      <c r="Q39" s="19"/>
      <c r="R39" s="19"/>
      <c r="S39" s="19"/>
      <c r="T39" s="19"/>
      <c r="U39" s="19"/>
      <c r="V39" s="19"/>
      <c r="W39" s="19"/>
    </row>
    <row r="40" spans="1:23" x14ac:dyDescent="0.25">
      <c r="A40" s="39" t="s">
        <v>125</v>
      </c>
      <c r="B40" s="19">
        <v>24.1</v>
      </c>
      <c r="C40" s="19">
        <v>21.3</v>
      </c>
      <c r="D40" s="19">
        <v>16.100000000000001</v>
      </c>
      <c r="E40" s="19">
        <v>12.9</v>
      </c>
      <c r="F40" s="19">
        <v>9.3000000000000007</v>
      </c>
      <c r="G40" s="19">
        <v>4.5999999999999996</v>
      </c>
      <c r="H40" s="19">
        <v>3.4</v>
      </c>
      <c r="I40" s="19">
        <v>3</v>
      </c>
      <c r="J40" s="19">
        <v>2.1</v>
      </c>
      <c r="K40" s="19">
        <v>3.3038181361466967</v>
      </c>
      <c r="L40" s="19">
        <v>66.578453133003251</v>
      </c>
      <c r="N40" s="19"/>
      <c r="O40" s="19"/>
      <c r="P40" s="19"/>
      <c r="Q40" s="19"/>
      <c r="R40" s="19"/>
      <c r="S40" s="19"/>
      <c r="T40" s="19"/>
      <c r="U40" s="19"/>
      <c r="V40" s="19"/>
      <c r="W40" s="19"/>
    </row>
    <row r="41" spans="1:23" x14ac:dyDescent="0.25">
      <c r="A41" s="39" t="s">
        <v>126</v>
      </c>
      <c r="B41" s="19">
        <v>39.200000000000003</v>
      </c>
      <c r="C41" s="19">
        <v>16.2</v>
      </c>
      <c r="D41" s="19">
        <v>11.7</v>
      </c>
      <c r="E41" s="19">
        <v>6.3</v>
      </c>
      <c r="F41" s="19">
        <v>10</v>
      </c>
      <c r="G41" s="19">
        <v>4.5</v>
      </c>
      <c r="H41" s="19">
        <v>4.7</v>
      </c>
      <c r="I41" s="19">
        <v>2.9</v>
      </c>
      <c r="J41" s="19">
        <v>1.9</v>
      </c>
      <c r="K41" s="19">
        <v>2.2999999999999998</v>
      </c>
      <c r="L41" s="19">
        <v>71.869328493647913</v>
      </c>
      <c r="N41" s="19"/>
      <c r="O41" s="19"/>
      <c r="P41" s="19"/>
      <c r="Q41" s="19"/>
      <c r="R41" s="19"/>
      <c r="S41" s="19"/>
      <c r="T41" s="19"/>
      <c r="U41" s="19"/>
      <c r="V41" s="19"/>
      <c r="W41" s="19"/>
    </row>
    <row r="42" spans="1:23" x14ac:dyDescent="0.25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N42" s="19"/>
      <c r="O42" s="19"/>
      <c r="P42" s="19"/>
      <c r="Q42" s="19"/>
      <c r="R42" s="19"/>
      <c r="S42" s="19"/>
      <c r="T42" s="19"/>
      <c r="U42" s="19"/>
      <c r="V42" s="19"/>
      <c r="W42" s="19"/>
    </row>
    <row r="43" spans="1:23" x14ac:dyDescent="0.25">
      <c r="A43" s="37" t="s">
        <v>178</v>
      </c>
      <c r="B43" s="38">
        <v>20.37</v>
      </c>
      <c r="C43" s="38">
        <v>14.68</v>
      </c>
      <c r="D43" s="38">
        <v>19.309999999999999</v>
      </c>
      <c r="E43" s="38">
        <v>11.12</v>
      </c>
      <c r="F43" s="38">
        <v>15.77</v>
      </c>
      <c r="G43" s="38">
        <v>4.3899999999999997</v>
      </c>
      <c r="H43" s="38">
        <v>4.32</v>
      </c>
      <c r="I43" s="38">
        <v>3.96</v>
      </c>
      <c r="J43" s="38">
        <v>2.77</v>
      </c>
      <c r="K43" s="38">
        <v>3.3</v>
      </c>
      <c r="L43" s="38">
        <v>56.52</v>
      </c>
      <c r="N43" s="19"/>
      <c r="O43" s="19"/>
      <c r="P43" s="19"/>
      <c r="Q43" s="19"/>
      <c r="R43" s="19"/>
      <c r="S43" s="19"/>
      <c r="T43" s="19"/>
      <c r="U43" s="19"/>
      <c r="V43" s="19"/>
      <c r="W43" s="19"/>
    </row>
    <row r="44" spans="1:23" x14ac:dyDescent="0.25">
      <c r="A44" s="39" t="s">
        <v>128</v>
      </c>
      <c r="B44" s="19">
        <v>17</v>
      </c>
      <c r="C44" s="19">
        <v>15.4</v>
      </c>
      <c r="D44" s="19">
        <v>22.4</v>
      </c>
      <c r="E44" s="19">
        <v>11.2</v>
      </c>
      <c r="F44" s="19">
        <v>16</v>
      </c>
      <c r="G44" s="19">
        <v>3.9</v>
      </c>
      <c r="H44" s="19">
        <v>3.4</v>
      </c>
      <c r="I44" s="19">
        <v>4</v>
      </c>
      <c r="J44" s="19">
        <v>3.4</v>
      </c>
      <c r="K44" s="19">
        <v>3.4</v>
      </c>
      <c r="L44" s="19">
        <v>57.154768108389788</v>
      </c>
      <c r="N44" s="19"/>
      <c r="O44" s="19"/>
      <c r="P44" s="19"/>
      <c r="Q44" s="19"/>
      <c r="R44" s="19"/>
      <c r="S44" s="19"/>
      <c r="T44" s="19"/>
      <c r="U44" s="19"/>
      <c r="V44" s="19"/>
      <c r="W44" s="19"/>
    </row>
    <row r="45" spans="1:23" x14ac:dyDescent="0.25">
      <c r="A45" s="39" t="s">
        <v>129</v>
      </c>
      <c r="B45" s="19">
        <v>20.825712045989025</v>
      </c>
      <c r="C45" s="19">
        <v>19.493075516070029</v>
      </c>
      <c r="D45" s="19">
        <v>21.766396655343613</v>
      </c>
      <c r="E45" s="19">
        <v>12.202769793571989</v>
      </c>
      <c r="F45" s="19">
        <v>9.8249281421478969</v>
      </c>
      <c r="G45" s="19">
        <v>2.8220538280637575</v>
      </c>
      <c r="H45" s="19">
        <v>0.96681473739221335</v>
      </c>
      <c r="I45" s="19">
        <v>4.3114711262085184</v>
      </c>
      <c r="J45" s="19">
        <v>4.8602038149986937</v>
      </c>
      <c r="K45" s="19">
        <v>2.926574340214267</v>
      </c>
      <c r="L45" s="19">
        <v>52.874043145441895</v>
      </c>
      <c r="N45" s="19"/>
      <c r="O45" s="19"/>
      <c r="P45" s="19"/>
      <c r="Q45" s="19"/>
      <c r="R45" s="19"/>
      <c r="S45" s="19"/>
      <c r="T45" s="19"/>
      <c r="U45" s="19"/>
      <c r="V45" s="19"/>
      <c r="W45" s="19"/>
    </row>
    <row r="46" spans="1:23" x14ac:dyDescent="0.25">
      <c r="A46" s="39" t="s">
        <v>130</v>
      </c>
      <c r="B46" s="19">
        <v>21.3</v>
      </c>
      <c r="C46" s="19">
        <v>13.1</v>
      </c>
      <c r="D46" s="19">
        <v>20.2</v>
      </c>
      <c r="E46" s="19">
        <v>10.6</v>
      </c>
      <c r="F46" s="19">
        <v>16.100000000000001</v>
      </c>
      <c r="G46" s="19">
        <v>5.3</v>
      </c>
      <c r="H46" s="19">
        <v>3.9</v>
      </c>
      <c r="I46" s="19">
        <v>3.7</v>
      </c>
      <c r="J46" s="19">
        <v>2.7</v>
      </c>
      <c r="K46" s="19">
        <v>3.3</v>
      </c>
      <c r="L46" s="19">
        <v>58.080614203454893</v>
      </c>
      <c r="N46" s="19"/>
      <c r="O46" s="19"/>
      <c r="P46" s="19"/>
      <c r="Q46" s="19"/>
      <c r="R46" s="19"/>
      <c r="S46" s="19"/>
      <c r="T46" s="19"/>
      <c r="U46" s="19"/>
      <c r="V46" s="19"/>
      <c r="W46" s="19"/>
    </row>
    <row r="47" spans="1:23" x14ac:dyDescent="0.25">
      <c r="A47" s="39" t="s">
        <v>131</v>
      </c>
      <c r="B47" s="19">
        <v>23.7</v>
      </c>
      <c r="C47" s="19">
        <v>11.2</v>
      </c>
      <c r="D47" s="19">
        <v>19.2</v>
      </c>
      <c r="E47" s="19">
        <v>8.6</v>
      </c>
      <c r="F47" s="19">
        <v>17.600000000000001</v>
      </c>
      <c r="G47" s="19">
        <v>4.9000000000000004</v>
      </c>
      <c r="H47" s="19">
        <v>5.7</v>
      </c>
      <c r="I47" s="19">
        <v>4.5999999999999996</v>
      </c>
      <c r="J47" s="19">
        <v>2.9</v>
      </c>
      <c r="K47" s="19">
        <v>2.7</v>
      </c>
      <c r="L47" s="19">
        <v>59.303246239113228</v>
      </c>
      <c r="N47" s="19"/>
      <c r="O47" s="19"/>
      <c r="P47" s="19"/>
      <c r="Q47" s="19"/>
      <c r="R47" s="19"/>
      <c r="S47" s="19"/>
      <c r="T47" s="19"/>
      <c r="U47" s="19"/>
      <c r="V47" s="19"/>
      <c r="W47" s="19"/>
    </row>
    <row r="48" spans="1:23" x14ac:dyDescent="0.25">
      <c r="A48" s="39" t="s">
        <v>132</v>
      </c>
      <c r="B48" s="19">
        <v>22.6</v>
      </c>
      <c r="C48" s="19">
        <v>11.7</v>
      </c>
      <c r="D48" s="19">
        <v>19.7</v>
      </c>
      <c r="E48" s="19">
        <v>9.9</v>
      </c>
      <c r="F48" s="19">
        <v>16.899999999999999</v>
      </c>
      <c r="G48" s="19">
        <v>4.0999999999999996</v>
      </c>
      <c r="H48" s="19">
        <v>4.9000000000000004</v>
      </c>
      <c r="I48" s="19">
        <v>4.3</v>
      </c>
      <c r="J48" s="19">
        <v>2.8</v>
      </c>
      <c r="K48" s="19">
        <v>3.1</v>
      </c>
      <c r="L48" s="19">
        <v>57.870975468780095</v>
      </c>
      <c r="N48" s="19"/>
      <c r="O48" s="19"/>
      <c r="P48" s="19"/>
      <c r="Q48" s="19"/>
      <c r="R48" s="19"/>
      <c r="S48" s="19"/>
      <c r="T48" s="19"/>
      <c r="U48" s="19"/>
      <c r="V48" s="19"/>
      <c r="W48" s="19"/>
    </row>
    <row r="49" spans="1:23" x14ac:dyDescent="0.25">
      <c r="A49" s="39" t="s">
        <v>133</v>
      </c>
      <c r="B49" s="19">
        <v>11.2</v>
      </c>
      <c r="C49" s="19">
        <v>10.5</v>
      </c>
      <c r="D49" s="19">
        <v>20.3</v>
      </c>
      <c r="E49" s="19">
        <v>13</v>
      </c>
      <c r="F49" s="19">
        <v>22.3</v>
      </c>
      <c r="G49" s="19">
        <v>4.4000000000000004</v>
      </c>
      <c r="H49" s="19">
        <v>6.4</v>
      </c>
      <c r="I49" s="19">
        <v>4.7</v>
      </c>
      <c r="J49" s="19">
        <v>3.2</v>
      </c>
      <c r="K49" s="19">
        <v>4</v>
      </c>
      <c r="L49" s="19">
        <v>42.005283179207204</v>
      </c>
      <c r="N49" s="19"/>
      <c r="O49" s="19"/>
      <c r="P49" s="19"/>
      <c r="Q49" s="19"/>
      <c r="R49" s="19"/>
      <c r="S49" s="19"/>
      <c r="T49" s="19"/>
      <c r="U49" s="19"/>
      <c r="V49" s="19"/>
      <c r="W49" s="19"/>
    </row>
    <row r="50" spans="1:23" x14ac:dyDescent="0.25"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N50" s="19"/>
      <c r="O50" s="19"/>
      <c r="P50" s="19"/>
      <c r="Q50" s="19"/>
      <c r="R50" s="19"/>
      <c r="S50" s="19"/>
      <c r="T50" s="19"/>
      <c r="U50" s="19"/>
      <c r="V50" s="19"/>
      <c r="W50" s="19"/>
    </row>
    <row r="51" spans="1:23" x14ac:dyDescent="0.25">
      <c r="A51" s="37" t="s">
        <v>179</v>
      </c>
      <c r="B51" s="38">
        <v>25.43</v>
      </c>
      <c r="C51" s="38">
        <v>20.170000000000002</v>
      </c>
      <c r="D51" s="38">
        <v>13.88</v>
      </c>
      <c r="E51" s="38">
        <v>14.15</v>
      </c>
      <c r="F51" s="38">
        <v>10.51</v>
      </c>
      <c r="G51" s="38">
        <v>5.88</v>
      </c>
      <c r="H51" s="38">
        <v>2.91</v>
      </c>
      <c r="I51" s="38">
        <v>1.81</v>
      </c>
      <c r="J51" s="38">
        <v>1.61</v>
      </c>
      <c r="K51" s="38">
        <v>3.63</v>
      </c>
      <c r="L51" s="38">
        <v>64.61</v>
      </c>
      <c r="N51" s="19"/>
      <c r="O51" s="19"/>
      <c r="P51" s="19"/>
      <c r="Q51" s="19"/>
      <c r="R51" s="19"/>
      <c r="S51" s="19"/>
      <c r="T51" s="19"/>
      <c r="U51" s="19"/>
      <c r="V51" s="19"/>
      <c r="W51" s="19"/>
    </row>
    <row r="52" spans="1:23" x14ac:dyDescent="0.25">
      <c r="A52" s="39" t="s">
        <v>135</v>
      </c>
      <c r="B52" s="19">
        <v>37.200000000000003</v>
      </c>
      <c r="C52" s="19">
        <v>18.100000000000001</v>
      </c>
      <c r="D52" s="19">
        <v>6.5</v>
      </c>
      <c r="E52" s="19">
        <v>8.9</v>
      </c>
      <c r="F52" s="19">
        <v>6.3</v>
      </c>
      <c r="G52" s="19">
        <v>14.4</v>
      </c>
      <c r="H52" s="19">
        <v>2.1</v>
      </c>
      <c r="I52" s="19">
        <v>1.7</v>
      </c>
      <c r="J52" s="19">
        <v>0.6</v>
      </c>
      <c r="K52" s="19">
        <v>4.1000000000000005</v>
      </c>
      <c r="L52" s="19">
        <v>71.998781230956737</v>
      </c>
      <c r="N52" s="19"/>
      <c r="O52" s="19"/>
      <c r="P52" s="19"/>
      <c r="Q52" s="19"/>
      <c r="R52" s="19"/>
      <c r="S52" s="19"/>
      <c r="T52" s="19"/>
      <c r="U52" s="19"/>
      <c r="V52" s="19"/>
      <c r="W52" s="19"/>
    </row>
    <row r="53" spans="1:23" x14ac:dyDescent="0.25">
      <c r="A53" s="39" t="s">
        <v>136</v>
      </c>
      <c r="B53" s="19">
        <v>19.600000000000001</v>
      </c>
      <c r="C53" s="19">
        <v>23.7</v>
      </c>
      <c r="D53" s="19">
        <v>14.9</v>
      </c>
      <c r="E53" s="19">
        <v>17.2</v>
      </c>
      <c r="F53" s="19">
        <v>10.4</v>
      </c>
      <c r="G53" s="19">
        <v>4.5999999999999996</v>
      </c>
      <c r="H53" s="19">
        <v>2.6</v>
      </c>
      <c r="I53" s="19">
        <v>1.6</v>
      </c>
      <c r="J53" s="19">
        <v>1.6</v>
      </c>
      <c r="K53" s="19">
        <v>3.6999999999999997</v>
      </c>
      <c r="L53" s="19">
        <v>63.134725482596785</v>
      </c>
      <c r="N53" s="19"/>
      <c r="O53" s="19"/>
      <c r="P53" s="19"/>
      <c r="Q53" s="19"/>
      <c r="R53" s="19"/>
      <c r="S53" s="19"/>
      <c r="T53" s="19"/>
      <c r="U53" s="19"/>
      <c r="V53" s="19"/>
      <c r="W53" s="19"/>
    </row>
    <row r="54" spans="1:23" x14ac:dyDescent="0.25">
      <c r="A54" s="39" t="s">
        <v>137</v>
      </c>
      <c r="B54" s="19">
        <v>31.3</v>
      </c>
      <c r="C54" s="19">
        <v>15.7</v>
      </c>
      <c r="D54" s="19">
        <v>13.9</v>
      </c>
      <c r="E54" s="19">
        <v>10.9</v>
      </c>
      <c r="F54" s="19">
        <v>11.5</v>
      </c>
      <c r="G54" s="19">
        <v>5.9</v>
      </c>
      <c r="H54" s="19">
        <v>3.5</v>
      </c>
      <c r="I54" s="19">
        <v>2.1</v>
      </c>
      <c r="J54" s="19">
        <v>1.8</v>
      </c>
      <c r="K54" s="19">
        <v>3.2</v>
      </c>
      <c r="L54" s="19">
        <v>65.483096033280603</v>
      </c>
      <c r="N54" s="19"/>
      <c r="O54" s="19"/>
      <c r="P54" s="19"/>
      <c r="Q54" s="19"/>
      <c r="R54" s="19"/>
      <c r="S54" s="19"/>
      <c r="T54" s="19"/>
      <c r="U54" s="19"/>
      <c r="V54" s="19"/>
      <c r="W54" s="19"/>
    </row>
    <row r="55" spans="1:23" x14ac:dyDescent="0.25"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N55" s="19"/>
      <c r="O55" s="19"/>
      <c r="P55" s="19"/>
      <c r="Q55" s="19"/>
      <c r="R55" s="19"/>
      <c r="S55" s="19"/>
      <c r="T55" s="19"/>
      <c r="U55" s="19"/>
      <c r="V55" s="19"/>
      <c r="W55" s="19"/>
    </row>
    <row r="56" spans="1:23" x14ac:dyDescent="0.25">
      <c r="A56" s="37" t="s">
        <v>180</v>
      </c>
      <c r="B56" s="38">
        <v>17.676160373793245</v>
      </c>
      <c r="C56" s="38">
        <v>14.505101865530628</v>
      </c>
      <c r="D56" s="38">
        <v>21.809186793554815</v>
      </c>
      <c r="E56" s="38">
        <v>11.96619369911018</v>
      </c>
      <c r="F56" s="38">
        <v>16.851616449651285</v>
      </c>
      <c r="G56" s="38">
        <v>5.0228467378980994</v>
      </c>
      <c r="H56" s="38">
        <v>3.7688528532655377</v>
      </c>
      <c r="I56" s="38">
        <v>2.3465145841206585</v>
      </c>
      <c r="J56" s="38">
        <v>2.6866389528292163</v>
      </c>
      <c r="K56" s="38">
        <v>3.3668876902463323</v>
      </c>
      <c r="L56" s="38">
        <v>51.43</v>
      </c>
      <c r="N56" s="19"/>
      <c r="O56" s="19"/>
      <c r="P56" s="19"/>
      <c r="Q56" s="19"/>
      <c r="R56" s="19"/>
      <c r="S56" s="19"/>
      <c r="T56" s="19"/>
      <c r="U56" s="19"/>
      <c r="V56" s="19"/>
      <c r="W56" s="19"/>
    </row>
    <row r="57" spans="1:23" x14ac:dyDescent="0.25">
      <c r="A57" s="39" t="s">
        <v>139</v>
      </c>
      <c r="B57" s="19">
        <v>23.8</v>
      </c>
      <c r="C57" s="19">
        <v>16.399999999999999</v>
      </c>
      <c r="D57" s="19">
        <v>18</v>
      </c>
      <c r="E57" s="19">
        <v>12.1</v>
      </c>
      <c r="F57" s="19">
        <v>13.6</v>
      </c>
      <c r="G57" s="19">
        <v>5.8</v>
      </c>
      <c r="H57" s="19">
        <v>3.2</v>
      </c>
      <c r="I57" s="19">
        <v>2.1</v>
      </c>
      <c r="J57" s="19">
        <v>2.1</v>
      </c>
      <c r="K57" s="19">
        <v>2.9000000000000004</v>
      </c>
      <c r="L57" s="19">
        <v>56.714635117456346</v>
      </c>
      <c r="N57" s="19"/>
      <c r="O57" s="19"/>
      <c r="P57" s="19"/>
      <c r="Q57" s="19"/>
      <c r="R57" s="19"/>
      <c r="S57" s="19"/>
      <c r="T57" s="19"/>
      <c r="U57" s="19"/>
      <c r="V57" s="19"/>
      <c r="W57" s="19"/>
    </row>
    <row r="58" spans="1:23" x14ac:dyDescent="0.25">
      <c r="A58" s="39" t="s">
        <v>140</v>
      </c>
      <c r="B58" s="19">
        <v>16.100000000000001</v>
      </c>
      <c r="C58" s="19">
        <v>16.8</v>
      </c>
      <c r="D58" s="19">
        <v>22.2</v>
      </c>
      <c r="E58" s="19">
        <v>12.3</v>
      </c>
      <c r="F58" s="19">
        <v>15</v>
      </c>
      <c r="G58" s="19">
        <v>4.9000000000000004</v>
      </c>
      <c r="H58" s="19">
        <v>3.8</v>
      </c>
      <c r="I58" s="19">
        <v>2.2000000000000002</v>
      </c>
      <c r="J58" s="19">
        <v>2.8</v>
      </c>
      <c r="K58" s="19">
        <v>4.0496142915144135</v>
      </c>
      <c r="L58" s="19">
        <v>54.043482170511645</v>
      </c>
      <c r="N58" s="19"/>
      <c r="O58" s="19"/>
      <c r="P58" s="19"/>
      <c r="Q58" s="19"/>
      <c r="R58" s="19"/>
      <c r="S58" s="19"/>
      <c r="T58" s="19"/>
      <c r="U58" s="19"/>
      <c r="V58" s="19"/>
      <c r="W58" s="19"/>
    </row>
    <row r="59" spans="1:23" x14ac:dyDescent="0.25">
      <c r="A59" s="39" t="s">
        <v>141</v>
      </c>
      <c r="B59" s="19">
        <v>13.9</v>
      </c>
      <c r="C59" s="19">
        <v>12.3</v>
      </c>
      <c r="D59" s="19">
        <v>24.3</v>
      </c>
      <c r="E59" s="19">
        <v>11.8</v>
      </c>
      <c r="F59" s="19">
        <v>19.899999999999999</v>
      </c>
      <c r="G59" s="19">
        <v>3.4795141033559811</v>
      </c>
      <c r="H59" s="19">
        <v>4.2</v>
      </c>
      <c r="I59" s="19">
        <v>2.6</v>
      </c>
      <c r="J59" s="19">
        <v>3.1</v>
      </c>
      <c r="K59" s="19">
        <v>3.5411982705373686</v>
      </c>
      <c r="L59" s="19">
        <v>44.783967341354135</v>
      </c>
      <c r="N59" s="19"/>
      <c r="O59" s="19"/>
      <c r="P59" s="19"/>
      <c r="Q59" s="19"/>
      <c r="R59" s="19"/>
      <c r="S59" s="19"/>
      <c r="T59" s="19"/>
      <c r="U59" s="19"/>
      <c r="V59" s="19"/>
      <c r="W59" s="19"/>
    </row>
    <row r="60" spans="1:23" x14ac:dyDescent="0.25">
      <c r="A60" s="39" t="s">
        <v>142</v>
      </c>
      <c r="B60" s="19">
        <v>20.7</v>
      </c>
      <c r="C60" s="19">
        <v>13.8</v>
      </c>
      <c r="D60" s="19">
        <v>23.3</v>
      </c>
      <c r="E60" s="19">
        <v>10.3</v>
      </c>
      <c r="F60" s="19">
        <v>14.2</v>
      </c>
      <c r="G60" s="19">
        <v>5.1731406202950918</v>
      </c>
      <c r="H60" s="19">
        <v>3.3</v>
      </c>
      <c r="I60" s="19">
        <v>2.4</v>
      </c>
      <c r="J60" s="19">
        <v>2.8</v>
      </c>
      <c r="K60" s="19">
        <v>3.8000000000000003</v>
      </c>
      <c r="L60" s="19">
        <v>54.36111380615116</v>
      </c>
      <c r="N60" s="19"/>
      <c r="O60" s="19"/>
      <c r="P60" s="19"/>
      <c r="Q60" s="19"/>
      <c r="R60" s="19"/>
      <c r="S60" s="19"/>
      <c r="T60" s="19"/>
      <c r="U60" s="19"/>
      <c r="V60" s="19"/>
      <c r="W60" s="19"/>
    </row>
    <row r="61" spans="1:23" x14ac:dyDescent="0.25">
      <c r="A61" s="2" t="s">
        <v>50</v>
      </c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N61" s="19"/>
      <c r="O61" s="19"/>
      <c r="P61" s="19"/>
      <c r="Q61" s="19"/>
      <c r="R61" s="19"/>
      <c r="S61" s="19"/>
      <c r="T61" s="19"/>
      <c r="U61" s="19"/>
      <c r="V61" s="19"/>
      <c r="W61" s="19"/>
    </row>
    <row r="62" spans="1:23" x14ac:dyDescent="0.25">
      <c r="A62" s="1" t="s">
        <v>143</v>
      </c>
      <c r="B62" s="38">
        <v>39.43</v>
      </c>
      <c r="C62" s="38">
        <v>7.49</v>
      </c>
      <c r="D62" s="38">
        <v>6.98</v>
      </c>
      <c r="E62" s="38">
        <v>2.16</v>
      </c>
      <c r="F62" s="38">
        <v>13.45</v>
      </c>
      <c r="G62" s="38">
        <v>15.2</v>
      </c>
      <c r="H62" s="38">
        <v>8.01</v>
      </c>
      <c r="I62" s="38">
        <v>2.57</v>
      </c>
      <c r="J62" s="38">
        <v>2.36</v>
      </c>
      <c r="K62" s="38">
        <v>2.36</v>
      </c>
      <c r="L62" s="38">
        <v>68.609550561797747</v>
      </c>
    </row>
    <row r="63" spans="1:23" x14ac:dyDescent="0.25">
      <c r="A63" s="2" t="s">
        <v>144</v>
      </c>
      <c r="B63" s="19">
        <v>39.43</v>
      </c>
      <c r="C63" s="19">
        <v>7.49</v>
      </c>
      <c r="D63" s="19">
        <v>6.98</v>
      </c>
      <c r="E63" s="19">
        <v>2.16</v>
      </c>
      <c r="F63" s="19">
        <v>13.45</v>
      </c>
      <c r="G63" s="19">
        <v>15.2</v>
      </c>
      <c r="H63" s="19">
        <v>8.01</v>
      </c>
      <c r="I63" s="19">
        <v>2.57</v>
      </c>
      <c r="J63" s="19">
        <v>2.36</v>
      </c>
      <c r="K63" s="19">
        <v>2.36</v>
      </c>
      <c r="L63" s="19">
        <v>68.609550561797747</v>
      </c>
      <c r="N63" s="19"/>
      <c r="O63" s="19"/>
      <c r="P63" s="19"/>
      <c r="Q63" s="19"/>
      <c r="R63" s="19"/>
      <c r="S63" s="19"/>
      <c r="T63" s="19"/>
      <c r="U63" s="19"/>
      <c r="V63" s="19"/>
      <c r="W63" s="19"/>
    </row>
    <row r="64" spans="1:23" x14ac:dyDescent="0.25"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N64" s="19"/>
      <c r="O64" s="19"/>
      <c r="P64" s="19"/>
      <c r="Q64" s="19"/>
      <c r="R64" s="19"/>
      <c r="S64" s="19"/>
      <c r="T64" s="19"/>
      <c r="U64" s="19"/>
      <c r="V64" s="19"/>
    </row>
    <row r="65" spans="1:23" x14ac:dyDescent="0.25">
      <c r="A65" s="2" t="s">
        <v>145</v>
      </c>
      <c r="B65" s="19">
        <v>17.89</v>
      </c>
      <c r="C65" s="19">
        <v>18.55</v>
      </c>
      <c r="D65" s="19">
        <v>12.69</v>
      </c>
      <c r="E65" s="19">
        <v>15.97</v>
      </c>
      <c r="F65" s="19">
        <v>14.57</v>
      </c>
      <c r="G65" s="19">
        <v>7.87</v>
      </c>
      <c r="H65" s="19">
        <v>3.04</v>
      </c>
      <c r="I65" s="19">
        <v>3.51</v>
      </c>
      <c r="J65" s="19">
        <v>1.64</v>
      </c>
      <c r="K65" s="19">
        <v>4.26</v>
      </c>
      <c r="L65" s="19">
        <v>15.94662341492185</v>
      </c>
      <c r="N65" s="19"/>
      <c r="O65" s="19"/>
      <c r="P65" s="19"/>
      <c r="Q65" s="19"/>
      <c r="R65" s="19"/>
      <c r="S65" s="19"/>
      <c r="T65" s="19"/>
      <c r="U65" s="19"/>
      <c r="V65" s="19"/>
      <c r="W65" s="19"/>
    </row>
    <row r="67" spans="1:23" x14ac:dyDescent="0.25">
      <c r="A67" s="2" t="s">
        <v>185</v>
      </c>
    </row>
    <row r="68" spans="1:23" x14ac:dyDescent="0.25">
      <c r="A68" s="2" t="s">
        <v>186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workbookViewId="0">
      <selection activeCell="I14" sqref="I14"/>
    </sheetView>
  </sheetViews>
  <sheetFormatPr defaultRowHeight="14.4" x14ac:dyDescent="0.3"/>
  <cols>
    <col min="1" max="1" width="32.21875" customWidth="1"/>
    <col min="2" max="2" width="10.5546875" bestFit="1" customWidth="1"/>
    <col min="3" max="3" width="9.77734375" bestFit="1" customWidth="1"/>
    <col min="4" max="4" width="15.5546875" bestFit="1" customWidth="1"/>
    <col min="5" max="5" width="13.5546875" bestFit="1" customWidth="1"/>
  </cols>
  <sheetData>
    <row r="1" spans="1:7" x14ac:dyDescent="0.3">
      <c r="A1" s="46" t="s">
        <v>207</v>
      </c>
    </row>
    <row r="2" spans="1:7" x14ac:dyDescent="0.3">
      <c r="A2" s="46" t="s">
        <v>187</v>
      </c>
    </row>
    <row r="3" spans="1:7" x14ac:dyDescent="0.3">
      <c r="A3" s="51" t="s">
        <v>5</v>
      </c>
    </row>
    <row r="4" spans="1:7" x14ac:dyDescent="0.3">
      <c r="A4" s="13" t="s">
        <v>6</v>
      </c>
    </row>
    <row r="6" spans="1:7" x14ac:dyDescent="0.3">
      <c r="A6" s="42" t="s">
        <v>60</v>
      </c>
    </row>
    <row r="8" spans="1:7" ht="16.2" x14ac:dyDescent="0.3">
      <c r="B8" s="25" t="s">
        <v>61</v>
      </c>
      <c r="C8" s="25" t="s">
        <v>62</v>
      </c>
      <c r="D8" s="25" t="s">
        <v>201</v>
      </c>
      <c r="E8" s="25" t="s">
        <v>202</v>
      </c>
      <c r="F8" s="25" t="s">
        <v>208</v>
      </c>
      <c r="G8" s="25" t="s">
        <v>209</v>
      </c>
    </row>
    <row r="10" spans="1:7" x14ac:dyDescent="0.3">
      <c r="A10" s="1" t="s">
        <v>18</v>
      </c>
      <c r="B10" s="2"/>
      <c r="C10" s="2"/>
    </row>
    <row r="11" spans="1:7" x14ac:dyDescent="0.3">
      <c r="A11" s="1" t="s">
        <v>19</v>
      </c>
      <c r="B11" s="15">
        <v>454861</v>
      </c>
      <c r="C11" s="15">
        <v>44720</v>
      </c>
      <c r="D11" s="15">
        <v>472893</v>
      </c>
      <c r="E11" s="15">
        <v>48982</v>
      </c>
      <c r="F11" s="15">
        <v>488502</v>
      </c>
      <c r="G11" s="15">
        <v>52381</v>
      </c>
    </row>
    <row r="12" spans="1:7" x14ac:dyDescent="0.3">
      <c r="A12" s="18" t="s">
        <v>63</v>
      </c>
      <c r="B12" s="2"/>
      <c r="C12" s="2"/>
    </row>
    <row r="13" spans="1:7" x14ac:dyDescent="0.3">
      <c r="A13" s="18" t="s">
        <v>64</v>
      </c>
      <c r="B13" s="2"/>
      <c r="C13" s="2"/>
    </row>
    <row r="14" spans="1:7" x14ac:dyDescent="0.3">
      <c r="A14" s="18" t="s">
        <v>22</v>
      </c>
      <c r="B14" s="2">
        <v>10.4</v>
      </c>
      <c r="C14" s="2">
        <v>19.600000000000001</v>
      </c>
      <c r="D14" s="2">
        <v>11.2</v>
      </c>
      <c r="E14" s="2">
        <v>20.2</v>
      </c>
      <c r="F14" s="2">
        <v>11.5</v>
      </c>
      <c r="G14" s="2">
        <v>20.6</v>
      </c>
    </row>
    <row r="15" spans="1:7" x14ac:dyDescent="0.3">
      <c r="A15" s="18" t="s">
        <v>65</v>
      </c>
      <c r="B15" s="29">
        <v>207028</v>
      </c>
      <c r="C15" s="29">
        <v>16514</v>
      </c>
      <c r="D15" s="29">
        <v>216144</v>
      </c>
      <c r="E15" s="29">
        <v>18303</v>
      </c>
      <c r="F15" s="29">
        <v>223656</v>
      </c>
      <c r="G15" s="29">
        <v>19716</v>
      </c>
    </row>
    <row r="16" spans="1:7" x14ac:dyDescent="0.3">
      <c r="A16" s="18" t="s">
        <v>66</v>
      </c>
      <c r="B16" s="29">
        <v>247833</v>
      </c>
      <c r="C16" s="29">
        <v>28206</v>
      </c>
      <c r="D16" s="29">
        <v>256749</v>
      </c>
      <c r="E16" s="29">
        <v>30679</v>
      </c>
      <c r="F16" s="29">
        <v>264846</v>
      </c>
      <c r="G16" s="29">
        <v>32665</v>
      </c>
    </row>
    <row r="17" spans="1:7" x14ac:dyDescent="0.3">
      <c r="A17" s="2"/>
      <c r="B17" s="2"/>
      <c r="C17" s="2"/>
    </row>
    <row r="18" spans="1:7" x14ac:dyDescent="0.3">
      <c r="A18" s="1" t="s">
        <v>23</v>
      </c>
      <c r="B18" s="15">
        <v>343523</v>
      </c>
      <c r="C18" s="15">
        <v>6446</v>
      </c>
      <c r="D18" s="15">
        <v>355359</v>
      </c>
      <c r="E18" s="15">
        <v>6888</v>
      </c>
      <c r="F18" s="15">
        <v>379511</v>
      </c>
      <c r="G18" s="15">
        <v>9253</v>
      </c>
    </row>
    <row r="19" spans="1:7" ht="16.2" x14ac:dyDescent="0.3">
      <c r="A19" s="18" t="s">
        <v>67</v>
      </c>
      <c r="B19" s="2">
        <v>75.5</v>
      </c>
      <c r="C19" s="2">
        <v>14.4</v>
      </c>
      <c r="D19" s="2">
        <v>75.099999999999994</v>
      </c>
      <c r="E19" s="2">
        <v>14.1</v>
      </c>
      <c r="F19" s="2">
        <v>77.7</v>
      </c>
      <c r="G19" s="2">
        <v>17.7</v>
      </c>
    </row>
    <row r="20" spans="1:7" ht="16.2" x14ac:dyDescent="0.3">
      <c r="A20" s="18" t="s">
        <v>68</v>
      </c>
      <c r="B20" s="2"/>
      <c r="C20" s="2"/>
    </row>
    <row r="21" spans="1:7" ht="16.2" x14ac:dyDescent="0.3">
      <c r="A21" s="18" t="s">
        <v>69</v>
      </c>
      <c r="B21" s="2">
        <v>70.5</v>
      </c>
      <c r="C21" s="2">
        <v>10.6</v>
      </c>
      <c r="D21" s="2">
        <v>70.099999999999994</v>
      </c>
      <c r="E21" s="2">
        <v>10.1</v>
      </c>
      <c r="F21" s="2">
        <v>72.099999999999994</v>
      </c>
      <c r="G21" s="2">
        <v>12.6</v>
      </c>
    </row>
    <row r="22" spans="1:7" x14ac:dyDescent="0.3">
      <c r="A22" s="18" t="s">
        <v>65</v>
      </c>
      <c r="B22" s="41" t="s">
        <v>70</v>
      </c>
      <c r="C22" s="41" t="s">
        <v>70</v>
      </c>
      <c r="D22" s="29">
        <v>159327</v>
      </c>
      <c r="E22" s="29">
        <v>2679</v>
      </c>
      <c r="F22" s="29">
        <v>169709</v>
      </c>
      <c r="G22" s="29">
        <v>3736</v>
      </c>
    </row>
    <row r="23" spans="1:7" ht="16.2" x14ac:dyDescent="0.3">
      <c r="A23" s="18" t="s">
        <v>67</v>
      </c>
      <c r="B23" s="41" t="s">
        <v>70</v>
      </c>
      <c r="C23" s="41" t="s">
        <v>70</v>
      </c>
      <c r="D23" s="2">
        <v>73.7</v>
      </c>
      <c r="E23" s="2">
        <v>14.6</v>
      </c>
      <c r="F23" s="2">
        <v>75.900000000000006</v>
      </c>
      <c r="G23" s="2">
        <v>18.899999999999999</v>
      </c>
    </row>
    <row r="24" spans="1:7" x14ac:dyDescent="0.3">
      <c r="A24" s="18" t="s">
        <v>66</v>
      </c>
      <c r="B24" s="41" t="s">
        <v>70</v>
      </c>
      <c r="C24" s="41" t="s">
        <v>70</v>
      </c>
      <c r="D24" s="28">
        <v>196032</v>
      </c>
      <c r="E24" s="29">
        <v>4209</v>
      </c>
      <c r="F24" s="29">
        <v>209802</v>
      </c>
      <c r="G24" s="29">
        <v>5517</v>
      </c>
    </row>
    <row r="25" spans="1:7" ht="16.2" x14ac:dyDescent="0.3">
      <c r="A25" s="18" t="s">
        <v>67</v>
      </c>
      <c r="B25" s="41" t="s">
        <v>70</v>
      </c>
      <c r="C25" s="41" t="s">
        <v>70</v>
      </c>
      <c r="D25" s="2">
        <v>76.400000000000006</v>
      </c>
      <c r="E25" s="2">
        <v>13.7</v>
      </c>
      <c r="F25" s="2">
        <v>79.2</v>
      </c>
      <c r="G25" s="2">
        <v>16.899999999999999</v>
      </c>
    </row>
    <row r="26" spans="1:7" x14ac:dyDescent="0.3">
      <c r="A26" s="2"/>
      <c r="B26" s="2"/>
      <c r="C26" s="2"/>
    </row>
    <row r="27" spans="1:7" x14ac:dyDescent="0.3">
      <c r="A27" s="1" t="s">
        <v>27</v>
      </c>
      <c r="B27" s="2"/>
      <c r="C27" s="2"/>
    </row>
    <row r="28" spans="1:7" x14ac:dyDescent="0.3">
      <c r="A28" s="1" t="s">
        <v>28</v>
      </c>
      <c r="B28" s="15">
        <v>2084</v>
      </c>
      <c r="C28" s="32" t="s">
        <v>70</v>
      </c>
      <c r="D28" s="15">
        <v>2372</v>
      </c>
      <c r="E28" s="32" t="s">
        <v>70</v>
      </c>
      <c r="F28" s="15">
        <v>3204</v>
      </c>
      <c r="G28" s="32" t="s">
        <v>70</v>
      </c>
    </row>
    <row r="29" spans="1:7" ht="16.2" x14ac:dyDescent="0.3">
      <c r="A29" s="18" t="s">
        <v>71</v>
      </c>
      <c r="B29">
        <v>0.6</v>
      </c>
      <c r="C29" s="17" t="s">
        <v>70</v>
      </c>
      <c r="D29">
        <v>0.7</v>
      </c>
      <c r="E29" s="17" t="s">
        <v>70</v>
      </c>
      <c r="F29">
        <v>0.7</v>
      </c>
      <c r="G29" s="32" t="s">
        <v>70</v>
      </c>
    </row>
    <row r="30" spans="1:7" ht="16.2" x14ac:dyDescent="0.3">
      <c r="A30" s="18" t="s">
        <v>72</v>
      </c>
      <c r="C30" s="26"/>
      <c r="E30" s="26"/>
      <c r="G30" s="32"/>
    </row>
    <row r="31" spans="1:7" ht="16.2" x14ac:dyDescent="0.3">
      <c r="A31" s="18" t="s">
        <v>73</v>
      </c>
      <c r="B31">
        <v>0.6</v>
      </c>
      <c r="C31" s="17" t="s">
        <v>70</v>
      </c>
      <c r="D31">
        <v>0.5</v>
      </c>
      <c r="E31" s="17" t="s">
        <v>70</v>
      </c>
      <c r="F31">
        <v>0.6</v>
      </c>
      <c r="G31" s="32" t="s">
        <v>70</v>
      </c>
    </row>
    <row r="32" spans="1:7" x14ac:dyDescent="0.3">
      <c r="A32" s="24"/>
    </row>
    <row r="33" spans="1:11" ht="16.2" x14ac:dyDescent="0.3">
      <c r="A33" s="22" t="s">
        <v>74</v>
      </c>
    </row>
    <row r="34" spans="1:11" ht="16.2" x14ac:dyDescent="0.3">
      <c r="A34" s="22" t="s">
        <v>75</v>
      </c>
    </row>
    <row r="35" spans="1:11" x14ac:dyDescent="0.3">
      <c r="A35" s="23" t="s">
        <v>76</v>
      </c>
      <c r="K35" s="28"/>
    </row>
    <row r="36" spans="1:11" x14ac:dyDescent="0.3">
      <c r="A36" s="33" t="s">
        <v>77</v>
      </c>
    </row>
    <row r="37" spans="1:11" ht="16.2" x14ac:dyDescent="0.3">
      <c r="A37" s="22" t="s">
        <v>78</v>
      </c>
    </row>
    <row r="38" spans="1:11" ht="16.2" x14ac:dyDescent="0.3">
      <c r="A38" s="22" t="s">
        <v>79</v>
      </c>
    </row>
    <row r="40" spans="1:11" x14ac:dyDescent="0.3">
      <c r="A40" s="52" t="s">
        <v>185</v>
      </c>
    </row>
    <row r="41" spans="1:11" x14ac:dyDescent="0.3">
      <c r="A41" s="52" t="s">
        <v>186</v>
      </c>
    </row>
    <row r="60" spans="1:1" x14ac:dyDescent="0.3">
      <c r="A60" s="2" t="s">
        <v>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workbookViewId="0">
      <selection activeCell="I14" sqref="I14"/>
    </sheetView>
  </sheetViews>
  <sheetFormatPr defaultRowHeight="14.4" x14ac:dyDescent="0.3"/>
  <cols>
    <col min="1" max="1" width="21.21875" customWidth="1"/>
  </cols>
  <sheetData>
    <row r="1" spans="1:19" x14ac:dyDescent="0.3">
      <c r="A1" s="46" t="s">
        <v>210</v>
      </c>
      <c r="B1" s="42"/>
      <c r="C1" s="42"/>
    </row>
    <row r="2" spans="1:19" x14ac:dyDescent="0.3">
      <c r="A2" s="46" t="s">
        <v>188</v>
      </c>
      <c r="B2" s="42"/>
      <c r="C2" s="42"/>
    </row>
    <row r="3" spans="1:19" x14ac:dyDescent="0.3">
      <c r="A3" s="45" t="s">
        <v>7</v>
      </c>
      <c r="B3" s="42"/>
      <c r="C3" s="42"/>
    </row>
    <row r="4" spans="1:19" x14ac:dyDescent="0.3">
      <c r="A4" s="13" t="s">
        <v>6</v>
      </c>
      <c r="B4" s="44"/>
      <c r="C4" s="44"/>
    </row>
    <row r="6" spans="1:19" x14ac:dyDescent="0.3">
      <c r="A6" s="42" t="s">
        <v>80</v>
      </c>
      <c r="B6" s="42"/>
      <c r="C6" s="42"/>
    </row>
    <row r="8" spans="1:19" x14ac:dyDescent="0.3">
      <c r="B8">
        <v>2011</v>
      </c>
      <c r="D8">
        <v>2015</v>
      </c>
      <c r="F8">
        <v>2019</v>
      </c>
    </row>
    <row r="9" spans="1:19" x14ac:dyDescent="0.3">
      <c r="B9" t="s">
        <v>81</v>
      </c>
      <c r="C9" t="s">
        <v>82</v>
      </c>
      <c r="D9" t="s">
        <v>81</v>
      </c>
      <c r="E9" t="s">
        <v>82</v>
      </c>
      <c r="F9" t="s">
        <v>81</v>
      </c>
      <c r="G9" t="s">
        <v>82</v>
      </c>
    </row>
    <row r="10" spans="1:19" x14ac:dyDescent="0.3">
      <c r="B10" t="s">
        <v>83</v>
      </c>
      <c r="C10" t="s">
        <v>84</v>
      </c>
      <c r="D10" t="s">
        <v>83</v>
      </c>
      <c r="E10" t="s">
        <v>84</v>
      </c>
      <c r="F10" t="s">
        <v>83</v>
      </c>
      <c r="G10" t="s">
        <v>84</v>
      </c>
      <c r="J10" s="26"/>
      <c r="K10" s="26"/>
      <c r="S10" s="26"/>
    </row>
    <row r="11" spans="1:19" x14ac:dyDescent="0.3">
      <c r="J11" s="26"/>
      <c r="K11" s="26"/>
    </row>
    <row r="12" spans="1:19" x14ac:dyDescent="0.3">
      <c r="A12" t="s">
        <v>34</v>
      </c>
      <c r="B12">
        <v>4</v>
      </c>
      <c r="C12">
        <v>2</v>
      </c>
      <c r="D12">
        <v>4</v>
      </c>
      <c r="E12">
        <v>2</v>
      </c>
      <c r="F12">
        <v>3</v>
      </c>
      <c r="G12">
        <v>2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</row>
    <row r="13" spans="1:19" x14ac:dyDescent="0.3">
      <c r="A13" s="23" t="s">
        <v>33</v>
      </c>
      <c r="B13">
        <v>6</v>
      </c>
      <c r="C13">
        <v>2</v>
      </c>
      <c r="D13">
        <v>6</v>
      </c>
      <c r="E13">
        <v>2</v>
      </c>
      <c r="F13">
        <v>6</v>
      </c>
      <c r="G13">
        <v>3</v>
      </c>
      <c r="L13" s="26"/>
      <c r="M13" s="26"/>
      <c r="N13" s="26"/>
      <c r="O13" s="26"/>
      <c r="P13" s="26"/>
      <c r="Q13" s="26"/>
      <c r="R13" s="26"/>
      <c r="S13" s="26"/>
    </row>
    <row r="14" spans="1:19" x14ac:dyDescent="0.3">
      <c r="A14" t="s">
        <v>85</v>
      </c>
      <c r="B14">
        <v>4</v>
      </c>
      <c r="C14">
        <v>2</v>
      </c>
      <c r="D14">
        <v>5</v>
      </c>
      <c r="E14">
        <v>2</v>
      </c>
      <c r="F14">
        <v>6</v>
      </c>
      <c r="G14">
        <v>4</v>
      </c>
      <c r="L14" s="26"/>
      <c r="M14" s="26"/>
      <c r="N14" s="26"/>
      <c r="O14" s="26"/>
      <c r="P14" s="26"/>
      <c r="Q14" s="26"/>
      <c r="R14" s="26"/>
      <c r="S14" s="26"/>
    </row>
    <row r="15" spans="1:19" x14ac:dyDescent="0.3">
      <c r="A15" t="s">
        <v>36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</row>
    <row r="16" spans="1:19" x14ac:dyDescent="0.3">
      <c r="A16" s="23" t="s">
        <v>35</v>
      </c>
      <c r="B16">
        <v>2</v>
      </c>
      <c r="C16">
        <v>1</v>
      </c>
      <c r="D16">
        <v>2</v>
      </c>
      <c r="E16">
        <v>1</v>
      </c>
      <c r="F16">
        <v>3</v>
      </c>
      <c r="G16">
        <v>2</v>
      </c>
    </row>
    <row r="17" spans="1:7" x14ac:dyDescent="0.3">
      <c r="A17" s="23" t="s">
        <v>41</v>
      </c>
      <c r="B17">
        <v>1</v>
      </c>
      <c r="C17">
        <v>1</v>
      </c>
      <c r="D17">
        <v>1</v>
      </c>
      <c r="E17" s="25" t="s">
        <v>38</v>
      </c>
      <c r="F17" s="25" t="s">
        <v>38</v>
      </c>
      <c r="G17" s="25" t="s">
        <v>38</v>
      </c>
    </row>
    <row r="18" spans="1:7" x14ac:dyDescent="0.3">
      <c r="A18" t="s">
        <v>39</v>
      </c>
      <c r="B18">
        <v>3</v>
      </c>
      <c r="C18" s="25" t="s">
        <v>38</v>
      </c>
      <c r="D18">
        <v>3</v>
      </c>
      <c r="E18" s="25" t="s">
        <v>38</v>
      </c>
      <c r="F18">
        <v>3</v>
      </c>
      <c r="G18">
        <v>1</v>
      </c>
    </row>
    <row r="20" spans="1:7" x14ac:dyDescent="0.3">
      <c r="A20" s="42" t="s">
        <v>45</v>
      </c>
      <c r="B20" s="42">
        <v>21</v>
      </c>
      <c r="C20" s="42">
        <v>9</v>
      </c>
      <c r="D20" s="42">
        <v>22</v>
      </c>
      <c r="E20" s="42">
        <v>8</v>
      </c>
      <c r="F20" s="42">
        <v>22</v>
      </c>
      <c r="G20" s="42">
        <v>13</v>
      </c>
    </row>
    <row r="22" spans="1:7" x14ac:dyDescent="0.3">
      <c r="A22" s="52" t="s">
        <v>185</v>
      </c>
    </row>
    <row r="23" spans="1:7" x14ac:dyDescent="0.3">
      <c r="A23" s="52" t="s">
        <v>186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workbookViewId="0">
      <selection activeCell="I14" sqref="I14"/>
    </sheetView>
  </sheetViews>
  <sheetFormatPr defaultColWidth="8.77734375" defaultRowHeight="14.4" x14ac:dyDescent="0.3"/>
  <cols>
    <col min="1" max="1" width="19.21875" style="58" customWidth="1"/>
    <col min="2" max="2" width="10.5546875" style="58" customWidth="1"/>
    <col min="3" max="4" width="8.77734375" style="58" bestFit="1" customWidth="1"/>
    <col min="5" max="5" width="8.88671875" style="58" bestFit="1" customWidth="1"/>
    <col min="6" max="9" width="8.77734375" style="58"/>
    <col min="10" max="10" width="9.5546875" style="58" bestFit="1" customWidth="1"/>
    <col min="11" max="16384" width="8.77734375" style="58"/>
  </cols>
  <sheetData>
    <row r="1" spans="1:17" x14ac:dyDescent="0.3">
      <c r="A1" s="46" t="s">
        <v>211</v>
      </c>
      <c r="B1" s="50"/>
      <c r="C1" s="50"/>
    </row>
    <row r="2" spans="1:17" x14ac:dyDescent="0.3">
      <c r="A2" s="46" t="s">
        <v>189</v>
      </c>
      <c r="B2" s="50"/>
      <c r="C2" s="50"/>
    </row>
    <row r="3" spans="1:17" x14ac:dyDescent="0.3">
      <c r="A3" s="45" t="s">
        <v>8</v>
      </c>
      <c r="B3" s="50"/>
      <c r="C3" s="50"/>
    </row>
    <row r="4" spans="1:17" x14ac:dyDescent="0.3">
      <c r="A4" s="52" t="s">
        <v>6</v>
      </c>
      <c r="B4" s="65"/>
      <c r="C4" s="65"/>
    </row>
    <row r="6" spans="1:17" x14ac:dyDescent="0.3">
      <c r="A6" s="50" t="s">
        <v>49</v>
      </c>
      <c r="B6" s="50"/>
      <c r="C6" s="50"/>
    </row>
    <row r="7" spans="1:17" x14ac:dyDescent="0.3">
      <c r="G7" s="47"/>
      <c r="L7" s="59"/>
      <c r="M7" s="59"/>
      <c r="N7" s="59"/>
      <c r="O7" s="59"/>
      <c r="P7" s="59"/>
      <c r="Q7" s="47"/>
    </row>
    <row r="8" spans="1:17" x14ac:dyDescent="0.3">
      <c r="B8" s="58">
        <v>2011</v>
      </c>
      <c r="C8" s="58">
        <v>2015</v>
      </c>
      <c r="D8" s="58">
        <v>2019</v>
      </c>
    </row>
    <row r="9" spans="1:17" x14ac:dyDescent="0.3">
      <c r="C9" s="58" t="s">
        <v>51</v>
      </c>
      <c r="D9" s="58" t="s">
        <v>51</v>
      </c>
      <c r="E9" s="58" t="s">
        <v>52</v>
      </c>
    </row>
    <row r="10" spans="1:17" x14ac:dyDescent="0.3">
      <c r="C10" s="58" t="s">
        <v>53</v>
      </c>
      <c r="D10" s="58" t="s">
        <v>53</v>
      </c>
      <c r="E10" s="58" t="s">
        <v>54</v>
      </c>
    </row>
    <row r="12" spans="1:17" x14ac:dyDescent="0.3">
      <c r="A12" s="58" t="s">
        <v>34</v>
      </c>
      <c r="B12" s="66">
        <v>60921</v>
      </c>
      <c r="C12" s="66">
        <v>55874</v>
      </c>
      <c r="D12" s="66">
        <v>52393</v>
      </c>
      <c r="E12" s="66">
        <v>546471</v>
      </c>
    </row>
    <row r="13" spans="1:17" x14ac:dyDescent="0.3">
      <c r="A13" s="67" t="s">
        <v>33</v>
      </c>
      <c r="B13" s="66">
        <v>94957</v>
      </c>
      <c r="C13" s="66">
        <v>93392</v>
      </c>
      <c r="D13" s="66">
        <v>84141</v>
      </c>
      <c r="E13" s="66">
        <v>523957</v>
      </c>
    </row>
    <row r="14" spans="1:17" x14ac:dyDescent="0.3">
      <c r="A14" s="58" t="s">
        <v>85</v>
      </c>
      <c r="B14" s="66">
        <v>58032</v>
      </c>
      <c r="C14" s="66">
        <v>67806</v>
      </c>
      <c r="D14" s="66">
        <v>90662</v>
      </c>
      <c r="E14" s="66">
        <v>354194</v>
      </c>
    </row>
    <row r="15" spans="1:17" x14ac:dyDescent="0.3">
      <c r="A15" s="58" t="s">
        <v>36</v>
      </c>
      <c r="B15" s="66">
        <v>20007</v>
      </c>
      <c r="C15" s="66">
        <v>24645</v>
      </c>
      <c r="D15" s="66">
        <v>20348</v>
      </c>
      <c r="E15" s="66">
        <v>139640</v>
      </c>
    </row>
    <row r="16" spans="1:17" x14ac:dyDescent="0.3">
      <c r="A16" s="67" t="s">
        <v>35</v>
      </c>
      <c r="B16" s="66">
        <v>36332</v>
      </c>
      <c r="C16" s="66">
        <v>35435</v>
      </c>
      <c r="D16" s="66">
        <v>42899</v>
      </c>
      <c r="E16" s="66">
        <v>251808</v>
      </c>
    </row>
    <row r="17" spans="1:10" x14ac:dyDescent="0.3">
      <c r="A17" s="52" t="s">
        <v>41</v>
      </c>
      <c r="B17" s="66">
        <v>15672</v>
      </c>
      <c r="C17" s="66">
        <v>25947</v>
      </c>
      <c r="D17" s="66">
        <v>11015</v>
      </c>
      <c r="E17" s="66">
        <v>423920</v>
      </c>
    </row>
    <row r="18" spans="1:10" x14ac:dyDescent="0.3">
      <c r="A18" s="52" t="s">
        <v>39</v>
      </c>
      <c r="B18" s="66">
        <v>45266</v>
      </c>
      <c r="C18" s="66">
        <v>40583</v>
      </c>
      <c r="D18" s="66">
        <v>47276</v>
      </c>
      <c r="E18" s="66">
        <v>538805</v>
      </c>
    </row>
    <row r="19" spans="1:10" x14ac:dyDescent="0.3">
      <c r="A19" s="68" t="s">
        <v>171</v>
      </c>
      <c r="B19" s="69">
        <v>8262</v>
      </c>
      <c r="C19" s="66">
        <v>6407</v>
      </c>
      <c r="D19" s="66">
        <v>7253</v>
      </c>
      <c r="E19" s="66">
        <v>120144</v>
      </c>
    </row>
    <row r="20" spans="1:10" x14ac:dyDescent="0.3">
      <c r="A20" s="68" t="s">
        <v>44</v>
      </c>
      <c r="B20" s="66">
        <v>8436</v>
      </c>
      <c r="C20" s="66">
        <v>9786</v>
      </c>
      <c r="D20" s="66">
        <v>29573</v>
      </c>
      <c r="E20" s="66">
        <v>182977</v>
      </c>
    </row>
    <row r="21" spans="1:10" x14ac:dyDescent="0.3">
      <c r="A21" s="47" t="s">
        <v>45</v>
      </c>
      <c r="B21" s="70">
        <v>347885</v>
      </c>
      <c r="C21" s="70">
        <v>359875</v>
      </c>
      <c r="D21" s="70">
        <v>385560</v>
      </c>
      <c r="E21" s="71">
        <v>3081916</v>
      </c>
    </row>
    <row r="24" spans="1:10" x14ac:dyDescent="0.3">
      <c r="A24" s="68"/>
      <c r="B24" s="66"/>
      <c r="C24" s="66"/>
    </row>
    <row r="25" spans="1:10" x14ac:dyDescent="0.3">
      <c r="A25" s="68" t="s">
        <v>34</v>
      </c>
      <c r="B25" s="58">
        <v>17.5</v>
      </c>
      <c r="C25" s="58">
        <v>15.5</v>
      </c>
      <c r="D25" s="58">
        <v>13.6</v>
      </c>
      <c r="E25" s="58">
        <v>17.7</v>
      </c>
    </row>
    <row r="26" spans="1:10" x14ac:dyDescent="0.3">
      <c r="A26" s="52" t="s">
        <v>33</v>
      </c>
      <c r="B26" s="64">
        <v>27.3</v>
      </c>
      <c r="C26" s="64">
        <v>26</v>
      </c>
      <c r="D26" s="64">
        <v>21.8</v>
      </c>
      <c r="E26" s="64">
        <v>17</v>
      </c>
    </row>
    <row r="27" spans="1:10" x14ac:dyDescent="0.3">
      <c r="A27" s="68" t="s">
        <v>85</v>
      </c>
      <c r="B27" s="58">
        <v>16.7</v>
      </c>
      <c r="C27" s="58">
        <v>18.8</v>
      </c>
      <c r="D27" s="58">
        <v>23.5</v>
      </c>
      <c r="E27" s="58">
        <v>11.5</v>
      </c>
    </row>
    <row r="28" spans="1:10" x14ac:dyDescent="0.3">
      <c r="A28" s="68" t="s">
        <v>36</v>
      </c>
      <c r="B28" s="64">
        <v>5.8</v>
      </c>
      <c r="C28" s="64">
        <v>6.9</v>
      </c>
      <c r="D28" s="64">
        <v>5.3</v>
      </c>
      <c r="E28" s="64">
        <v>4.5</v>
      </c>
    </row>
    <row r="29" spans="1:10" x14ac:dyDescent="0.3">
      <c r="A29" s="52" t="s">
        <v>35</v>
      </c>
      <c r="B29" s="58">
        <v>10.4</v>
      </c>
      <c r="C29" s="58">
        <v>9.9</v>
      </c>
      <c r="D29" s="58">
        <v>11.1</v>
      </c>
      <c r="E29" s="58">
        <v>8.1999999999999993</v>
      </c>
    </row>
    <row r="30" spans="1:10" x14ac:dyDescent="0.3">
      <c r="A30" s="52" t="s">
        <v>41</v>
      </c>
      <c r="B30" s="58">
        <v>4.5</v>
      </c>
      <c r="C30" s="64">
        <v>7.2</v>
      </c>
      <c r="D30" s="64">
        <v>2.9</v>
      </c>
      <c r="E30" s="64">
        <v>13.8</v>
      </c>
      <c r="H30" s="59"/>
      <c r="I30" s="59"/>
      <c r="J30" s="59"/>
    </row>
    <row r="31" spans="1:10" x14ac:dyDescent="0.3">
      <c r="A31" s="68" t="s">
        <v>39</v>
      </c>
      <c r="B31" s="64">
        <v>13</v>
      </c>
      <c r="C31" s="58">
        <v>11.3</v>
      </c>
      <c r="D31" s="58">
        <v>12.3</v>
      </c>
      <c r="E31" s="58">
        <v>17.5</v>
      </c>
    </row>
    <row r="32" spans="1:10" x14ac:dyDescent="0.3">
      <c r="A32" s="68" t="s">
        <v>171</v>
      </c>
      <c r="B32" s="58">
        <v>2.4</v>
      </c>
      <c r="C32" s="64">
        <v>1.8</v>
      </c>
      <c r="D32" s="64">
        <v>1.9</v>
      </c>
      <c r="E32" s="64">
        <v>3.9</v>
      </c>
    </row>
    <row r="33" spans="1:5" x14ac:dyDescent="0.3">
      <c r="A33" s="68" t="s">
        <v>44</v>
      </c>
      <c r="B33" s="58">
        <v>2.4</v>
      </c>
      <c r="C33" s="58">
        <v>2.7</v>
      </c>
      <c r="D33" s="58">
        <v>7.6</v>
      </c>
      <c r="E33" s="58">
        <v>5.9</v>
      </c>
    </row>
    <row r="34" spans="1:5" x14ac:dyDescent="0.3">
      <c r="A34" s="47" t="s">
        <v>45</v>
      </c>
      <c r="B34" s="50">
        <v>100</v>
      </c>
      <c r="C34" s="50">
        <v>100</v>
      </c>
      <c r="D34" s="50">
        <f>SUM(D25:D33)</f>
        <v>100</v>
      </c>
      <c r="E34" s="47">
        <f>SUM(E25:E33)</f>
        <v>100.00000000000001</v>
      </c>
    </row>
    <row r="37" spans="1:5" x14ac:dyDescent="0.3">
      <c r="A37" s="52" t="s">
        <v>185</v>
      </c>
      <c r="B37" s="50"/>
      <c r="C37" s="50"/>
    </row>
    <row r="38" spans="1:5" x14ac:dyDescent="0.3">
      <c r="A38" s="52" t="s">
        <v>186</v>
      </c>
    </row>
    <row r="39" spans="1:5" ht="16.2" x14ac:dyDescent="0.3">
      <c r="A39" s="72"/>
    </row>
    <row r="40" spans="1:5" ht="16.2" x14ac:dyDescent="0.3">
      <c r="A40" s="72"/>
    </row>
    <row r="41" spans="1:5" x14ac:dyDescent="0.3">
      <c r="A41" s="68"/>
    </row>
    <row r="44" spans="1:5" ht="14.25" customHeight="1" x14ac:dyDescent="0.3"/>
    <row r="45" spans="1:5" x14ac:dyDescent="0.3">
      <c r="A45" s="7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0"/>
  <sheetViews>
    <sheetView workbookViewId="0">
      <selection activeCell="I14" sqref="I14"/>
    </sheetView>
  </sheetViews>
  <sheetFormatPr defaultColWidth="9.21875" defaultRowHeight="13.2" x14ac:dyDescent="0.25"/>
  <cols>
    <col min="1" max="1" width="49.44140625" style="2" customWidth="1"/>
    <col min="2" max="2" width="6.44140625" style="2" customWidth="1"/>
    <col min="3" max="4" width="6.21875" style="2" customWidth="1"/>
    <col min="5" max="5" width="7" style="2" customWidth="1"/>
    <col min="6" max="6" width="7.21875" style="2" customWidth="1"/>
    <col min="7" max="7" width="9.21875" style="2" customWidth="1"/>
    <col min="8" max="9" width="6.44140625" style="2" customWidth="1"/>
    <col min="10" max="10" width="7" style="2" customWidth="1"/>
    <col min="11" max="11" width="13" style="2" customWidth="1"/>
    <col min="12" max="12" width="9.21875" style="2"/>
    <col min="13" max="13" width="10" style="2" customWidth="1"/>
    <col min="14" max="16384" width="9.21875" style="2"/>
  </cols>
  <sheetData>
    <row r="1" spans="1:23" s="1" customFormat="1" x14ac:dyDescent="0.25">
      <c r="A1" s="47" t="s">
        <v>212</v>
      </c>
    </row>
    <row r="2" spans="1:23" s="1" customFormat="1" x14ac:dyDescent="0.25">
      <c r="A2" s="47" t="s">
        <v>190</v>
      </c>
      <c r="L2" s="2"/>
    </row>
    <row r="3" spans="1:23" s="1" customFormat="1" x14ac:dyDescent="0.25">
      <c r="A3" s="34" t="s">
        <v>9</v>
      </c>
      <c r="L3" s="2"/>
    </row>
    <row r="4" spans="1:23" s="14" customFormat="1" x14ac:dyDescent="0.25">
      <c r="A4" s="2" t="s">
        <v>6</v>
      </c>
      <c r="L4" s="2"/>
    </row>
    <row r="6" spans="1:23" s="1" customFormat="1" x14ac:dyDescent="0.25">
      <c r="A6" s="1" t="s">
        <v>86</v>
      </c>
      <c r="L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s="1" customFormat="1" x14ac:dyDescent="0.25">
      <c r="A7" s="1" t="s">
        <v>87</v>
      </c>
      <c r="L7" s="2"/>
      <c r="N7" s="2"/>
      <c r="O7" s="2"/>
      <c r="P7" s="2"/>
      <c r="Q7" s="2"/>
      <c r="R7" s="2"/>
      <c r="S7" s="2"/>
      <c r="T7" s="2"/>
      <c r="U7" s="2"/>
      <c r="V7" s="2"/>
      <c r="W7" s="2"/>
    </row>
    <row r="9" spans="1:23" x14ac:dyDescent="0.25">
      <c r="A9" s="1"/>
      <c r="B9" s="25" t="s">
        <v>88</v>
      </c>
      <c r="C9" s="25" t="s">
        <v>34</v>
      </c>
      <c r="D9" s="25" t="s">
        <v>89</v>
      </c>
      <c r="E9" s="25" t="s">
        <v>90</v>
      </c>
      <c r="F9" s="25" t="s">
        <v>91</v>
      </c>
      <c r="G9" s="25" t="s">
        <v>92</v>
      </c>
      <c r="H9" s="25" t="s">
        <v>93</v>
      </c>
      <c r="I9" s="25" t="s">
        <v>171</v>
      </c>
      <c r="J9" s="25" t="s">
        <v>94</v>
      </c>
      <c r="K9" s="25" t="s">
        <v>95</v>
      </c>
    </row>
    <row r="10" spans="1:23" x14ac:dyDescent="0.25">
      <c r="A10" s="1"/>
      <c r="B10" s="25" t="s">
        <v>96</v>
      </c>
      <c r="C10" s="25"/>
      <c r="D10" s="25" t="s">
        <v>97</v>
      </c>
      <c r="E10" s="25" t="s">
        <v>98</v>
      </c>
      <c r="F10" s="25" t="s">
        <v>99</v>
      </c>
      <c r="G10" s="25" t="s">
        <v>100</v>
      </c>
      <c r="H10" s="25" t="s">
        <v>101</v>
      </c>
      <c r="I10" s="25"/>
      <c r="J10" s="25" t="s">
        <v>102</v>
      </c>
      <c r="K10" s="25" t="s">
        <v>103</v>
      </c>
    </row>
    <row r="11" spans="1:23" x14ac:dyDescent="0.25">
      <c r="A11" s="1"/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spans="1:23" ht="15.6" x14ac:dyDescent="0.25">
      <c r="A12" s="1" t="s">
        <v>191</v>
      </c>
      <c r="B12" s="38">
        <v>11.126413528374313</v>
      </c>
      <c r="C12" s="38">
        <v>13.588805892727462</v>
      </c>
      <c r="D12" s="38">
        <v>2.8568834941383963</v>
      </c>
      <c r="E12" s="38">
        <v>5.2775184147733167</v>
      </c>
      <c r="F12" s="38">
        <v>21.823062558356675</v>
      </c>
      <c r="G12" s="38">
        <v>23.514368710447144</v>
      </c>
      <c r="H12" s="38">
        <v>12.261645398900301</v>
      </c>
      <c r="I12" s="38">
        <v>1.8811598713559499</v>
      </c>
      <c r="J12" s="38">
        <v>7.670142130926445</v>
      </c>
      <c r="K12" s="38">
        <v>71.875803084955521</v>
      </c>
    </row>
    <row r="13" spans="1:23" x14ac:dyDescent="0.25">
      <c r="A13" s="1"/>
      <c r="B13" s="36"/>
      <c r="C13" s="36"/>
      <c r="D13" s="36"/>
      <c r="E13" s="36"/>
      <c r="F13" s="36"/>
      <c r="G13" s="36"/>
      <c r="H13" s="36"/>
      <c r="I13" s="36"/>
      <c r="J13" s="36"/>
      <c r="K13" s="19"/>
    </row>
    <row r="14" spans="1:23" ht="14.4" x14ac:dyDescent="0.3">
      <c r="A14" s="37" t="s">
        <v>104</v>
      </c>
      <c r="B14" s="38">
        <v>7.25</v>
      </c>
      <c r="C14" s="38">
        <v>7.28</v>
      </c>
      <c r="D14" s="38">
        <v>2.2799999999999998</v>
      </c>
      <c r="E14" s="38">
        <v>9.6</v>
      </c>
      <c r="F14" s="38">
        <v>33.25</v>
      </c>
      <c r="G14" s="38">
        <v>25.27</v>
      </c>
      <c r="H14" s="38">
        <v>7.07</v>
      </c>
      <c r="I14" s="38">
        <v>1.1599999999999999</v>
      </c>
      <c r="J14" s="38">
        <v>6.83</v>
      </c>
      <c r="K14" s="38">
        <v>85.24</v>
      </c>
      <c r="M14" s="74"/>
      <c r="O14" s="19"/>
      <c r="P14" s="19"/>
      <c r="Q14" s="19"/>
      <c r="R14" s="19"/>
      <c r="S14" s="19"/>
      <c r="T14" s="19"/>
      <c r="U14" s="19"/>
      <c r="V14" s="19"/>
      <c r="W14" s="19"/>
    </row>
    <row r="15" spans="1:23" x14ac:dyDescent="0.25">
      <c r="A15" s="39" t="s">
        <v>105</v>
      </c>
      <c r="B15" s="19">
        <v>8.14</v>
      </c>
      <c r="C15" s="19">
        <v>7.32</v>
      </c>
      <c r="D15" s="19">
        <v>2.4700000000000002</v>
      </c>
      <c r="E15" s="19">
        <v>9.0399999999999991</v>
      </c>
      <c r="F15" s="19">
        <v>35.020000000000003</v>
      </c>
      <c r="G15" s="19">
        <v>24.36</v>
      </c>
      <c r="H15" s="19">
        <v>6.6</v>
      </c>
      <c r="I15" s="19">
        <v>1.1100000000000001</v>
      </c>
      <c r="J15" s="19">
        <v>5.95</v>
      </c>
      <c r="K15" s="19">
        <v>86.66</v>
      </c>
      <c r="O15" s="19"/>
      <c r="P15" s="19"/>
      <c r="Q15" s="19"/>
      <c r="R15" s="19"/>
      <c r="S15" s="19"/>
      <c r="T15" s="19"/>
      <c r="U15" s="19"/>
      <c r="V15" s="19"/>
      <c r="W15" s="19"/>
    </row>
    <row r="16" spans="1:23" x14ac:dyDescent="0.25">
      <c r="A16" s="39" t="s">
        <v>106</v>
      </c>
      <c r="B16" s="19">
        <v>7.37</v>
      </c>
      <c r="C16" s="19">
        <v>6.33</v>
      </c>
      <c r="D16" s="19">
        <v>1.85</v>
      </c>
      <c r="E16" s="19">
        <v>12.8</v>
      </c>
      <c r="F16" s="19">
        <v>33.72</v>
      </c>
      <c r="G16" s="19">
        <v>24.1</v>
      </c>
      <c r="H16" s="19">
        <v>6.34</v>
      </c>
      <c r="I16" s="19">
        <v>0.94</v>
      </c>
      <c r="J16" s="19">
        <v>6.5500000000000007</v>
      </c>
      <c r="K16" s="19">
        <v>84.97</v>
      </c>
      <c r="O16" s="19"/>
      <c r="P16" s="19"/>
      <c r="Q16" s="19"/>
      <c r="R16" s="19"/>
      <c r="S16" s="19"/>
      <c r="T16" s="19"/>
      <c r="U16" s="19"/>
      <c r="V16" s="19"/>
      <c r="W16" s="19"/>
    </row>
    <row r="17" spans="1:23" x14ac:dyDescent="0.25">
      <c r="A17" s="39" t="s">
        <v>107</v>
      </c>
      <c r="B17" s="19">
        <v>7.85</v>
      </c>
      <c r="C17" s="19">
        <v>7.76</v>
      </c>
      <c r="D17" s="19">
        <v>2.2599999999999998</v>
      </c>
      <c r="E17" s="19">
        <v>7.64</v>
      </c>
      <c r="F17" s="19">
        <v>31.51</v>
      </c>
      <c r="G17" s="19">
        <v>26.66</v>
      </c>
      <c r="H17" s="19">
        <v>7.52</v>
      </c>
      <c r="I17" s="19">
        <v>1.0900000000000001</v>
      </c>
      <c r="J17" s="19">
        <v>7.71</v>
      </c>
      <c r="K17" s="19">
        <v>84.39</v>
      </c>
      <c r="O17" s="19"/>
      <c r="P17" s="19"/>
      <c r="Q17" s="19"/>
      <c r="R17" s="19"/>
      <c r="S17" s="19"/>
      <c r="T17" s="19"/>
      <c r="U17" s="19"/>
      <c r="V17" s="19"/>
      <c r="W17" s="19"/>
    </row>
    <row r="18" spans="1:23" x14ac:dyDescent="0.25">
      <c r="A18" s="39" t="s">
        <v>108</v>
      </c>
      <c r="B18" s="19">
        <v>8.14</v>
      </c>
      <c r="C18" s="19">
        <v>7.27</v>
      </c>
      <c r="D18" s="19">
        <v>2.58</v>
      </c>
      <c r="E18" s="19">
        <v>8.18</v>
      </c>
      <c r="F18" s="19">
        <v>31.52</v>
      </c>
      <c r="G18" s="19">
        <v>27.56</v>
      </c>
      <c r="H18" s="19">
        <v>6.84</v>
      </c>
      <c r="I18" s="19">
        <v>1.31</v>
      </c>
      <c r="J18" s="19">
        <v>6.6</v>
      </c>
      <c r="K18" s="19">
        <v>84.86</v>
      </c>
      <c r="O18" s="19"/>
      <c r="P18" s="19"/>
      <c r="Q18" s="19"/>
      <c r="R18" s="19"/>
      <c r="S18" s="19"/>
      <c r="T18" s="19"/>
      <c r="U18" s="19"/>
      <c r="V18" s="19"/>
      <c r="W18" s="19"/>
    </row>
    <row r="19" spans="1:23" x14ac:dyDescent="0.25">
      <c r="A19" s="39" t="s">
        <v>109</v>
      </c>
      <c r="B19" s="19">
        <v>4.96</v>
      </c>
      <c r="C19" s="19">
        <v>7.33</v>
      </c>
      <c r="D19" s="19">
        <v>2.4</v>
      </c>
      <c r="E19" s="19">
        <v>11.22</v>
      </c>
      <c r="F19" s="19">
        <v>35.74</v>
      </c>
      <c r="G19" s="19">
        <v>23.12</v>
      </c>
      <c r="H19" s="19">
        <v>7.47</v>
      </c>
      <c r="I19" s="19">
        <v>1.41</v>
      </c>
      <c r="J19" s="19">
        <v>6.35</v>
      </c>
      <c r="K19" s="19">
        <v>86.28</v>
      </c>
      <c r="O19" s="19"/>
      <c r="P19" s="19"/>
      <c r="Q19" s="19"/>
      <c r="R19" s="19"/>
      <c r="S19" s="19"/>
      <c r="T19" s="19"/>
      <c r="U19" s="19"/>
      <c r="V19" s="19"/>
      <c r="W19" s="19"/>
    </row>
    <row r="20" spans="1:23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19"/>
    </row>
    <row r="21" spans="1:23" x14ac:dyDescent="0.25">
      <c r="A21" s="37" t="s">
        <v>110</v>
      </c>
      <c r="B21" s="38">
        <v>9.4665135859165712</v>
      </c>
      <c r="C21" s="38">
        <v>13.553769613471106</v>
      </c>
      <c r="D21" s="38">
        <v>3.2162265595101416</v>
      </c>
      <c r="E21" s="38">
        <v>5.5216226559510142</v>
      </c>
      <c r="F21" s="38">
        <v>22.089552238805972</v>
      </c>
      <c r="G21" s="38">
        <v>24.018369690011482</v>
      </c>
      <c r="H21" s="38">
        <v>12.105625717566017</v>
      </c>
      <c r="I21" s="38">
        <v>2.1829314963643318</v>
      </c>
      <c r="J21" s="38">
        <v>7.8453884424033689</v>
      </c>
      <c r="K21" s="38">
        <v>79</v>
      </c>
      <c r="V21" s="19"/>
      <c r="W21" s="19"/>
    </row>
    <row r="22" spans="1:23" ht="14.4" x14ac:dyDescent="0.3">
      <c r="A22" s="39" t="s">
        <v>111</v>
      </c>
      <c r="B22" s="55">
        <v>10.796671904013714</v>
      </c>
      <c r="C22" s="55">
        <v>11.464790744179403</v>
      </c>
      <c r="D22" s="55">
        <v>2.4096557634623625</v>
      </c>
      <c r="E22" s="55">
        <v>6.1501928295957713</v>
      </c>
      <c r="F22" s="55">
        <v>21.772961005570632</v>
      </c>
      <c r="G22" s="55">
        <v>29.229752892443933</v>
      </c>
      <c r="H22" s="55">
        <v>9.3750892729610058</v>
      </c>
      <c r="I22" s="55">
        <v>1.5940579917154691</v>
      </c>
      <c r="J22" s="55">
        <v>7.206827596057706</v>
      </c>
      <c r="K22" s="19">
        <v>82.22</v>
      </c>
      <c r="M22" s="55"/>
      <c r="N22" s="55"/>
      <c r="O22" s="55"/>
      <c r="P22" s="55"/>
      <c r="Q22" s="55"/>
      <c r="R22" s="55"/>
      <c r="S22" s="55"/>
      <c r="T22" s="55"/>
      <c r="U22" s="55"/>
      <c r="V22" s="19"/>
      <c r="W22" s="19"/>
    </row>
    <row r="23" spans="1:23" x14ac:dyDescent="0.25">
      <c r="A23" s="39" t="s">
        <v>112</v>
      </c>
      <c r="B23" s="19">
        <v>6.25</v>
      </c>
      <c r="C23" s="19">
        <v>8.1999999999999993</v>
      </c>
      <c r="D23" s="19">
        <v>2.82</v>
      </c>
      <c r="E23" s="19">
        <v>9.92</v>
      </c>
      <c r="F23" s="19">
        <v>33.869999999999997</v>
      </c>
      <c r="G23" s="19">
        <v>23.74</v>
      </c>
      <c r="H23" s="19">
        <v>7.47</v>
      </c>
      <c r="I23" s="19">
        <v>1.8</v>
      </c>
      <c r="J23" s="19">
        <v>5.94</v>
      </c>
      <c r="K23" s="19">
        <v>84.61</v>
      </c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</row>
    <row r="24" spans="1:23" ht="14.4" x14ac:dyDescent="0.3">
      <c r="A24" s="39" t="s">
        <v>113</v>
      </c>
      <c r="B24" s="55">
        <v>10.308324648406851</v>
      </c>
      <c r="C24" s="55">
        <v>13.511950068503578</v>
      </c>
      <c r="D24" s="55">
        <v>3.2675620923451643</v>
      </c>
      <c r="E24" s="55">
        <v>4.9186739581015724</v>
      </c>
      <c r="F24" s="55">
        <v>20.428586484302723</v>
      </c>
      <c r="G24" s="55">
        <v>25.778423129618133</v>
      </c>
      <c r="H24" s="55">
        <v>11.398761080600019</v>
      </c>
      <c r="I24" s="55">
        <v>2.3270138295256269</v>
      </c>
      <c r="J24" s="55">
        <v>8.0607047085963188</v>
      </c>
      <c r="K24" s="19">
        <v>79.010000000000005</v>
      </c>
      <c r="M24" s="55"/>
      <c r="N24" s="55"/>
      <c r="O24" s="55"/>
      <c r="P24" s="55"/>
      <c r="Q24" s="55"/>
      <c r="R24" s="55"/>
      <c r="S24" s="55"/>
      <c r="T24" s="55"/>
      <c r="U24" s="55"/>
      <c r="V24" s="19"/>
      <c r="W24" s="19"/>
    </row>
    <row r="25" spans="1:23" x14ac:dyDescent="0.25">
      <c r="A25" s="39" t="s">
        <v>114</v>
      </c>
      <c r="B25" s="19">
        <v>8.6859472049689437</v>
      </c>
      <c r="C25" s="19">
        <v>14.673913043478262</v>
      </c>
      <c r="D25" s="19">
        <v>3.9402173913043481</v>
      </c>
      <c r="E25" s="19">
        <v>3.8528726708074537</v>
      </c>
      <c r="F25" s="19">
        <v>19.924301242236027</v>
      </c>
      <c r="G25" s="19">
        <v>22.049689440993788</v>
      </c>
      <c r="H25" s="19">
        <v>15.518245341614906</v>
      </c>
      <c r="I25" s="19">
        <v>2.4747670807453415</v>
      </c>
      <c r="J25" s="19">
        <v>8.8800465838509322</v>
      </c>
      <c r="K25" s="19">
        <v>76.31</v>
      </c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</row>
    <row r="26" spans="1:23" x14ac:dyDescent="0.25">
      <c r="A26" s="39" t="s">
        <v>115</v>
      </c>
      <c r="B26" s="19">
        <v>10.608403361344537</v>
      </c>
      <c r="C26" s="19">
        <v>18.668907563025211</v>
      </c>
      <c r="D26" s="19">
        <v>3.5831932773109245</v>
      </c>
      <c r="E26" s="19">
        <v>3.3882352941176466</v>
      </c>
      <c r="F26" s="19">
        <v>16.336134453781511</v>
      </c>
      <c r="G26" s="19">
        <v>19.657142857142855</v>
      </c>
      <c r="H26" s="19">
        <v>16.30924369747899</v>
      </c>
      <c r="I26" s="19">
        <v>2.5613445378151258</v>
      </c>
      <c r="J26" s="19">
        <v>8.8873949579831937</v>
      </c>
      <c r="K26" s="19">
        <v>74.790000000000006</v>
      </c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</row>
    <row r="27" spans="1:23" x14ac:dyDescent="0.25">
      <c r="B27" s="38"/>
      <c r="C27" s="38"/>
      <c r="D27" s="38"/>
      <c r="E27" s="38"/>
      <c r="F27" s="38"/>
      <c r="G27" s="38"/>
      <c r="H27" s="38"/>
      <c r="I27" s="38"/>
      <c r="J27" s="38"/>
      <c r="K27" s="19"/>
    </row>
    <row r="28" spans="1:23" ht="14.4" x14ac:dyDescent="0.3">
      <c r="A28" s="37" t="s">
        <v>213</v>
      </c>
      <c r="B28" s="38">
        <v>19.001248902103722</v>
      </c>
      <c r="C28" s="38">
        <v>12.084080895078401</v>
      </c>
      <c r="D28" s="38">
        <v>2.0942309774804255</v>
      </c>
      <c r="E28" s="38">
        <v>3.4043403714629439</v>
      </c>
      <c r="F28" s="38">
        <v>13.458738920227459</v>
      </c>
      <c r="G28" s="38">
        <v>31.068258582727726</v>
      </c>
      <c r="H28" s="38">
        <v>8.8471568909916378</v>
      </c>
      <c r="I28" s="38">
        <v>1.2293096956752265</v>
      </c>
      <c r="J28" s="38">
        <v>8.8126347642524507</v>
      </c>
      <c r="K28" s="38">
        <v>81.16</v>
      </c>
      <c r="M28" s="74"/>
      <c r="O28" s="19"/>
      <c r="P28" s="19"/>
      <c r="Q28" s="19"/>
      <c r="R28" s="19"/>
      <c r="S28" s="19"/>
      <c r="T28" s="19"/>
      <c r="U28" s="19"/>
      <c r="V28" s="19"/>
      <c r="W28" s="19"/>
    </row>
    <row r="29" spans="1:23" x14ac:dyDescent="0.25">
      <c r="A29" s="39" t="s">
        <v>116</v>
      </c>
      <c r="B29" s="19">
        <v>18.45</v>
      </c>
      <c r="C29" s="19">
        <v>10.48</v>
      </c>
      <c r="D29" s="19">
        <v>2.09</v>
      </c>
      <c r="E29" s="19">
        <v>3.12</v>
      </c>
      <c r="F29" s="19">
        <v>15.17</v>
      </c>
      <c r="G29" s="19">
        <v>32.380000000000003</v>
      </c>
      <c r="H29" s="19">
        <v>8.02</v>
      </c>
      <c r="I29" s="19">
        <v>1.07</v>
      </c>
      <c r="J29" s="19">
        <v>9.2199999999999989</v>
      </c>
      <c r="K29" s="19">
        <v>81.459999999999994</v>
      </c>
      <c r="O29" s="19"/>
      <c r="P29" s="19"/>
      <c r="Q29" s="19"/>
      <c r="R29" s="19"/>
      <c r="S29" s="19"/>
      <c r="T29" s="19"/>
      <c r="U29" s="19"/>
      <c r="V29" s="19"/>
      <c r="W29" s="19"/>
    </row>
    <row r="30" spans="1:23" x14ac:dyDescent="0.25">
      <c r="A30" s="39" t="s">
        <v>117</v>
      </c>
      <c r="B30" s="19">
        <v>19.656965144936038</v>
      </c>
      <c r="C30" s="19">
        <v>10.32543128740758</v>
      </c>
      <c r="D30" s="19">
        <v>2.049759417908696</v>
      </c>
      <c r="E30" s="19">
        <v>2.9740640769862692</v>
      </c>
      <c r="F30" s="19">
        <v>13.650393146344328</v>
      </c>
      <c r="G30" s="19">
        <v>32.656847787818336</v>
      </c>
      <c r="H30" s="19">
        <v>7.8889801666471069</v>
      </c>
      <c r="I30" s="19">
        <v>1.1416500410749912</v>
      </c>
      <c r="J30" s="19">
        <v>9.6559089308766559</v>
      </c>
      <c r="K30" s="19">
        <v>81.209999999999994</v>
      </c>
      <c r="O30" s="19"/>
      <c r="P30" s="19"/>
      <c r="Q30" s="19"/>
      <c r="R30" s="19"/>
      <c r="S30" s="19"/>
      <c r="T30" s="19"/>
      <c r="U30" s="19"/>
      <c r="V30" s="19"/>
      <c r="W30" s="19"/>
    </row>
    <row r="31" spans="1:23" x14ac:dyDescent="0.25">
      <c r="A31" s="39" t="s">
        <v>118</v>
      </c>
      <c r="B31" s="19">
        <v>20.18329729173103</v>
      </c>
      <c r="C31" s="19">
        <v>11.687776748017713</v>
      </c>
      <c r="D31" s="19">
        <v>1.7917825146740811</v>
      </c>
      <c r="E31" s="19">
        <v>4.1396354649366698</v>
      </c>
      <c r="F31" s="19">
        <v>10.925754299248275</v>
      </c>
      <c r="G31" s="19">
        <v>31.654824425908767</v>
      </c>
      <c r="H31" s="19">
        <v>9.7518278241169813</v>
      </c>
      <c r="I31" s="19">
        <v>1.07095046854083</v>
      </c>
      <c r="J31" s="19">
        <v>8.7941509628256611</v>
      </c>
      <c r="K31" s="19">
        <v>77.27</v>
      </c>
      <c r="O31" s="19"/>
      <c r="P31" s="19"/>
      <c r="Q31" s="19"/>
      <c r="R31" s="19"/>
      <c r="S31" s="19"/>
      <c r="T31" s="19"/>
      <c r="U31" s="19"/>
      <c r="V31" s="19"/>
      <c r="W31" s="19"/>
    </row>
    <row r="32" spans="1:23" x14ac:dyDescent="0.25">
      <c r="A32" s="39" t="s">
        <v>119</v>
      </c>
      <c r="B32" s="19">
        <v>14.94</v>
      </c>
      <c r="C32" s="19">
        <v>16.260000000000002</v>
      </c>
      <c r="D32" s="19">
        <v>3</v>
      </c>
      <c r="E32" s="19">
        <v>2.94</v>
      </c>
      <c r="F32" s="19">
        <v>15.3</v>
      </c>
      <c r="G32" s="19">
        <v>24.83</v>
      </c>
      <c r="H32" s="19">
        <v>12</v>
      </c>
      <c r="I32" s="19">
        <v>1.92</v>
      </c>
      <c r="J32" s="19">
        <v>8.8000000000000007</v>
      </c>
      <c r="K32" s="19">
        <v>81.39</v>
      </c>
      <c r="O32" s="19"/>
      <c r="P32" s="19"/>
      <c r="Q32" s="19"/>
      <c r="R32" s="19"/>
      <c r="S32" s="19"/>
      <c r="T32" s="19"/>
      <c r="U32" s="19"/>
      <c r="V32" s="19"/>
      <c r="W32" s="19"/>
    </row>
    <row r="33" spans="1:23" x14ac:dyDescent="0.25">
      <c r="A33" s="39" t="s">
        <v>120</v>
      </c>
      <c r="K33" s="19"/>
      <c r="O33" s="19"/>
      <c r="P33" s="19"/>
      <c r="Q33" s="19"/>
      <c r="R33" s="19"/>
      <c r="S33" s="19"/>
      <c r="T33" s="19"/>
      <c r="U33" s="19"/>
      <c r="V33" s="19"/>
      <c r="W33" s="19"/>
    </row>
    <row r="34" spans="1:23" x14ac:dyDescent="0.25">
      <c r="A34" s="39" t="s">
        <v>121</v>
      </c>
      <c r="B34" s="19">
        <v>19.739999999999998</v>
      </c>
      <c r="C34" s="19">
        <v>14.01</v>
      </c>
      <c r="D34" s="19">
        <v>2.0699999999999998</v>
      </c>
      <c r="E34" s="19">
        <v>3.49</v>
      </c>
      <c r="F34" s="19">
        <v>12.81</v>
      </c>
      <c r="G34" s="19">
        <v>30.19</v>
      </c>
      <c r="H34" s="19">
        <v>8.4600000000000009</v>
      </c>
      <c r="I34" s="19">
        <v>1.38</v>
      </c>
      <c r="J34" s="19">
        <v>7.84</v>
      </c>
      <c r="K34" s="19">
        <v>82.11</v>
      </c>
    </row>
    <row r="35" spans="1:23" ht="14.4" x14ac:dyDescent="0.3">
      <c r="B35" s="19"/>
      <c r="C35" s="19"/>
      <c r="D35" s="19"/>
      <c r="E35" s="19"/>
      <c r="F35" s="19"/>
      <c r="G35" s="19"/>
      <c r="H35" s="19"/>
      <c r="I35" s="19"/>
      <c r="J35" s="19"/>
      <c r="K35" s="19"/>
      <c r="M35" s="74"/>
      <c r="O35" s="19"/>
      <c r="P35" s="19"/>
      <c r="Q35" s="19"/>
      <c r="R35" s="19"/>
      <c r="S35" s="19"/>
      <c r="T35" s="19"/>
      <c r="U35" s="19"/>
      <c r="V35" s="19"/>
      <c r="W35" s="19"/>
    </row>
    <row r="36" spans="1:23" x14ac:dyDescent="0.25">
      <c r="A36" s="37" t="s">
        <v>214</v>
      </c>
      <c r="B36" s="38">
        <v>9.2812891946334233</v>
      </c>
      <c r="C36" s="38">
        <v>14.644065219870017</v>
      </c>
      <c r="D36" s="38">
        <v>3.6182585230511952</v>
      </c>
      <c r="E36" s="38">
        <v>3.4092204781270188</v>
      </c>
      <c r="F36" s="38">
        <v>26.912698111056208</v>
      </c>
      <c r="G36" s="38">
        <v>21.37509026642849</v>
      </c>
      <c r="H36" s="38">
        <v>12.166014214587054</v>
      </c>
      <c r="I36" s="38">
        <v>2.1131845995971266</v>
      </c>
      <c r="J36" s="38">
        <v>13.584148671144314</v>
      </c>
      <c r="K36" s="38">
        <v>82.69</v>
      </c>
      <c r="O36" s="19"/>
      <c r="P36" s="19"/>
      <c r="Q36" s="19"/>
      <c r="R36" s="19"/>
      <c r="S36" s="19"/>
      <c r="T36" s="19"/>
      <c r="U36" s="19"/>
      <c r="V36" s="19"/>
      <c r="W36" s="19"/>
    </row>
    <row r="37" spans="1:23" x14ac:dyDescent="0.25">
      <c r="A37" s="39" t="s">
        <v>122</v>
      </c>
      <c r="B37" s="19">
        <v>14.77</v>
      </c>
      <c r="C37" s="19">
        <v>18.350000000000001</v>
      </c>
      <c r="D37" s="19">
        <v>2.91</v>
      </c>
      <c r="E37" s="19">
        <v>3.48</v>
      </c>
      <c r="F37" s="19">
        <v>14.71</v>
      </c>
      <c r="G37" s="19">
        <v>23.39</v>
      </c>
      <c r="H37" s="19">
        <v>13.4</v>
      </c>
      <c r="I37" s="19">
        <v>2.13</v>
      </c>
      <c r="J37" s="19">
        <v>6.8500000000000005</v>
      </c>
      <c r="K37" s="19">
        <v>75.8</v>
      </c>
      <c r="O37" s="19"/>
      <c r="P37" s="19"/>
      <c r="Q37" s="19"/>
      <c r="R37" s="19"/>
      <c r="S37" s="19"/>
      <c r="T37" s="19"/>
      <c r="U37" s="19"/>
      <c r="V37" s="19"/>
      <c r="W37" s="19"/>
    </row>
    <row r="38" spans="1:23" x14ac:dyDescent="0.25">
      <c r="A38" s="39" t="s">
        <v>123</v>
      </c>
      <c r="B38" s="19">
        <v>5.61</v>
      </c>
      <c r="C38" s="19">
        <v>11.55</v>
      </c>
      <c r="D38" s="19">
        <v>3.45</v>
      </c>
      <c r="E38" s="19">
        <v>3.75</v>
      </c>
      <c r="F38" s="19">
        <v>39.79</v>
      </c>
      <c r="G38" s="19">
        <v>18.05</v>
      </c>
      <c r="H38" s="19">
        <v>10.5</v>
      </c>
      <c r="I38" s="19">
        <v>2.27</v>
      </c>
      <c r="J38" s="19">
        <v>5.01</v>
      </c>
      <c r="K38" s="19">
        <v>88.1</v>
      </c>
      <c r="O38" s="19"/>
      <c r="P38" s="19"/>
      <c r="Q38" s="19"/>
      <c r="R38" s="19"/>
      <c r="S38" s="19"/>
      <c r="T38" s="19"/>
      <c r="U38" s="19"/>
      <c r="V38" s="19"/>
      <c r="W38" s="19"/>
    </row>
    <row r="39" spans="1:23" x14ac:dyDescent="0.25">
      <c r="A39" s="39" t="s">
        <v>124</v>
      </c>
      <c r="B39" s="19">
        <v>10.86</v>
      </c>
      <c r="C39" s="19">
        <v>15.8</v>
      </c>
      <c r="D39" s="19">
        <v>4.0999999999999996</v>
      </c>
      <c r="E39" s="19">
        <v>3.27</v>
      </c>
      <c r="F39" s="19">
        <v>21.21</v>
      </c>
      <c r="G39" s="19">
        <v>24.13</v>
      </c>
      <c r="H39" s="19">
        <v>11.49</v>
      </c>
      <c r="I39" s="19">
        <v>2.31</v>
      </c>
      <c r="J39" s="19">
        <v>6.82</v>
      </c>
      <c r="K39" s="19">
        <v>87.02</v>
      </c>
      <c r="O39" s="19"/>
      <c r="P39" s="19"/>
      <c r="Q39" s="19"/>
      <c r="R39" s="19"/>
      <c r="S39" s="19"/>
      <c r="T39" s="19"/>
      <c r="U39" s="19"/>
      <c r="V39" s="19"/>
      <c r="W39" s="19"/>
    </row>
    <row r="40" spans="1:23" x14ac:dyDescent="0.25">
      <c r="A40" s="39" t="s">
        <v>125</v>
      </c>
      <c r="B40" s="19">
        <v>5.92</v>
      </c>
      <c r="C40" s="19">
        <v>13.01</v>
      </c>
      <c r="D40" s="19">
        <v>3.61</v>
      </c>
      <c r="E40" s="19">
        <v>3.07</v>
      </c>
      <c r="F40" s="19">
        <v>34.15</v>
      </c>
      <c r="G40" s="19">
        <v>18.309999999999999</v>
      </c>
      <c r="H40" s="19">
        <v>13.14</v>
      </c>
      <c r="I40" s="19">
        <v>1.9</v>
      </c>
      <c r="J40" s="19">
        <v>6.88</v>
      </c>
      <c r="K40" s="19">
        <v>81.150000000000006</v>
      </c>
      <c r="O40" s="19"/>
      <c r="P40" s="19"/>
      <c r="Q40" s="19"/>
      <c r="R40" s="19"/>
      <c r="S40" s="19"/>
      <c r="T40" s="19"/>
      <c r="U40" s="19"/>
      <c r="V40" s="19"/>
      <c r="W40" s="19"/>
    </row>
    <row r="41" spans="1:23" x14ac:dyDescent="0.25">
      <c r="A41" s="39" t="s">
        <v>126</v>
      </c>
      <c r="B41" s="19">
        <v>5.91</v>
      </c>
      <c r="C41" s="19">
        <v>11.68</v>
      </c>
      <c r="D41" s="19">
        <v>3.75</v>
      </c>
      <c r="E41" s="19">
        <v>3.94</v>
      </c>
      <c r="F41" s="19">
        <v>33.83</v>
      </c>
      <c r="G41" s="19">
        <v>20.23</v>
      </c>
      <c r="H41" s="19">
        <v>12.95</v>
      </c>
      <c r="I41" s="19">
        <v>1.45</v>
      </c>
      <c r="J41" s="19">
        <v>6.25</v>
      </c>
      <c r="K41" s="19">
        <v>86.14</v>
      </c>
    </row>
    <row r="42" spans="1:23" ht="14.4" x14ac:dyDescent="0.3">
      <c r="B42" s="19"/>
      <c r="C42" s="19"/>
      <c r="D42" s="19"/>
      <c r="E42" s="19"/>
      <c r="F42" s="19"/>
      <c r="G42" s="19"/>
      <c r="H42" s="19"/>
      <c r="I42" s="19"/>
      <c r="J42" s="19"/>
      <c r="K42" s="19"/>
      <c r="M42" s="74"/>
      <c r="O42" s="19"/>
      <c r="P42" s="19"/>
      <c r="Q42" s="19"/>
      <c r="R42" s="19"/>
      <c r="S42" s="19"/>
      <c r="T42" s="19"/>
      <c r="U42" s="19"/>
      <c r="V42" s="19"/>
      <c r="W42" s="19"/>
    </row>
    <row r="43" spans="1:23" x14ac:dyDescent="0.25">
      <c r="A43" s="37" t="s">
        <v>127</v>
      </c>
      <c r="B43" s="38">
        <v>10.79882215259164</v>
      </c>
      <c r="C43" s="38">
        <v>18.675676695987011</v>
      </c>
      <c r="D43" s="38">
        <v>4.2149571520253684</v>
      </c>
      <c r="E43" s="38">
        <v>2.263203593944656</v>
      </c>
      <c r="F43" s="38">
        <v>16.672958586583107</v>
      </c>
      <c r="G43" s="38">
        <v>18.624712144663821</v>
      </c>
      <c r="H43" s="38">
        <v>17.66582354939786</v>
      </c>
      <c r="I43" s="38">
        <v>2.6010796934576614</v>
      </c>
      <c r="J43" s="38">
        <v>8.4827664313488604</v>
      </c>
      <c r="K43" s="38">
        <v>74.81</v>
      </c>
      <c r="O43" s="19"/>
      <c r="P43" s="19"/>
      <c r="Q43" s="19"/>
      <c r="R43" s="19"/>
      <c r="S43" s="19"/>
      <c r="T43" s="19"/>
      <c r="U43" s="19"/>
      <c r="V43" s="19"/>
      <c r="W43" s="19"/>
    </row>
    <row r="44" spans="1:23" x14ac:dyDescent="0.25">
      <c r="A44" s="39" t="s">
        <v>128</v>
      </c>
      <c r="B44" s="19">
        <v>12.39</v>
      </c>
      <c r="C44" s="19">
        <v>17.28</v>
      </c>
      <c r="D44" s="19">
        <v>4.1500000000000004</v>
      </c>
      <c r="E44" s="19">
        <v>2.19</v>
      </c>
      <c r="F44" s="19">
        <v>14.48</v>
      </c>
      <c r="G44" s="19">
        <v>24.49</v>
      </c>
      <c r="H44" s="19">
        <v>14.42</v>
      </c>
      <c r="I44" s="19">
        <v>2.35</v>
      </c>
      <c r="J44" s="19">
        <v>8.26</v>
      </c>
      <c r="K44" s="19">
        <v>76.97</v>
      </c>
      <c r="O44" s="19"/>
      <c r="P44" s="19"/>
      <c r="Q44" s="19"/>
      <c r="R44" s="19"/>
      <c r="S44" s="19"/>
      <c r="T44" s="19"/>
      <c r="U44" s="19"/>
      <c r="V44" s="19"/>
      <c r="W44" s="19"/>
    </row>
    <row r="45" spans="1:23" x14ac:dyDescent="0.25">
      <c r="A45" s="39" t="s">
        <v>129</v>
      </c>
      <c r="B45" s="19">
        <v>11.18</v>
      </c>
      <c r="C45" s="19">
        <v>21.04</v>
      </c>
      <c r="D45" s="19">
        <v>4.6500000000000004</v>
      </c>
      <c r="E45" s="19">
        <v>2.16</v>
      </c>
      <c r="F45" s="19">
        <v>14.43</v>
      </c>
      <c r="G45" s="19">
        <v>17.86</v>
      </c>
      <c r="H45" s="19">
        <v>18.48</v>
      </c>
      <c r="I45" s="19">
        <v>2.74</v>
      </c>
      <c r="J45" s="19">
        <v>7.4700000000000006</v>
      </c>
      <c r="K45" s="19">
        <v>72.77</v>
      </c>
      <c r="O45" s="19"/>
      <c r="P45" s="19"/>
      <c r="Q45" s="19"/>
      <c r="R45" s="19"/>
      <c r="S45" s="19"/>
      <c r="T45" s="19"/>
      <c r="U45" s="19"/>
      <c r="V45" s="19"/>
      <c r="W45" s="19"/>
    </row>
    <row r="46" spans="1:23" x14ac:dyDescent="0.25">
      <c r="A46" s="39" t="s">
        <v>130</v>
      </c>
      <c r="B46" s="19">
        <v>10.29</v>
      </c>
      <c r="C46" s="19">
        <v>18.54</v>
      </c>
      <c r="D46" s="19">
        <v>4.1900000000000004</v>
      </c>
      <c r="E46" s="19">
        <v>2.67</v>
      </c>
      <c r="F46" s="19">
        <v>17.850000000000001</v>
      </c>
      <c r="G46" s="19">
        <v>17.8</v>
      </c>
      <c r="H46" s="19">
        <v>17.920000000000002</v>
      </c>
      <c r="I46" s="19">
        <v>2.5</v>
      </c>
      <c r="J46" s="19">
        <v>8.23</v>
      </c>
      <c r="K46" s="19">
        <v>74.17</v>
      </c>
      <c r="O46" s="19"/>
      <c r="P46" s="19"/>
      <c r="Q46" s="19"/>
      <c r="R46" s="19"/>
      <c r="S46" s="19"/>
      <c r="T46" s="19"/>
      <c r="U46" s="19"/>
      <c r="V46" s="19"/>
      <c r="W46" s="19"/>
    </row>
    <row r="47" spans="1:23" x14ac:dyDescent="0.25">
      <c r="A47" s="39" t="s">
        <v>131</v>
      </c>
      <c r="B47" s="19">
        <v>8.58</v>
      </c>
      <c r="C47" s="19">
        <v>19.559999999999999</v>
      </c>
      <c r="D47" s="19">
        <v>4.42</v>
      </c>
      <c r="E47" s="19">
        <v>2.4</v>
      </c>
      <c r="F47" s="19">
        <v>18.75</v>
      </c>
      <c r="G47" s="19">
        <v>15.19</v>
      </c>
      <c r="H47" s="19">
        <v>19.54</v>
      </c>
      <c r="I47" s="19">
        <v>2.78</v>
      </c>
      <c r="J47" s="19">
        <v>8.7899999999999991</v>
      </c>
      <c r="K47" s="19">
        <v>76.67</v>
      </c>
      <c r="O47" s="19"/>
      <c r="P47" s="19"/>
      <c r="Q47" s="19"/>
      <c r="R47" s="19"/>
      <c r="S47" s="19"/>
      <c r="T47" s="19"/>
      <c r="U47" s="19"/>
      <c r="V47" s="19"/>
      <c r="W47" s="19"/>
    </row>
    <row r="48" spans="1:23" x14ac:dyDescent="0.25">
      <c r="A48" s="39" t="s">
        <v>132</v>
      </c>
      <c r="B48" s="19">
        <v>9.802930018790784</v>
      </c>
      <c r="C48" s="19">
        <v>18.310284922028508</v>
      </c>
      <c r="D48" s="19">
        <v>4.1767042793351754</v>
      </c>
      <c r="E48" s="19">
        <v>1.9503602344462876</v>
      </c>
      <c r="F48" s="19">
        <v>19.044935538466991</v>
      </c>
      <c r="G48" s="19">
        <v>16.253561758608399</v>
      </c>
      <c r="H48" s="19">
        <v>18.550627821183387</v>
      </c>
      <c r="I48" s="19">
        <v>2.8426892280477176</v>
      </c>
      <c r="J48" s="19">
        <v>9.067906199092743</v>
      </c>
      <c r="K48" s="19">
        <v>77.27</v>
      </c>
      <c r="O48" s="19"/>
      <c r="P48" s="19"/>
      <c r="Q48" s="19"/>
      <c r="R48" s="19"/>
      <c r="S48" s="19"/>
      <c r="T48" s="19"/>
      <c r="U48" s="19"/>
      <c r="V48" s="19"/>
      <c r="W48" s="19"/>
    </row>
    <row r="49" spans="1:23" x14ac:dyDescent="0.25">
      <c r="A49" s="39" t="s">
        <v>133</v>
      </c>
      <c r="B49" s="19">
        <v>15.04595328439644</v>
      </c>
      <c r="C49" s="19">
        <v>22.248584570317519</v>
      </c>
      <c r="D49" s="19">
        <v>3.4835416149174727</v>
      </c>
      <c r="E49" s="19">
        <v>1.1974406633033259</v>
      </c>
      <c r="F49" s="19">
        <v>8.9833745899322466</v>
      </c>
      <c r="G49" s="19">
        <v>12.502890817051965</v>
      </c>
      <c r="H49" s="19">
        <v>23.672151367463535</v>
      </c>
      <c r="I49" s="19">
        <v>2.8831082064942737</v>
      </c>
      <c r="J49" s="19">
        <v>9.9829548861232222</v>
      </c>
      <c r="K49" s="19">
        <v>62.81</v>
      </c>
    </row>
    <row r="50" spans="1:23" x14ac:dyDescent="0.25">
      <c r="B50" s="19"/>
      <c r="C50" s="19"/>
      <c r="D50" s="19"/>
      <c r="E50" s="19"/>
      <c r="F50" s="19"/>
      <c r="G50" s="19"/>
      <c r="H50" s="19"/>
      <c r="I50" s="19"/>
      <c r="J50" s="19"/>
      <c r="K50" s="19"/>
      <c r="V50" s="19"/>
      <c r="W50" s="19"/>
    </row>
    <row r="51" spans="1:23" x14ac:dyDescent="0.25">
      <c r="A51" s="37" t="s">
        <v>134</v>
      </c>
      <c r="B51" s="38">
        <v>11.701256427268204</v>
      </c>
      <c r="C51" s="38">
        <v>13.707412869049595</v>
      </c>
      <c r="D51" s="38">
        <v>2.436563121993697</v>
      </c>
      <c r="E51" s="38">
        <v>4.5850330174987564</v>
      </c>
      <c r="F51" s="38">
        <v>22.81485839276829</v>
      </c>
      <c r="G51" s="38">
        <v>23.014965427517001</v>
      </c>
      <c r="H51" s="38">
        <v>12.777499896334385</v>
      </c>
      <c r="I51" s="38">
        <v>1.7621534976778901</v>
      </c>
      <c r="J51" s="38">
        <v>7.2002573498921878</v>
      </c>
      <c r="K51" s="38">
        <v>78.81</v>
      </c>
      <c r="V51" s="19"/>
      <c r="W51" s="19"/>
    </row>
    <row r="52" spans="1:23" x14ac:dyDescent="0.25">
      <c r="A52" s="39" t="s">
        <v>135</v>
      </c>
      <c r="B52" s="19">
        <v>6.27</v>
      </c>
      <c r="C52" s="19">
        <v>5.95</v>
      </c>
      <c r="D52" s="19">
        <v>1.51</v>
      </c>
      <c r="E52" s="19">
        <v>12.98</v>
      </c>
      <c r="F52" s="19">
        <v>35</v>
      </c>
      <c r="G52" s="19">
        <v>22.94</v>
      </c>
      <c r="H52" s="19">
        <v>8.57</v>
      </c>
      <c r="I52" s="19">
        <v>0.99</v>
      </c>
      <c r="J52" s="19">
        <v>5.8000000000000007</v>
      </c>
      <c r="K52" s="19">
        <v>84.12</v>
      </c>
      <c r="V52" s="19"/>
      <c r="W52" s="19"/>
    </row>
    <row r="53" spans="1:23" ht="14.4" x14ac:dyDescent="0.3">
      <c r="A53" s="39" t="s">
        <v>136</v>
      </c>
      <c r="B53" s="55">
        <v>14.811472752696183</v>
      </c>
      <c r="C53" s="55">
        <v>15.157839859493617</v>
      </c>
      <c r="D53" s="55">
        <v>2.17805458653674</v>
      </c>
      <c r="E53" s="55">
        <v>3.2074186790271</v>
      </c>
      <c r="F53" s="55">
        <v>17.131473139766111</v>
      </c>
      <c r="G53" s="55">
        <v>25.58514086926229</v>
      </c>
      <c r="H53" s="55">
        <v>12.714158534166181</v>
      </c>
      <c r="I53" s="55">
        <v>1.7475602498536393</v>
      </c>
      <c r="J53" s="55">
        <v>7.4668813291981362</v>
      </c>
      <c r="K53" s="19">
        <v>77.11</v>
      </c>
      <c r="M53" s="55"/>
      <c r="N53" s="55"/>
      <c r="O53" s="55"/>
      <c r="P53" s="55"/>
      <c r="Q53" s="55"/>
      <c r="R53" s="55"/>
      <c r="S53" s="55"/>
      <c r="T53" s="55"/>
      <c r="U53" s="55"/>
      <c r="V53" s="19"/>
      <c r="W53" s="19"/>
    </row>
    <row r="54" spans="1:23" x14ac:dyDescent="0.25">
      <c r="A54" s="39" t="s">
        <v>137</v>
      </c>
      <c r="B54" s="19">
        <v>8.51</v>
      </c>
      <c r="C54" s="19">
        <v>13.33</v>
      </c>
      <c r="D54" s="19">
        <v>3</v>
      </c>
      <c r="E54" s="19">
        <v>4.72</v>
      </c>
      <c r="F54" s="19">
        <v>28.17</v>
      </c>
      <c r="G54" s="19">
        <v>19.43</v>
      </c>
      <c r="H54" s="19">
        <v>13.76</v>
      </c>
      <c r="I54" s="19">
        <v>1.95</v>
      </c>
      <c r="J54" s="19">
        <v>7.1300000000000008</v>
      </c>
      <c r="K54" s="19">
        <v>80.239999999999995</v>
      </c>
    </row>
    <row r="55" spans="1:23" ht="14.4" x14ac:dyDescent="0.3">
      <c r="B55" s="19"/>
      <c r="C55" s="19"/>
      <c r="D55" s="19"/>
      <c r="E55" s="19"/>
      <c r="F55" s="19"/>
      <c r="G55" s="19"/>
      <c r="H55" s="19"/>
      <c r="I55" s="19"/>
      <c r="J55" s="19">
        <v>0</v>
      </c>
      <c r="K55" s="19"/>
      <c r="M55" s="74"/>
      <c r="O55" s="19"/>
      <c r="P55" s="19"/>
      <c r="Q55" s="19"/>
      <c r="R55" s="19"/>
      <c r="S55" s="19"/>
      <c r="T55" s="19"/>
      <c r="U55" s="19"/>
      <c r="V55" s="19"/>
      <c r="W55" s="19"/>
    </row>
    <row r="56" spans="1:23" x14ac:dyDescent="0.25">
      <c r="A56" s="37" t="s">
        <v>138</v>
      </c>
      <c r="B56" s="38">
        <v>11.045712887334473</v>
      </c>
      <c r="C56" s="38">
        <v>20.612583335626773</v>
      </c>
      <c r="D56" s="38">
        <v>2.7835010521320451</v>
      </c>
      <c r="E56" s="38">
        <v>3.5901728114798055</v>
      </c>
      <c r="F56" s="38">
        <v>15.779005409795946</v>
      </c>
      <c r="G56" s="38">
        <v>16.867268465865774</v>
      </c>
      <c r="H56" s="38">
        <v>19.562031905374312</v>
      </c>
      <c r="I56" s="38">
        <v>2.5383754843191784</v>
      </c>
      <c r="J56" s="38">
        <v>7.221348648071686</v>
      </c>
      <c r="K56" s="38">
        <v>70.2</v>
      </c>
      <c r="O56" s="19"/>
      <c r="P56" s="19"/>
      <c r="Q56" s="19"/>
      <c r="R56" s="19"/>
      <c r="S56" s="19"/>
      <c r="T56" s="19"/>
      <c r="U56" s="19"/>
      <c r="V56" s="19"/>
      <c r="W56" s="19"/>
    </row>
    <row r="57" spans="1:23" x14ac:dyDescent="0.25">
      <c r="A57" s="39" t="s">
        <v>139</v>
      </c>
      <c r="B57" s="19">
        <v>10.5</v>
      </c>
      <c r="C57" s="19">
        <v>17.670000000000002</v>
      </c>
      <c r="D57" s="19">
        <v>2.59</v>
      </c>
      <c r="E57" s="19">
        <v>4.09</v>
      </c>
      <c r="F57" s="19">
        <v>20.68</v>
      </c>
      <c r="G57" s="19">
        <v>18.420000000000002</v>
      </c>
      <c r="H57" s="19">
        <v>17.11</v>
      </c>
      <c r="I57" s="19">
        <v>2.0299999999999998</v>
      </c>
      <c r="J57" s="19">
        <v>6.9183505962224734</v>
      </c>
      <c r="K57" s="19">
        <v>73.62</v>
      </c>
      <c r="O57" s="19"/>
      <c r="P57" s="19"/>
      <c r="Q57" s="19"/>
      <c r="R57" s="19"/>
      <c r="S57" s="19"/>
      <c r="T57" s="19"/>
      <c r="U57" s="19"/>
      <c r="V57" s="19"/>
      <c r="W57" s="19"/>
    </row>
    <row r="58" spans="1:23" x14ac:dyDescent="0.25">
      <c r="A58" s="39" t="s">
        <v>140</v>
      </c>
      <c r="B58" s="19">
        <v>11.5833570855677</v>
      </c>
      <c r="C58" s="19">
        <v>20.90853953587029</v>
      </c>
      <c r="D58" s="19">
        <v>2.5332586518894624</v>
      </c>
      <c r="E58" s="19">
        <v>3.192797438735806</v>
      </c>
      <c r="F58" s="19">
        <v>13.71111538283078</v>
      </c>
      <c r="G58" s="19">
        <v>18.636610699773968</v>
      </c>
      <c r="H58" s="19">
        <v>19.136236187799526</v>
      </c>
      <c r="I58" s="19">
        <v>2.7848113851640233</v>
      </c>
      <c r="J58" s="19">
        <v>7.5132736323684401</v>
      </c>
      <c r="K58" s="19">
        <v>71.72</v>
      </c>
      <c r="O58" s="19"/>
      <c r="P58" s="19"/>
      <c r="Q58" s="19"/>
      <c r="R58" s="19"/>
      <c r="S58" s="19"/>
      <c r="T58" s="19"/>
      <c r="U58" s="19"/>
      <c r="V58" s="19"/>
      <c r="W58" s="19"/>
    </row>
    <row r="59" spans="1:23" x14ac:dyDescent="0.25">
      <c r="A59" s="39" t="s">
        <v>141</v>
      </c>
      <c r="B59" s="19">
        <v>11.78</v>
      </c>
      <c r="C59" s="19">
        <v>24.04</v>
      </c>
      <c r="D59" s="19">
        <v>2.85</v>
      </c>
      <c r="E59" s="19">
        <v>2.54</v>
      </c>
      <c r="F59" s="19">
        <v>11.36</v>
      </c>
      <c r="G59" s="19">
        <v>14.11</v>
      </c>
      <c r="H59" s="19">
        <v>23.29</v>
      </c>
      <c r="I59" s="19">
        <v>2.77</v>
      </c>
      <c r="J59" s="19">
        <v>7.2605290444208794</v>
      </c>
      <c r="K59" s="19">
        <v>65.89</v>
      </c>
      <c r="O59" s="19"/>
      <c r="P59" s="19"/>
      <c r="Q59" s="19"/>
      <c r="R59" s="19"/>
      <c r="S59" s="19"/>
      <c r="T59" s="19"/>
      <c r="U59" s="19"/>
      <c r="V59" s="19"/>
      <c r="W59" s="19"/>
    </row>
    <row r="60" spans="1:23" x14ac:dyDescent="0.25">
      <c r="A60" s="39" t="s">
        <v>142</v>
      </c>
      <c r="B60" s="19">
        <v>10.56</v>
      </c>
      <c r="C60" s="19">
        <v>19.25</v>
      </c>
      <c r="D60" s="19">
        <v>2.92</v>
      </c>
      <c r="E60" s="19">
        <v>4.34</v>
      </c>
      <c r="F60" s="19">
        <v>17.399999999999999</v>
      </c>
      <c r="G60" s="19">
        <v>17.82</v>
      </c>
      <c r="H60" s="19">
        <v>17.87</v>
      </c>
      <c r="I60" s="19">
        <v>2.56</v>
      </c>
      <c r="J60" s="19">
        <v>7.28468281549873</v>
      </c>
      <c r="K60" s="19">
        <v>71.88</v>
      </c>
    </row>
    <row r="61" spans="1:23" ht="14.4" x14ac:dyDescent="0.3">
      <c r="A61" s="39"/>
      <c r="B61" s="19"/>
      <c r="C61" s="19"/>
      <c r="D61" s="19"/>
      <c r="E61" s="19"/>
      <c r="F61" s="19"/>
      <c r="G61" s="19"/>
      <c r="H61" s="19"/>
      <c r="I61" s="19"/>
      <c r="J61" s="19"/>
      <c r="K61" s="19"/>
      <c r="M61" s="74"/>
      <c r="O61" s="19"/>
      <c r="P61" s="19"/>
      <c r="Q61" s="19"/>
      <c r="R61" s="19"/>
      <c r="S61" s="19"/>
      <c r="T61" s="19"/>
      <c r="U61" s="19"/>
      <c r="V61" s="19"/>
      <c r="W61" s="19"/>
    </row>
    <row r="62" spans="1:23" ht="14.4" x14ac:dyDescent="0.3">
      <c r="A62" s="1" t="s">
        <v>143</v>
      </c>
      <c r="B62" s="38">
        <v>3.27</v>
      </c>
      <c r="C62" s="38">
        <v>5.93</v>
      </c>
      <c r="D62" s="38">
        <v>3.1</v>
      </c>
      <c r="E62" s="38">
        <v>15.66</v>
      </c>
      <c r="F62" s="38">
        <v>32.74</v>
      </c>
      <c r="G62" s="38">
        <v>11.5</v>
      </c>
      <c r="H62" s="38">
        <v>15.49</v>
      </c>
      <c r="I62" s="38">
        <v>2.92</v>
      </c>
      <c r="J62" s="38">
        <v>9.3809734513274332</v>
      </c>
      <c r="K62" s="38">
        <v>82.46</v>
      </c>
      <c r="M62" s="74"/>
    </row>
    <row r="63" spans="1:23" x14ac:dyDescent="0.25">
      <c r="A63" s="2" t="s">
        <v>144</v>
      </c>
      <c r="B63" s="38">
        <v>3.27</v>
      </c>
      <c r="C63" s="38">
        <v>5.93</v>
      </c>
      <c r="D63" s="38">
        <v>3.1</v>
      </c>
      <c r="E63" s="38">
        <v>15.66</v>
      </c>
      <c r="F63" s="38">
        <v>32.74</v>
      </c>
      <c r="G63" s="38">
        <v>11.5</v>
      </c>
      <c r="H63" s="38">
        <v>15.49</v>
      </c>
      <c r="I63" s="38">
        <v>2.92</v>
      </c>
      <c r="J63" s="38">
        <v>9.3809734513274332</v>
      </c>
      <c r="K63" s="19">
        <v>82.46</v>
      </c>
    </row>
    <row r="64" spans="1:23" x14ac:dyDescent="0.25">
      <c r="B64" s="19"/>
      <c r="C64" s="19"/>
      <c r="D64" s="19"/>
      <c r="E64" s="19"/>
      <c r="F64" s="19"/>
      <c r="G64" s="19"/>
      <c r="H64" s="19"/>
      <c r="I64" s="19"/>
      <c r="J64" s="19"/>
      <c r="K64" s="19"/>
      <c r="Q64" s="19"/>
      <c r="R64" s="19"/>
      <c r="S64" s="19"/>
      <c r="T64" s="19"/>
      <c r="U64" s="19"/>
      <c r="V64" s="19"/>
      <c r="W64" s="19"/>
    </row>
    <row r="65" spans="1:11" x14ac:dyDescent="0.25">
      <c r="A65" s="2" t="s">
        <v>145</v>
      </c>
      <c r="B65" s="19">
        <v>17.27</v>
      </c>
      <c r="C65" s="19">
        <v>11.67</v>
      </c>
      <c r="D65" s="19">
        <v>2.12</v>
      </c>
      <c r="E65" s="19">
        <v>3.95</v>
      </c>
      <c r="F65" s="19">
        <v>15.09</v>
      </c>
      <c r="G65" s="19">
        <v>23.02</v>
      </c>
      <c r="H65" s="19">
        <v>14.72</v>
      </c>
      <c r="I65" s="19">
        <v>1.8</v>
      </c>
      <c r="J65" s="19">
        <v>10.3666618287373</v>
      </c>
      <c r="K65" s="19">
        <v>31.35</v>
      </c>
    </row>
    <row r="66" spans="1:11" x14ac:dyDescent="0.25">
      <c r="B66" s="19"/>
      <c r="C66" s="19"/>
      <c r="D66" s="19"/>
      <c r="E66" s="19"/>
      <c r="F66" s="19"/>
      <c r="G66" s="19"/>
      <c r="H66" s="19"/>
      <c r="I66" s="19"/>
      <c r="J66" s="19"/>
      <c r="K66" s="19"/>
    </row>
    <row r="67" spans="1:11" ht="15.6" x14ac:dyDescent="0.25">
      <c r="A67" s="2" t="s">
        <v>146</v>
      </c>
      <c r="B67" s="19"/>
      <c r="C67" s="19"/>
      <c r="D67" s="19"/>
      <c r="E67" s="19"/>
      <c r="F67" s="19"/>
      <c r="G67" s="19"/>
      <c r="H67" s="19"/>
      <c r="I67" s="19"/>
      <c r="J67" s="19"/>
      <c r="K67" s="19"/>
    </row>
    <row r="69" spans="1:11" x14ac:dyDescent="0.25">
      <c r="A69" s="2" t="s">
        <v>185</v>
      </c>
    </row>
    <row r="70" spans="1:11" x14ac:dyDescent="0.25">
      <c r="A70" s="2" t="s">
        <v>186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12</vt:i4>
      </vt:variant>
    </vt:vector>
  </HeadingPairs>
  <TitlesOfParts>
    <vt:vector size="12" baseType="lpstr">
      <vt:lpstr>Taulukkoluettelo</vt:lpstr>
      <vt:lpstr>15.1</vt:lpstr>
      <vt:lpstr>15.2</vt:lpstr>
      <vt:lpstr>15.3</vt:lpstr>
      <vt:lpstr>15.4</vt:lpstr>
      <vt:lpstr>15.5</vt:lpstr>
      <vt:lpstr>15.6</vt:lpstr>
      <vt:lpstr>15.7</vt:lpstr>
      <vt:lpstr>15.8</vt:lpstr>
      <vt:lpstr>15.9</vt:lpstr>
      <vt:lpstr>15.10</vt:lpstr>
      <vt:lpstr>15.11</vt:lpstr>
    </vt:vector>
  </TitlesOfParts>
  <Company>Helsingin kaupunki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Helsingin tilastollinen vuosikirja: vaalit</dc:title>
  <dc:creator>Voipio Kaisa</dc:creator>
  <cp:lastModifiedBy>Voipio Kaisa</cp:lastModifiedBy>
  <dcterms:created xsi:type="dcterms:W3CDTF">2011-05-24T10:24:17Z</dcterms:created>
  <dcterms:modified xsi:type="dcterms:W3CDTF">2022-02-22T09:12:17Z</dcterms:modified>
</cp:coreProperties>
</file>