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RI\Aineistot\kaupunkitieto\tilastolliset_vuosikirjat\Vuosikirja_2021\"/>
    </mc:Choice>
  </mc:AlternateContent>
  <xr:revisionPtr revIDLastSave="0" documentId="13_ncr:40009_{3A18F6AB-1A4F-4350-914A-BCFD6BB8C2D8}" xr6:coauthVersionLast="47" xr6:coauthVersionMax="47" xr10:uidLastSave="{00000000-0000-0000-0000-000000000000}"/>
  <bookViews>
    <workbookView xWindow="28680" yWindow="-120" windowWidth="29040" windowHeight="15840" tabRatio="843"/>
  </bookViews>
  <sheets>
    <sheet name="TAULUKKOLUETTELO" sheetId="26" r:id="rId1"/>
    <sheet name="6.1" sheetId="31" r:id="rId2"/>
    <sheet name="6.2" sheetId="32" r:id="rId3"/>
    <sheet name="6.3" sheetId="33" r:id="rId4"/>
    <sheet name="6.4" sheetId="34" r:id="rId5"/>
    <sheet name="6.5" sheetId="35" r:id="rId6"/>
    <sheet name="6.6" sheetId="36" r:id="rId7"/>
    <sheet name="6.7" sheetId="37" r:id="rId8"/>
    <sheet name="6.8" sheetId="38" r:id="rId9"/>
    <sheet name="6.9" sheetId="39" r:id="rId10"/>
    <sheet name="6.10" sheetId="40" r:id="rId11"/>
    <sheet name="6.11" sheetId="41" r:id="rId12"/>
    <sheet name="6.12" sheetId="42" r:id="rId13"/>
    <sheet name="6.13" sheetId="43" r:id="rId14"/>
    <sheet name="6.14" sheetId="44" r:id="rId15"/>
    <sheet name="6.15" sheetId="45" r:id="rId16"/>
    <sheet name="6.16" sheetId="46" r:id="rId17"/>
    <sheet name="6.17" sheetId="47" r:id="rId18"/>
    <sheet name="618" sheetId="48" r:id="rId19"/>
    <sheet name="6.19" sheetId="49" r:id="rId20"/>
    <sheet name="6.20" sheetId="50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46" l="1"/>
  <c r="C27" i="37"/>
  <c r="E17" i="40"/>
</calcChain>
</file>

<file path=xl/sharedStrings.xml><?xml version="1.0" encoding="utf-8"?>
<sst xmlns="http://schemas.openxmlformats.org/spreadsheetml/2006/main" count="740" uniqueCount="514">
  <si>
    <t>Barnskydd</t>
  </si>
  <si>
    <t>Child welfare</t>
  </si>
  <si>
    <t>Underhåll och vårdnad av barn</t>
  </si>
  <si>
    <t>Child maintenance and custody</t>
  </si>
  <si>
    <t>FPA-förmåner till barnfamiljer</t>
  </si>
  <si>
    <t>Benefits for families with children</t>
  </si>
  <si>
    <t xml:space="preserve">Handikappservice och ekonomiskt stöd samt färdtjänst enligt socialvårdslagen </t>
  </si>
  <si>
    <t>Specialomsorger om utvecklingsstörda</t>
  </si>
  <si>
    <t>Welfare for people with intellectual disabilities</t>
  </si>
  <si>
    <t>Handikappförmåner</t>
  </si>
  <si>
    <t>Benefits for disabled people</t>
  </si>
  <si>
    <t>Missbrukarvården</t>
  </si>
  <si>
    <t>Care and services for substance abusers</t>
  </si>
  <si>
    <t>Utkomststöd</t>
  </si>
  <si>
    <t>Social assistance</t>
  </si>
  <si>
    <t>Hushåll med allmänt bostadsbidrag</t>
  </si>
  <si>
    <t>Households recieving general housing allowance</t>
  </si>
  <si>
    <t>Mottagare av bostadsbidrag för pensionstagare</t>
  </si>
  <si>
    <t>Recipients of housing allowance for pensioners</t>
  </si>
  <si>
    <t>Stödd boendeservices</t>
  </si>
  <si>
    <t>Assisted accomodation services</t>
  </si>
  <si>
    <t>Support for informal care</t>
  </si>
  <si>
    <t>Institutionsvård och boendeservice för äldre</t>
  </si>
  <si>
    <t>Institutional care and housing services for older people</t>
  </si>
  <si>
    <t>Pensionstagare i Helsingfors</t>
  </si>
  <si>
    <t xml:space="preserve">Recipients of pensions in Helsinki </t>
  </si>
  <si>
    <t>Pensioners in the Helsinki Region, Tampere, Turku, Oulu and Finland</t>
  </si>
  <si>
    <t>SOSIAALINEN HYVINVOINTI</t>
  </si>
  <si>
    <t>Taulukkoluettelo - Tabellförteckning - List of tables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</si>
  <si>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</si>
  <si>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</si>
  <si>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</si>
  <si>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</si>
  <si>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</si>
  <si>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</si>
  <si>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</si>
  <si>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</si>
  <si>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</si>
  <si>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</si>
  <si>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 xml:space="preserve">Services and economic support for the disabled people and transport services under Social Welfare Act
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</si>
  <si>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</si>
  <si>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</si>
  <si>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</si>
  <si>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</si>
  <si>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</si>
  <si>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</si>
  <si>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</si>
  <si>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</si>
  <si>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</si>
  <si>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</si>
  <si>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Familjerådgivningsbyrå</t>
  </si>
  <si>
    <t>Family councelling clinics</t>
  </si>
  <si>
    <t xml:space="preserve">Stöd för närståendevård </t>
  </si>
  <si>
    <t xml:space="preserve">% vastaavanikäisestä väestöstä - % av befolkningen i samma ålder </t>
  </si>
  <si>
    <t>–</t>
  </si>
  <si>
    <t>Koko kaupunki - Hela staden</t>
  </si>
  <si>
    <t>Eteläinen - Södra</t>
  </si>
  <si>
    <t>Läntinen - Västra</t>
  </si>
  <si>
    <t>Keskinen - Mellersta</t>
  </si>
  <si>
    <t>Pohjoinen - Norra</t>
  </si>
  <si>
    <t xml:space="preserve"> </t>
  </si>
  <si>
    <t>Koillinen - Nordöstra</t>
  </si>
  <si>
    <t>Kaakkoinen - Sydöstra</t>
  </si>
  <si>
    <t>Itäinen - Östra</t>
  </si>
  <si>
    <t>Östersundom</t>
  </si>
  <si>
    <t>Lastensuojeluasiakkaat vuoden aikana - Barnskyddets klienter under året</t>
  </si>
  <si>
    <t>Niistä - Varav</t>
  </si>
  <si>
    <t>Avohuollossa olleita- Barn inom öppen vård</t>
  </si>
  <si>
    <t>Sijoitettuna olleita  - Barn som varit placerade</t>
  </si>
  <si>
    <t xml:space="preserve">Kiireellisesti sijoitettuja ja huostaanotettuja - Brådskande placeringar och omhändertagna  </t>
  </si>
  <si>
    <t>joista kiireellisesti sijoitettuja -  varav brådskande placeringar</t>
  </si>
  <si>
    <t>Laitospalvelussa olleita - I institutionsvård</t>
  </si>
  <si>
    <t>..</t>
  </si>
  <si>
    <t xml:space="preserve">Perhehoidossa olleita - Barn i familjevård </t>
  </si>
  <si>
    <t xml:space="preserve">Ammatillisissa perhekodeissa olleita - i professionella familjehem </t>
  </si>
  <si>
    <t>Lastensuojelun piirissä olleet 0–17-vuotiaat, % ikäryhmästä -Andel (%) 0–17 åringar som var klienter inom barnskyddet</t>
  </si>
  <si>
    <t>Lastensuojelun piirissä olleet 18–20-vuotiaat, % ikäryhmästä - Andel (%) 18–20 åringar som var klienter inom barnskyddet</t>
  </si>
  <si>
    <t>Toimintapisteiden lukumäärä - Antal verksamhetsenheter, 31.12.</t>
  </si>
  <si>
    <t>Perheneuvolan asiakkaat yhteensä -Klienter inom familjerådgivningen totalt</t>
  </si>
  <si>
    <r>
      <t xml:space="preserve">Perheneuvolassa tutkitut/hoidetut lapset ja nuoret 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- Barn och ungdomar som undersökts/vårdats vid familjerådgivning </t>
    </r>
    <r>
      <rPr>
        <vertAlign val="superscript"/>
        <sz val="9"/>
        <rFont val="Arial"/>
        <family val="2"/>
      </rPr>
      <t>1</t>
    </r>
  </si>
  <si>
    <r>
      <t>2</t>
    </r>
    <r>
      <rPr>
        <sz val="9"/>
        <rFont val="Arial"/>
        <family val="2"/>
      </rPr>
      <t xml:space="preserve"> 1 929</t>
    </r>
  </si>
  <si>
    <t>0–6-vuotiaita - 0–6-åringar</t>
  </si>
  <si>
    <t>7–15-vuotiaita - 7–15-åringar</t>
  </si>
  <si>
    <t>näistä poikia - därav pojkar</t>
  </si>
  <si>
    <t>0–6-vuotiaista - av 0–6-åringarna</t>
  </si>
  <si>
    <t>7–15-vuotiaista - av 7–15-åringarna</t>
  </si>
  <si>
    <t>16–17-vuotiaista - av 16–17-åringarna</t>
  </si>
  <si>
    <t>Tutkimus-, neuvonta- ja hoitokäynnit - Undersöknings-, rådgivnings- och behandlingsbesök</t>
  </si>
  <si>
    <r>
      <t>3</t>
    </r>
    <r>
      <rPr>
        <sz val="9"/>
        <rFont val="Arial"/>
        <family val="2"/>
      </rPr>
      <t xml:space="preserve"> 24 436</t>
    </r>
  </si>
  <si>
    <t>Pari- ja perheterapia - Par- och familjeterapi</t>
  </si>
  <si>
    <t>Asiakasperheitä - Klientfamiljer</t>
  </si>
  <si>
    <t xml:space="preserve">Asiakaskäyntejä - Klientbesök 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</si>
  <si>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Sisältää vuoteen 2008 asti myös 18 vuotta täyttäneitä nuoria. Vuodesta 2009 lähtien vauvaperhetoiminnan asiakkkaaksi on tilastoitu aikuinen. - Inbegriper fram till år 2008 även 18 år fyllda unga.  Fr.o.m. 2009 har som klient hos spädbarnsfamiljeverksamheten bokförts en vuxen.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</si>
  <si>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Sisältää vauvaperhetoiminnan sekä Keskisen perheneuvolan asiakkaat. - Inbegriper verksamheten för familjer med späd/småbarn samt klienterna vid Mellersta familjerådgivningen.</t>
    </r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</si>
  <si>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Ei sisällä Keskisen perheneuvolan käyntejä (2 845 käyntiä). - Inbegriper inte besöken vid Mellersta familjerådgivningen (2 845 besök).</t>
    </r>
  </si>
  <si>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 xml:space="preserve"> Pari- ja perheterapian käynnit ovat mukana vuodesta 2008 . - Besöken vid par- och familjeterapin är med fr.o.m. 2008.</t>
    </r>
  </si>
  <si>
    <t>Kotitaloudet</t>
  </si>
  <si>
    <t>Henkilöt</t>
  </si>
  <si>
    <t>Käyntikerrat</t>
  </si>
  <si>
    <t>Hushåll</t>
  </si>
  <si>
    <t>Personer</t>
  </si>
  <si>
    <t>Antal besök</t>
  </si>
  <si>
    <t>Oma toiminta ja ostopalvelut</t>
  </si>
  <si>
    <t>Egen verksamhet och köpt service</t>
  </si>
  <si>
    <t xml:space="preserve">Huolto- ja tapaamissopimuksia vuoden aikana - Avtal om vårdnad av barn och om umgängesrätt  under året
</t>
  </si>
  <si>
    <t>Elatussopimuksia vuoden aikana - Underhållsavtal under året</t>
  </si>
  <si>
    <r>
      <t>Elatustuki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- Underhållsstöd</t>
    </r>
    <r>
      <rPr>
        <b/>
        <vertAlign val="superscript"/>
        <sz val="9"/>
        <rFont val="Arial"/>
        <family val="2"/>
      </rPr>
      <t>1</t>
    </r>
  </si>
  <si>
    <t>Lapsia - Barn 31.12.</t>
  </si>
  <si>
    <t>Perheitä - Familijer 31.12.</t>
  </si>
  <si>
    <t>Elatustukea maksettu - Erlagda underhållsstöd, 1 000 euro</t>
  </si>
  <si>
    <t>Elatusapujen perintä - Indrivningen av underhållsbidrag</t>
  </si>
  <si>
    <t>Elatusvelvollisia - Underhållsskyldiga, 31.12.</t>
  </si>
  <si>
    <r>
      <t xml:space="preserve">1 </t>
    </r>
    <r>
      <rPr>
        <sz val="9"/>
        <rFont val="Arial"/>
        <family val="2"/>
      </rPr>
      <t>Elatustuen toimeenpano siirtyi kunnilta Kelalle 1.4.2009. Verkställandet av underhållsstödet övergick fr.o.m. 1.4.2009 från kommunerna till Folkpensionsanstalten.</t>
    </r>
    <r>
      <rPr>
        <vertAlign val="superscript"/>
        <sz val="9"/>
        <rFont val="Arial"/>
        <family val="2"/>
      </rPr>
      <t xml:space="preserve">
</t>
    </r>
  </si>
  <si>
    <t>Lapsilisät - Barnbidrag</t>
  </si>
  <si>
    <t>Lapsilisää saavia perheitä - Familjer som erhåller barnbidrag</t>
  </si>
  <si>
    <t>joissa oli lapsia - antal barn i fam.</t>
  </si>
  <si>
    <t>5–</t>
  </si>
  <si>
    <r>
      <t>Lapsilisää saaneita lapsia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- Barn som erhållit barnbidrag</t>
    </r>
    <r>
      <rPr>
        <b/>
        <vertAlign val="superscript"/>
        <sz val="10"/>
        <rFont val="Arial"/>
        <family val="2"/>
      </rPr>
      <t xml:space="preserve"> 1</t>
    </r>
  </si>
  <si>
    <t>Maksetut lapsilisät</t>
  </si>
  <si>
    <t>Utbetalade barnbidrag, 1 000 euro</t>
  </si>
  <si>
    <t>Äitiysavustuksen saajat (perheet) -  Moderskapsunderstöd (familijer)</t>
  </si>
  <si>
    <t>siitä äitiyspakkausten arvo - därav moderskapsförpackningens värde</t>
  </si>
  <si>
    <t>Lähde:  Kela.</t>
  </si>
  <si>
    <t>Källa:  FPA.</t>
  </si>
  <si>
    <r>
      <t>Vammaispalvelua saaneet yhteensä</t>
    </r>
    <r>
      <rPr>
        <b/>
        <vertAlign val="superscript"/>
        <sz val="10"/>
        <rFont val="Arial"/>
        <family val="2"/>
      </rPr>
      <t xml:space="preserve"> 1</t>
    </r>
    <r>
      <rPr>
        <b/>
        <sz val="10"/>
        <rFont val="Arial"/>
        <family val="2"/>
      </rPr>
      <t xml:space="preserve"> - Personer som fått handikappservice totalt</t>
    </r>
    <r>
      <rPr>
        <b/>
        <vertAlign val="superscript"/>
        <sz val="10"/>
        <rFont val="Arial"/>
        <family val="2"/>
      </rPr>
      <t xml:space="preserve"> 1</t>
    </r>
  </si>
  <si>
    <t>niistä - varav</t>
  </si>
  <si>
    <t>Henkilökohtaisia palveluja saaneet yhteensä - Personer som fått personlig service totalt</t>
  </si>
  <si>
    <t>siitä - därav</t>
  </si>
  <si>
    <t>Yhdensuuntaisia matkoja yhteensä - Enkelresor totalt</t>
  </si>
  <si>
    <t>Taloudellisia tukitoimia saaneet yhteensä - Personer som fått ekonomiskt bistånd</t>
  </si>
  <si>
    <r>
      <t>Sosiaalihuoltolain mukaan kuljetuspalveluja saaneet</t>
    </r>
    <r>
      <rPr>
        <b/>
        <vertAlign val="superscript"/>
        <sz val="10"/>
        <rFont val="Arial"/>
        <family val="2"/>
      </rPr>
      <t xml:space="preserve"> 2</t>
    </r>
    <r>
      <rPr>
        <b/>
        <sz val="10"/>
        <rFont val="Arial"/>
        <family val="2"/>
      </rPr>
      <t xml:space="preserve"> - Färdtjänst enligt socialvårdslagen </t>
    </r>
    <r>
      <rPr>
        <b/>
        <vertAlign val="superscript"/>
        <sz val="10"/>
        <rFont val="Arial"/>
        <family val="2"/>
      </rPr>
      <t>2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</si>
  <si>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Sama asiakas on voinut saada sekä vammaispalvelulain että sosiaalihuoltolain mukaisia matkoja.-  Samma klient kan ha fått färdtjänst avsedd i både handikappservicelagen och socialvårdslagen.</t>
    </r>
  </si>
  <si>
    <t>Erityishuolto-ohjelmien mukaan tiedossa olleet kehitysvammaiset 31.12.- Utvecklingsstörda identifierade av specialomsorgsprogam</t>
  </si>
  <si>
    <t>Kehitysvammaiset hoitomuodon mukaan 31.12. - Utvecklingsstördä efter vårdform 31.12.</t>
  </si>
  <si>
    <t>Yhteensä - Totalt</t>
  </si>
  <si>
    <t>Laitospalvelussa - Inom Institutionsvården</t>
  </si>
  <si>
    <t>Perhehoidossa - Inom familjevården</t>
  </si>
  <si>
    <t>Asumispalvelussa - Inom boendeservicen</t>
  </si>
  <si>
    <t>Oma toiminta - Egen verksamhet</t>
  </si>
  <si>
    <t>Laitospalvelussa - Inom institutionsvården</t>
  </si>
  <si>
    <t>Ostopalvelut - Köpt service</t>
  </si>
  <si>
    <t>Asumispalvelujen asiakkaat vuoden aikana- Klienter i boendeservice under året</t>
  </si>
  <si>
    <t xml:space="preserve">   Tukiasuminen - Stöttboende</t>
  </si>
  <si>
    <t xml:space="preserve">   Ohjattu asuminen - Styrt boende</t>
  </si>
  <si>
    <t xml:space="preserve">   Autettu asuminen  - Assisterat boende</t>
  </si>
  <si>
    <r>
      <t>Kaikki vammaisetuudensaajat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- Samtliga handikappförmånstagare</t>
    </r>
    <r>
      <rPr>
        <b/>
        <vertAlign val="superscript"/>
        <sz val="10"/>
        <rFont val="Arial"/>
        <family val="2"/>
      </rPr>
      <t>1</t>
    </r>
  </si>
  <si>
    <r>
      <t>Lapsen vammaistuen saajat yhteensä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- Mottagare av handikappbidrag för barn totalt</t>
    </r>
    <r>
      <rPr>
        <b/>
        <vertAlign val="superscript"/>
        <sz val="10"/>
        <rFont val="Arial"/>
        <family val="2"/>
      </rPr>
      <t xml:space="preserve">2 </t>
    </r>
  </si>
  <si>
    <t>Tuki, euro/kk - Bidrag, euro/mån</t>
  </si>
  <si>
    <r>
      <t>Aikuisen vammaistuen saajat yhteensä</t>
    </r>
    <r>
      <rPr>
        <b/>
        <vertAlign val="superscript"/>
        <sz val="10"/>
        <rFont val="Arial"/>
        <family val="2"/>
      </rPr>
      <t xml:space="preserve">2 </t>
    </r>
    <r>
      <rPr>
        <b/>
        <sz val="10"/>
        <rFont val="Arial"/>
        <family val="2"/>
      </rPr>
      <t>- Mottagare av handikappbidrag för vuxna  totalt</t>
    </r>
    <r>
      <rPr>
        <b/>
        <vertAlign val="superscript"/>
        <sz val="10"/>
        <rFont val="Arial"/>
        <family val="2"/>
      </rPr>
      <t xml:space="preserve"> 2</t>
    </r>
  </si>
  <si>
    <r>
      <t>Eläkkeensaajan hoitotuen saajat yhteensä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- Mottagare av vårdbidrag för pensionstagare totalt </t>
    </r>
    <r>
      <rPr>
        <b/>
        <vertAlign val="superscript"/>
        <sz val="10"/>
        <rFont val="Arial"/>
        <family val="2"/>
      </rPr>
      <t xml:space="preserve">2 </t>
    </r>
  </si>
  <si>
    <t>Ruokavaliokorvaus - Ersättningen för specialdiet</t>
  </si>
  <si>
    <t>Summan är mindre än summan av förmånerna därför att samma person kan åtnjuta flera förmåner samtidigt.</t>
  </si>
  <si>
    <t>Lisäksi vammaisetuuksien nimet muuttuivat. Myös vuodet ennen 2008:a on esitetty uuden käsitteen mukaisina.-</t>
  </si>
  <si>
    <t xml:space="preserve">Den nya lagstiftning om pensioner och handikappförmåner som trädde i kraft 1.1.2008 förändrade begreppet handikappförmån. Vårdbidraget för pensionstagare blev </t>
  </si>
  <si>
    <t>en handikappförmån. Dessutom förändrades namnen på handikappförmånerna. Även uppgifterna för åren före 2008 ges i enlighet med det nya begreppet.</t>
  </si>
  <si>
    <t>Lähde: Kela.</t>
  </si>
  <si>
    <t>Källa: FBA.</t>
  </si>
  <si>
    <t>Polikliinisessä päihdehuollossa - Inom poliklinisk missbrukarvård</t>
  </si>
  <si>
    <t>Korvaushoidossa - Inom substitutionsbehandling</t>
  </si>
  <si>
    <t>Päihdehuollon palveluasumisessa - Inom missbrukarvårdens serviceboende</t>
  </si>
  <si>
    <t>Laitospalvelussa - Inom institutionsvård</t>
  </si>
  <si>
    <t>Ostopalvelut -Köpt service</t>
  </si>
  <si>
    <t>Käynnit/ vuorokaudet yhteensä - Besök/dygn totalt</t>
  </si>
  <si>
    <t>Päivätoiminta - Dagverksamhet</t>
  </si>
  <si>
    <t>Toimeentulotukea saaneet kotitaloudet</t>
  </si>
  <si>
    <t>Hushåll som fått utkomststöd</t>
  </si>
  <si>
    <t>Perhetyypin mukaan - Efter familjetyp</t>
  </si>
  <si>
    <t>Yksinäisiä - Ensamma</t>
  </si>
  <si>
    <t>miehiä - män</t>
  </si>
  <si>
    <t>naisia - kvinnor</t>
  </si>
  <si>
    <t>Yksinhuoltajia - Ensamförsörjare</t>
  </si>
  <si>
    <t>miehiä lapsia huollettavana - män med barn att försörja</t>
  </si>
  <si>
    <t>naisia lapsia huollettavana - kvinnor med barn att försörja</t>
  </si>
  <si>
    <t>Avo- ja aviopareja - Ogifta och gifta par</t>
  </si>
  <si>
    <t>ilman lapsia - utan barn</t>
  </si>
  <si>
    <t>lapsia huollettavana - barn att försörja</t>
  </si>
  <si>
    <t>Toimeentulotukea saaneet henkilöt</t>
  </si>
  <si>
    <t>Personer som fått utkomststöd</t>
  </si>
  <si>
    <t>%:a koko väestöstä - I % av hela befolkningen</t>
  </si>
  <si>
    <t>Toimeentulotukea</t>
  </si>
  <si>
    <t>Toimeentulotukea saaneet</t>
  </si>
  <si>
    <t>saaneet kotitaloudet</t>
  </si>
  <si>
    <t>saaneet henkilöt</t>
  </si>
  <si>
    <t>henkilöt %:a koko väestöstä</t>
  </si>
  <si>
    <t xml:space="preserve">Hushåll som </t>
  </si>
  <si>
    <t>Personer som</t>
  </si>
  <si>
    <t>fått utkomststöd</t>
  </si>
  <si>
    <t>i % av hela befolkningen</t>
  </si>
  <si>
    <t xml:space="preserve">1. </t>
  </si>
  <si>
    <t>Vironniemi - Estnäs</t>
  </si>
  <si>
    <t>Ullanlinna - Ulrikasborg</t>
  </si>
  <si>
    <t>Kampinmalmi - Kampmalmen</t>
  </si>
  <si>
    <t>Taka-Töölö - Bortre Tölö</t>
  </si>
  <si>
    <t>Lauttasaari - Drumsö</t>
  </si>
  <si>
    <t>2.</t>
  </si>
  <si>
    <t>Reijola - Grejus</t>
  </si>
  <si>
    <t>Munkkiniemi - Munksnäs</t>
  </si>
  <si>
    <t>Haaga - Haga</t>
  </si>
  <si>
    <t>Pitäjänmäki - Sockenbacka</t>
  </si>
  <si>
    <t>Kaarela - Kårböle</t>
  </si>
  <si>
    <t>3.</t>
  </si>
  <si>
    <t>Kallio - Berghäll</t>
  </si>
  <si>
    <t>Alppiharju - Åshöjden</t>
  </si>
  <si>
    <t>Vallila - Vallgård</t>
  </si>
  <si>
    <t>Pasila - Böle</t>
  </si>
  <si>
    <t>Vanhakaupunki - Gammelstaden</t>
  </si>
  <si>
    <t>4.</t>
  </si>
  <si>
    <t>Maunula - Månsas</t>
  </si>
  <si>
    <t>Länsi-Pakila - Västra Baggböle</t>
  </si>
  <si>
    <t>Tuomarinkylä - Domarby</t>
  </si>
  <si>
    <t>Oulunkylä - Åggelby</t>
  </si>
  <si>
    <t>Itä-Pakila - Östra Baggböle</t>
  </si>
  <si>
    <t>5.</t>
  </si>
  <si>
    <t>Latokartano - Ladugården</t>
  </si>
  <si>
    <t>Pukinmäki - Bocksbacka</t>
  </si>
  <si>
    <t>Malmi - Malm</t>
  </si>
  <si>
    <t>Suutarila - Skomakarböle</t>
  </si>
  <si>
    <t>Puistola - Parkstad</t>
  </si>
  <si>
    <t>Jakomäki - Jakobacka</t>
  </si>
  <si>
    <t>6.</t>
  </si>
  <si>
    <t>Kulosaari - Brändö</t>
  </si>
  <si>
    <t>Herttoniemi - Hertonäs</t>
  </si>
  <si>
    <t>Laajasalo - Degerö</t>
  </si>
  <si>
    <t>7.</t>
  </si>
  <si>
    <t>Vartiokylä - Botby</t>
  </si>
  <si>
    <t>Myllypuro - Kvarnbäcken</t>
  </si>
  <si>
    <t>Mellunkylä - Mellungsby</t>
  </si>
  <si>
    <t>Vuosaari - Nordsjö</t>
  </si>
  <si>
    <t>8.</t>
  </si>
  <si>
    <t>Muut - Andra</t>
  </si>
  <si>
    <t>.</t>
  </si>
  <si>
    <t>Tuensaaja</t>
  </si>
  <si>
    <t>Näistä - Därav, %</t>
  </si>
  <si>
    <t>ruokakuntia</t>
  </si>
  <si>
    <t>Työttömät</t>
  </si>
  <si>
    <t>Opiskelija</t>
  </si>
  <si>
    <t>Lapsi-</t>
  </si>
  <si>
    <t>Yksin-</t>
  </si>
  <si>
    <t>Yksin</t>
  </si>
  <si>
    <t>Vuokra-</t>
  </si>
  <si>
    <t>Valtion lainoit-</t>
  </si>
  <si>
    <t>yhteensä</t>
  </si>
  <si>
    <t>ruokakunnat</t>
  </si>
  <si>
    <t>perheet</t>
  </si>
  <si>
    <t>huoltaja-</t>
  </si>
  <si>
    <t>asuvat</t>
  </si>
  <si>
    <t>asunnot</t>
  </si>
  <si>
    <t>tamat vuokra-</t>
  </si>
  <si>
    <t>Hushåll som</t>
  </si>
  <si>
    <t>Arbetslösa</t>
  </si>
  <si>
    <t>Studerande-</t>
  </si>
  <si>
    <t>Barn-</t>
  </si>
  <si>
    <t>Ensam-</t>
  </si>
  <si>
    <t>Hyres-</t>
  </si>
  <si>
    <t>fått bostads-</t>
  </si>
  <si>
    <t>hushåll</t>
  </si>
  <si>
    <t>familjer</t>
  </si>
  <si>
    <t>Ensamför-</t>
  </si>
  <si>
    <t>boende</t>
  </si>
  <si>
    <t>bostäder</t>
  </si>
  <si>
    <t>Stats-</t>
  </si>
  <si>
    <t>bidrag</t>
  </si>
  <si>
    <t>sörjare</t>
  </si>
  <si>
    <t>finansierade</t>
  </si>
  <si>
    <t>hyresbostäder</t>
  </si>
  <si>
    <t>Helsinki - Helsingfors</t>
  </si>
  <si>
    <t>Espoo - Esbo</t>
  </si>
  <si>
    <t>Vantaa - Vanda</t>
  </si>
  <si>
    <t>Kauniainen - Grankulla</t>
  </si>
  <si>
    <t>Tampere - Tammerfors</t>
  </si>
  <si>
    <t>Turku - Åbo</t>
  </si>
  <si>
    <t>Oulu - Uleåborg</t>
  </si>
  <si>
    <t>Koko maa - Hela landet</t>
  </si>
  <si>
    <t>Källa: FPA.</t>
  </si>
  <si>
    <t>henkilöitä</t>
  </si>
  <si>
    <t xml:space="preserve">Personer som </t>
  </si>
  <si>
    <t>Helsinki</t>
  </si>
  <si>
    <t>Koko maa</t>
  </si>
  <si>
    <t>Helsingfors</t>
  </si>
  <si>
    <t>Hela landet</t>
  </si>
  <si>
    <t>Yleinen asumistuki - Allmänt bostadsbidrag</t>
  </si>
  <si>
    <t>Tukea saavia ruokakuntia - Hushåll som fått bidrag</t>
  </si>
  <si>
    <t>Asumistuki, euro/kk - Bostadsbidrag, euro/mån</t>
  </si>
  <si>
    <t>Asumismenot, euro/kk - Utgifter för boende, euro/mån</t>
  </si>
  <si>
    <t>Tuen osuus asumismenoista, % - Bidragets andel av boendekostnader, %</t>
  </si>
  <si>
    <t xml:space="preserve">Eläkkeensaajan asumistuki-  Pensionstagares bostadsbidrag </t>
  </si>
  <si>
    <t>Tukea saavia henkilöitä - personer som fått bidrag</t>
  </si>
  <si>
    <t>Välivuokratut pienasunnot - Småbostäder som staden hyrt i mellanhand</t>
  </si>
  <si>
    <t>Tukiasunnot - Stödbostäder</t>
  </si>
  <si>
    <t>Kaupungin tukikodit - Stadens stödhem</t>
  </si>
  <si>
    <t>Alle 65-vuotiaiden palveluasuminen - Serviceboende för under 65-åringar</t>
  </si>
  <si>
    <t>Mielenterveyskuntoutujien asumispalvelut - Boendeservice för personer i mental rehabilitering</t>
  </si>
  <si>
    <t>Muu tuettu asuminen - Övrigt stött boende</t>
  </si>
  <si>
    <t>Kaikki - Samtliga</t>
  </si>
  <si>
    <t>Alle 65-vuotiaat - Under 65 åriga</t>
  </si>
  <si>
    <t>65–74-vuotiaat 65–74-åriga</t>
  </si>
  <si>
    <t>75 vuotta täyttäneet 75 år eller äldre</t>
  </si>
  <si>
    <t xml:space="preserve">% vastaavan ikäisestä väestöstä - % av befolkningen i samma ålder </t>
  </si>
  <si>
    <t>Palvelukeskukset - Servicecentra</t>
  </si>
  <si>
    <t>Virkistyskeskukset - Rekreationscentra</t>
  </si>
  <si>
    <t>Asiakkaat 31.12. - Klienter</t>
  </si>
  <si>
    <t>Paikat - Platser</t>
  </si>
  <si>
    <t xml:space="preserve">Hoitopäiviä  - Vårddagar </t>
  </si>
  <si>
    <t>Vanhusten palveluasuminen - serviceboende för äldre</t>
  </si>
  <si>
    <r>
      <t>Vanhusten laitospalvelu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- Institutionsvård</t>
    </r>
    <r>
      <rPr>
        <vertAlign val="superscript"/>
        <sz val="10"/>
        <rFont val="Arial"/>
        <family val="2"/>
      </rPr>
      <t>1</t>
    </r>
  </si>
  <si>
    <t>Asumispäiviä - Boendedagar</t>
  </si>
  <si>
    <t>Vanhusten palveluasuminen  - Serviceboende för äldre</t>
  </si>
  <si>
    <t>Palveluasuminen - Serviceboende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</si>
  <si>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Terveyskeskuksen pitkäaikaissairaalat siirtyivät 1.1. 2010 sosiaalivirastoon vanhustenkeskuksiksi. - Helsingfors stads hälsocentrals sjukhus för långvarig vård blev fr.o.m. 1.1.2010 </t>
    </r>
    <r>
      <rPr>
        <sz val="10"/>
        <rFont val="JansonText-Roman"/>
      </rPr>
      <t xml:space="preserve">åldringscentrum </t>
    </r>
    <r>
      <rPr>
        <sz val="10"/>
        <rFont val="Arial"/>
        <family val="2"/>
      </rPr>
      <t>inom Helsingfors stads socialverk.</t>
    </r>
  </si>
  <si>
    <t>Kaikki omaa eläkettä saavat - Samtliga egenpensionstagare</t>
  </si>
  <si>
    <t>heistä - varav:</t>
  </si>
  <si>
    <t>Työeläkkeen saajat - Arbetspensionstagare</t>
  </si>
  <si>
    <r>
      <t xml:space="preserve">Kelan eläkkeensaajat 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 xml:space="preserve">- FPA-pensionstagare </t>
    </r>
    <r>
      <rPr>
        <vertAlign val="superscript"/>
        <sz val="10"/>
        <rFont val="Arial"/>
        <family val="2"/>
      </rPr>
      <t>1</t>
    </r>
  </si>
  <si>
    <t>Vanhuuseläke-  Ålderspension</t>
  </si>
  <si>
    <t>Työkyvyttömyyseläke - Invalidpension</t>
  </si>
  <si>
    <t>Työttömyyseläke - Arbetslöshetspension</t>
  </si>
  <si>
    <t>Osa-aikaeläke - Deltidspension</t>
  </si>
  <si>
    <t>Omaa eläkettä saavien väestöosuuksia, % - Egenpensionstagares befolkningsandelar, %</t>
  </si>
  <si>
    <t>Kaikki yli 16-vuotiaat - Samtliga som fyllt 16 år</t>
  </si>
  <si>
    <t xml:space="preserve">   55–64-vuotiaat, sis. osa-aikaeläkkeet 55–64-åringar, inkl. Deltidspensioner</t>
  </si>
  <si>
    <t xml:space="preserve">   55–64-vuotiaat, ilman osa-aikaeläkkeitä - 55–64-åringar, utan Deltidspensioner</t>
  </si>
  <si>
    <t>Vanhuuseläkkeen saajat, yli 16-vuotiaista-  Ålderspensionstagare, som fyllt 16 år</t>
  </si>
  <si>
    <t>Työkyvyttömyyseläkkeensaajat, 16–64-vuotiaista - Invalidpensionstagare, 16–64-åringar</t>
  </si>
  <si>
    <t xml:space="preserve">Keskim. oma eläke 31.12., euro/kk - Genomsnittlig egen pension 31.12., euro/mån </t>
  </si>
  <si>
    <t>Muut Kelan eläke-etuudet - Övriga FPAs pensionsförmåner</t>
  </si>
  <si>
    <t>Perhe-eläkkeensaajat - Familjepensionstagare</t>
  </si>
  <si>
    <t>Lesket - Efterlevande makar</t>
  </si>
  <si>
    <t>Lapset - Barn</t>
  </si>
  <si>
    <r>
      <t>1</t>
    </r>
    <r>
      <rPr>
        <sz val="10"/>
        <rFont val="Arial"/>
        <family val="2"/>
      </rPr>
      <t xml:space="preserve"> 1.1.2001 kansaneläkkeen pohjaosan (leikatun kansaneläkkeen) ja puolisolisän maksaminen lakkasi. -</t>
    </r>
  </si>
  <si>
    <t>Den 1.1.2001 upphörde utbetalandet av folkpensionens grunddel (den beskurna folkpensionen) och tillägg till make/maka.</t>
  </si>
  <si>
    <r>
      <t>Pensionstagare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: Helsingforsregionen, Tammerfors, Åbo, Uleåborg och hela landet</t>
    </r>
  </si>
  <si>
    <t>Omaa eläkettä saavat - Egenpensionstagare</t>
  </si>
  <si>
    <t>Perhe-</t>
  </si>
  <si>
    <t>Vanhuuseläkkeet</t>
  </si>
  <si>
    <t>Työkyvyttömyyseläkkeet</t>
  </si>
  <si>
    <t>Osa-aika</t>
  </si>
  <si>
    <t>eläkkeen-</t>
  </si>
  <si>
    <t>Ålderdomspensioner</t>
  </si>
  <si>
    <t>Invaliditetspensioner</t>
  </si>
  <si>
    <t>eläke</t>
  </si>
  <si>
    <t>saajat</t>
  </si>
  <si>
    <t>Luku</t>
  </si>
  <si>
    <t>% yli 16-vuotiaista</t>
  </si>
  <si>
    <t xml:space="preserve">% 16–64-vuotiaista </t>
  </si>
  <si>
    <t>Deltids-</t>
  </si>
  <si>
    <t>Familje-</t>
  </si>
  <si>
    <t>Antal</t>
  </si>
  <si>
    <t>% över 16 åriga</t>
  </si>
  <si>
    <t xml:space="preserve">% över 16–64 åriga </t>
  </si>
  <si>
    <t>pension</t>
  </si>
  <si>
    <t>pensions-</t>
  </si>
  <si>
    <t>tagare</t>
  </si>
  <si>
    <t>Pääkaupunkiseutu</t>
  </si>
  <si>
    <t>Huvudstadsregionen</t>
  </si>
  <si>
    <t>Muu Helsingin seutu</t>
  </si>
  <si>
    <t>Övriga Helsingfors-</t>
  </si>
  <si>
    <t>regionen</t>
  </si>
  <si>
    <t>Hyvinkää - Hyvinge</t>
  </si>
  <si>
    <t>Järvenpää - Träskända</t>
  </si>
  <si>
    <t>Kerava - Kervo</t>
  </si>
  <si>
    <t>Kirkkonummi - Kyrkslätt</t>
  </si>
  <si>
    <t>Mäntsälä</t>
  </si>
  <si>
    <t>Nurmijärvi</t>
  </si>
  <si>
    <t>Pornainen - Borgnäs</t>
  </si>
  <si>
    <t>Sipoo - Sibbo</t>
  </si>
  <si>
    <t>Tuusula - Tusby</t>
  </si>
  <si>
    <t>Vihti - Vichtis</t>
  </si>
  <si>
    <t>Helsingin seutu</t>
  </si>
  <si>
    <t>Helsingforsregionen</t>
  </si>
  <si>
    <t>Kaikki Suomesta eläkettä saavat</t>
  </si>
  <si>
    <t>Alla som får pension i Finland</t>
  </si>
  <si>
    <t xml:space="preserve">Suomessa asuvat  </t>
  </si>
  <si>
    <t>I Finland bosatta</t>
  </si>
  <si>
    <t>Perittävänä - Att indrivas 31.12., milj.euro</t>
  </si>
  <si>
    <t>Peritty - Indrivet, milj.euro</t>
  </si>
  <si>
    <t xml:space="preserve"> För stadens egen verksamhets del kan samma klient vara med i statistiken för flera serviceställen, men för ett serviceställe och i totalantalet kan klienten finnas med bara en gång.</t>
  </si>
  <si>
    <t>Avokuntoutus - Öppen rehabilitering</t>
  </si>
  <si>
    <t>Asumispaikat 31.12. - Boplatser 31.12.</t>
  </si>
  <si>
    <t>Vanhusten laitospalvelu - Institutionsvård för äldre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</si>
  <si>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8,8</t>
    </r>
  </si>
  <si>
    <t>Housing subsidies: Helsinki and the whole of Finland</t>
  </si>
  <si>
    <t>Verksamheten vid service- och rekreationscentralerna för äldre samt dagverksamheten</t>
  </si>
  <si>
    <t>Activities at service and recreation centres for the elderly, and daytime activities</t>
  </si>
  <si>
    <t xml:space="preserve">Housing subsidies: Helsinki and the whole of Finland </t>
  </si>
  <si>
    <t>Palvelu- ja virkistyskeskus käynnit vuoden aikana</t>
  </si>
  <si>
    <t>Besök vid service- och rekreationscentralerna under året</t>
  </si>
  <si>
    <t>Lapsikorotukset - Barnförhöjning</t>
  </si>
  <si>
    <t>Rintamalisät - Fronttillägg</t>
  </si>
  <si>
    <t xml:space="preserve">Allmänt och pensionstagares bostadsbidrag: Helsingfors och hela landet </t>
  </si>
  <si>
    <t>familjerådgivningsbyrå</t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</si>
  <si>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>32 010</t>
    </r>
  </si>
  <si>
    <r>
      <rPr>
        <vertAlign val="superscript"/>
        <sz val="9"/>
        <rFont val="Arial"/>
        <family val="2"/>
      </rPr>
      <t xml:space="preserve">5 </t>
    </r>
    <r>
      <rPr>
        <sz val="9"/>
        <rFont val="Arial"/>
        <family val="2"/>
      </rPr>
      <t>Ei sisällä vauvaperhetyön käyntejä vuodesta 2013 - Inbegriper sedan 2013 inte spädbarnsfamiljearbetets besök.</t>
    </r>
  </si>
  <si>
    <t>yhteensä, luku</t>
  </si>
  <si>
    <t>sammanlagt, antal</t>
  </si>
  <si>
    <t>Utkomststöd distriktvis</t>
  </si>
  <si>
    <r>
      <rPr>
        <sz val="8"/>
        <rFont val="Calibri"/>
        <family val="2"/>
      </rPr>
      <t>‰:a</t>
    </r>
    <r>
      <rPr>
        <sz val="8"/>
        <rFont val="Arial"/>
        <family val="2"/>
      </rPr>
      <t xml:space="preserve"> koko väestöstä - i </t>
    </r>
    <r>
      <rPr>
        <sz val="8"/>
        <rFont val="Calibri"/>
        <family val="2"/>
      </rPr>
      <t>‰</t>
    </r>
    <r>
      <rPr>
        <sz val="8"/>
        <rFont val="Arial"/>
        <family val="2"/>
      </rPr>
      <t xml:space="preserve"> av befolkningen</t>
    </r>
  </si>
  <si>
    <r>
      <t>Työ- ja päivätoiminnassa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- Inom arbets- och dagverksamheten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</si>
  <si>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Asiakkaat joulukuussa - Klienter i December.</t>
    </r>
  </si>
  <si>
    <t>Avovierotus - Avvänjning inom öppenvården</t>
  </si>
  <si>
    <t>Tukeen vaikuttavat tulot euro/kk - Inkomster som inverkar på bidraget, euro/mån</t>
  </si>
  <si>
    <t>osuus tuloista ennen tukea, % - andel av inkomsterna före bidrag, %</t>
  </si>
  <si>
    <t>osuus tuloista tuen jälkeen, % - andel av inkomsterna efter bidrag, %</t>
  </si>
  <si>
    <t xml:space="preserve">Hemservice för barnfamiljer </t>
  </si>
  <si>
    <t>Domestic care for families with children</t>
  </si>
  <si>
    <r>
      <t>Pensionstagare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: Helsingforsregionen, Tammerfors, Åbo, Uleåborg och hela landet</t>
    </r>
  </si>
  <si>
    <r>
      <rPr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9 125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</si>
  <si>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8 085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</si>
  <si>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7,5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</si>
  <si>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6,5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</si>
  <si>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Sosiaalihuoltolain voimaantulo 1.4.2015 on vähentänyt lastensuojelun asiakkaita</t>
    </r>
  </si>
  <si>
    <t xml:space="preserve">I och med att en ny socialvårdslag trätt i kraft 1.4.2015 har barnskyddsklienterna minskat. </t>
  </si>
  <si>
    <r>
      <t xml:space="preserve">Hemservice för barnfamiljer </t>
    </r>
    <r>
      <rPr>
        <b/>
        <strike/>
        <sz val="10"/>
        <rFont val="Arial"/>
        <family val="2"/>
      </rPr>
      <t xml:space="preserve"> </t>
    </r>
  </si>
  <si>
    <t xml:space="preserve">Domestic care for families with children 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</si>
  <si>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129 919</t>
    </r>
  </si>
  <si>
    <t>P.g.a. en ändring i barnbidragslagen minskade barnbidragets belopp i början av 2015 med 8,1 % per barn.</t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</si>
  <si>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Helsingin sosiaali- ja terveyslautakunnan vuonna 2014 tekemästä päätöksestä ShL-matkojen määrä puolitettiin (4 matkaa/kk).</t>
    </r>
  </si>
  <si>
    <t xml:space="preserve">Efter ett beslut av social- och hälsovårdsnämnen i Helsingfors år 2014 halverades antalet resor inom den socialvårdslagenliga färdtjänsten (4 resor/mån). 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</si>
  <si>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Summa on pienempi kuin etuuksien summa, sillä sama henkilö voi saada samanaikaisesti useaa etuutta. -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</si>
  <si>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1.1.2008 voimaantullut uusi eläke- ja vammaisetuuslainsäädäntö muutti vammaisetuuskäsitettä. Eläkkeensaajan hoitotuesta tuli vammaisetuus. </t>
    </r>
  </si>
  <si>
    <t xml:space="preserve">Vanhusten laitospalvelu - Institutionsvård </t>
  </si>
  <si>
    <t>75 vuotta täyttäneet asiakkaat vuoden aikana, % ikäryhmästä - Klienter under året i åldern 75 år och över,  % av åldersgruppen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</si>
  <si>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Käyvässä rahassa - Enligt gällande penningvärde</t>
    </r>
  </si>
  <si>
    <t>Toimeentulotuki 1995–2016</t>
  </si>
  <si>
    <t>Toimeentulotuki peruspiireittäin 2016</t>
  </si>
  <si>
    <t>Allmänt och pensionstagares bostadsbidrag: Helsingfors och hela landet</t>
  </si>
  <si>
    <t>Lähde: Sosiaali- ja terveystoimiala.</t>
  </si>
  <si>
    <t>Källa: Social- och hälsovårdssektorn.</t>
  </si>
  <si>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7 818</t>
    </r>
  </si>
  <si>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27 466</t>
    </r>
  </si>
  <si>
    <t>Lähde: Sosiaali- ja terveystoimiala ja  Kela.</t>
  </si>
  <si>
    <t>Källa: Social- och hälsovårdssektorn och Fpa.</t>
  </si>
  <si>
    <t>I och med en lag som trädde i kraft 1.1.2016 upphörde den kostersättning som FPA tidigare utbetalade.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</si>
  <si>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1.1.2016 voimaan tulleen lakimuutoksen myötä Kelan maksama ruokavaliokorvaus on lakkautettu. </t>
    </r>
  </si>
  <si>
    <r>
      <t>Asiakkaat yhteensä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 - Klienter totalt</t>
    </r>
    <r>
      <rPr>
        <b/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</si>
  <si>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6 984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</si>
  <si>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488</t>
    </r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</si>
  <si>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388</t>
    </r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</si>
  <si>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2 208</t>
    </r>
  </si>
  <si>
    <r>
      <t>Oma toiminta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- Egen verksamhet </t>
    </r>
    <r>
      <rPr>
        <b/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</si>
  <si>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5 917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</si>
  <si>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273</t>
    </r>
  </si>
  <si>
    <r>
      <t>3</t>
    </r>
    <r>
      <rPr>
        <sz val="9"/>
        <rFont val="Arial"/>
        <family val="2"/>
      </rPr>
      <t>37</t>
    </r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</si>
  <si>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1 856</t>
    </r>
  </si>
  <si>
    <r>
      <t>3</t>
    </r>
    <r>
      <rPr>
        <sz val="9"/>
        <rFont val="Arial"/>
        <family val="2"/>
      </rPr>
      <t>355</t>
    </r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</si>
  <si>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506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</si>
  <si>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Kaupungin oman toiminnan  osalta sama asiakas voi olla useamman toimintayksikön luvuissa mukana, mutta saman yksikön luvussa ja kokonaisluvussa asiakas voi olla mukana vain kerran. -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</si>
  <si>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Vuodesta 2009 alkaen omassa toiminnassa asiakas tilastoituu vain kerran tietojärjestelmään koko kaupungin tasolla. - Fr.o.m. 2009 bokförs klienter vid stadens egen verksamhet bara en gång i stadens datasystem.</t>
    </r>
  </si>
  <si>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>Vuodesta 2009 alkaen laitospalveluissa ja palveluasumisessa asiakas tilastoituu kertaalleen sekä omissa että ostopalveluissa. - Fr.o.m. 2009 bokförs klienten en gång oberoende av om servicen är stadens egen eller köpt beträffande instutionsservice och serviceboende.</t>
    </r>
  </si>
  <si>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>Vuodesta 2011 alkaen korvaushoidon asiakas tilastoituu kertaalleen sekä omissa että ostopalveluissa. -  Fr.o.m. 2011 bokförs klienten en gång oberoende av om servicen är stadens egen eller köpt inom substitutionsbehandling .</t>
    </r>
  </si>
  <si>
    <t>6.10 Toimeentulotuki 1995–2016</t>
  </si>
  <si>
    <t>6.11 Toimeentulotuki peruspiireittäin 2016</t>
  </si>
  <si>
    <t>Utkomststöd disktriktvis</t>
  </si>
  <si>
    <t>Asiakkaat 31.12 -Klienter</t>
  </si>
  <si>
    <t>Lähde: Eläketurvakeskus ja Kela.</t>
  </si>
  <si>
    <t xml:space="preserve">Källa: Pensionsskyddscentralen och FPA.
</t>
  </si>
  <si>
    <t xml:space="preserve"> Yli 16-vuotiaita - Ungdomar över 16 år</t>
  </si>
  <si>
    <r>
      <t xml:space="preserve">Avustusten arvo yhteensä  - Värdet av understöden totalt, 1 000 euro </t>
    </r>
    <r>
      <rPr>
        <vertAlign val="superscript"/>
        <sz val="10"/>
        <rFont val="Arial"/>
        <family val="2"/>
      </rPr>
      <t>3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</si>
  <si>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Laitoksissa olevat lapset ml. - Inkl. barn i anstalter.</t>
    </r>
  </si>
  <si>
    <t>Opiskelijat siirtyivät pääsääntöisesti yleisen asumistuen piiriin 1.8.2017 alkaen. Yleisen asumistuen saajien lukumäärän kasvu</t>
  </si>
  <si>
    <t>edellisvuodesta selittyy pääasiassa tällä muutoksella.</t>
  </si>
  <si>
    <t>fått bidrag, sammanlagt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</si>
  <si>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Asiakkaiden yhteismäärää ei vuonna 2010 pystytty laskemaan asiakas kertaalleen periaatetta noudattaen.  - Antalet klienter kunde inte år 2010 räknas enligt principen.</t>
    </r>
  </si>
  <si>
    <t>Lapsen huolto ja elatus 1995–2018</t>
  </si>
  <si>
    <t xml:space="preserve">  </t>
  </si>
  <si>
    <t>6.4 Lapsen huolto ja elatus 1995–2018</t>
  </si>
  <si>
    <t>−</t>
  </si>
  <si>
    <t>Korjattu</t>
  </si>
  <si>
    <t>Lastensuojelu 1995–2020</t>
  </si>
  <si>
    <t>Perheneuvola 1995–2020</t>
  </si>
  <si>
    <t>Lapsiperheiden kotipalvelu 1995–2020</t>
  </si>
  <si>
    <t>Kelan lapsiperhe-etuudet 1995–2020</t>
  </si>
  <si>
    <t>Vammaisten palvelut ja taloudellinen tuki sekä sosiaalihuoltolain mukaiset kuljetuspalvelut  1995–2020</t>
  </si>
  <si>
    <t>Kehitysvammaisten erityishuolto 1995–2020</t>
  </si>
  <si>
    <t>Vammaisetuudet 31.12.2005–2020</t>
  </si>
  <si>
    <t>Päihdehuolto 1995–2020</t>
  </si>
  <si>
    <t>Yleistä asumistukea saavat ruokakunnat 1995–2020</t>
  </si>
  <si>
    <t>Eläkkeensaajan asumistuen saajat 31.12.2000–2020</t>
  </si>
  <si>
    <t>Yleinen ja eläkkeensaajan asumistuki: Helsinki 31.12.2000–2020 ja koko maa 31.12.2020</t>
  </si>
  <si>
    <t>Tuetut asumispalvelut 1995–2020</t>
  </si>
  <si>
    <t>Omaishoidon tuen asiakkaat 31.12. 2000–2020</t>
  </si>
  <si>
    <t>Ikääntyneiden palvelu- ja virkistyskeskustoiminta sekä päivätoiminta 1995–2020</t>
  </si>
  <si>
    <t>Ikääntyneiden laitoshoito ja asumispalvelut 1995–2020</t>
  </si>
  <si>
    <t>Eläkkeensaajat Helsingissä 31.12.2000–2020</t>
  </si>
  <si>
    <t>Eläkkeensaajat1 31.12.2020: Helsingin seutu, Tampere, Turku, Oulu ja koko maa</t>
  </si>
  <si>
    <t>6.1 Lastensuojelu 1995–2020</t>
  </si>
  <si>
    <t>6.2 Perheneuvola 1995–2020</t>
  </si>
  <si>
    <t>6.3 Lapsiperheiden kotipalvelu 1995–2020</t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</si>
  <si>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Lapsilisän määrä pieneni vuoden 2015 alusta 8,1 % lasta kohden lapsilisälain muutoksen vuoksi. </t>
    </r>
    <r>
      <rPr>
        <b/>
        <sz val="11"/>
        <color indexed="8"/>
        <rFont val="Calibri"/>
        <family val="2"/>
      </rPr>
      <t/>
    </r>
  </si>
  <si>
    <t>6.5 Kelan lapsiperhe-etuudet 1995–2020</t>
  </si>
  <si>
    <t>6.6 Vammaisten palvelut ja taloudellinen tuki sekä sosiaalihuoltolain mukaiset kuljetuspalvelut  1995–2020</t>
  </si>
  <si>
    <r>
      <t xml:space="preserve">Services and economic support for the disabled people and transport services </t>
    </r>
    <r>
      <rPr>
        <sz val="10"/>
        <color indexed="10"/>
        <rFont val="Arial"/>
        <family val="2"/>
      </rPr>
      <t/>
    </r>
  </si>
  <si>
    <r>
      <t xml:space="preserve">Kuljetustuen saajia yhteensä (VpL) </t>
    </r>
    <r>
      <rPr>
        <vertAlign val="super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- Personer som fått transportstöd totalt </t>
    </r>
    <r>
      <rPr>
        <vertAlign val="superscript"/>
        <sz val="10"/>
        <rFont val="Arial"/>
        <family val="2"/>
      </rPr>
      <t>2</t>
    </r>
  </si>
  <si>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>45 224</t>
    </r>
  </si>
  <si>
    <r>
      <rPr>
        <vertAlign val="superscript"/>
        <sz val="10"/>
        <rFont val="Arial"/>
        <family val="2"/>
      </rPr>
      <t>1</t>
    </r>
    <r>
      <rPr>
        <sz val="11"/>
        <color theme="1"/>
        <rFont val="Calibri"/>
        <family val="2"/>
        <scheme val="minor"/>
      </rPr>
      <t>Sama asiakas on voinut saada sekä henkilökohtaisia palveluja että taloudellisia tukitoimia. - Samma klient kan ha fått både personlig service och ekonomiskt bistånd.</t>
    </r>
  </si>
  <si>
    <t>6.7 Kehitysvammaisten erityishuolto 1995–2020</t>
  </si>
  <si>
    <t>-</t>
  </si>
  <si>
    <r>
      <t>–</t>
    </r>
    <r>
      <rPr>
        <b/>
        <vertAlign val="superscript"/>
        <sz val="11"/>
        <rFont val="Calibri"/>
        <family val="2"/>
      </rPr>
      <t>3</t>
    </r>
  </si>
  <si>
    <t>6.8 Vammaisetuudet 31.12.2005–2020</t>
  </si>
  <si>
    <t xml:space="preserve"> 6.9 Päihdehuolto 1995–2020</t>
  </si>
  <si>
    <r>
      <rPr>
        <vertAlign val="superscript"/>
        <sz val="9"/>
        <color indexed="10"/>
        <rFont val="Arial"/>
        <family val="2"/>
      </rPr>
      <t>4</t>
    </r>
    <r>
      <rPr>
        <sz val="9"/>
        <rFont val="Arial"/>
        <family val="2"/>
      </rPr>
      <t>829</t>
    </r>
  </si>
  <si>
    <t>6.12 Yleistä asumistukea saavat ruokakunnat 31.12.1995–2020</t>
  </si>
  <si>
    <t>6.13 Eläkkeensaajan asumistuen saajat 31.12.2000–2020</t>
  </si>
  <si>
    <r>
      <t>Tukeen vaikuttavat tulot euro/kk</t>
    </r>
    <r>
      <rPr>
        <vertAlign val="superscript"/>
        <sz val="11"/>
        <rFont val="Calibri"/>
        <family val="2"/>
      </rPr>
      <t xml:space="preserve">1 </t>
    </r>
    <r>
      <rPr>
        <sz val="11"/>
        <rFont val="Calibri"/>
        <family val="2"/>
      </rPr>
      <t>- Inkomster som inverkar på bidraget, euro/mån</t>
    </r>
    <r>
      <rPr>
        <vertAlign val="superscript"/>
        <sz val="11"/>
        <rFont val="Calibri"/>
        <family val="2"/>
      </rPr>
      <t>1</t>
    </r>
  </si>
  <si>
    <r>
      <t>Asumismenot, euro/kk</t>
    </r>
    <r>
      <rPr>
        <vertAlign val="superscript"/>
        <sz val="11"/>
        <rFont val="Calibri"/>
        <family val="2"/>
      </rPr>
      <t xml:space="preserve">1 </t>
    </r>
    <r>
      <rPr>
        <sz val="11"/>
        <rFont val="Calibri"/>
        <family val="2"/>
      </rPr>
      <t>- Utgifter för boende, euro/mån</t>
    </r>
    <r>
      <rPr>
        <vertAlign val="superscript"/>
        <sz val="11"/>
        <rFont val="Calibri"/>
        <family val="2"/>
      </rPr>
      <t>1</t>
    </r>
  </si>
  <si>
    <t>6.14  Yleinen ja eläkkeensaajan asumistuki: Helsinki 31.12.2005–2020 ja koko maa 31.12.2020</t>
  </si>
  <si>
    <t>6.15 Tuetut asumispalvelut 1995–2020</t>
  </si>
  <si>
    <t>6.16 Omaishoidon tuen asiakkaat 31.12.2000–2020</t>
  </si>
  <si>
    <t>6.17 Ikääntyneiden palvelu- ja virkistyskeskustoiminta sekä päivätoiminta 1995–2020</t>
  </si>
  <si>
    <t>2020*</t>
  </si>
  <si>
    <t>*Koronarajoitukset - coronarestriktioner</t>
  </si>
  <si>
    <t>6.18 Ikääntyneiden laitoshoito ja asumispalvelut 1995–2020</t>
  </si>
  <si>
    <t>6.19 Eläkkeensaajat Helsingissä 31.12.2000–2020</t>
  </si>
  <si>
    <r>
      <t>6.20 Eläkkeensaajat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31.12.2020: Helsingin seutu, Tampere, Turku, Oulu ja koko maa</t>
    </r>
  </si>
  <si>
    <r>
      <rPr>
        <vertAlign val="superscript"/>
        <sz val="10"/>
        <rFont val="Arial"/>
        <family val="2"/>
      </rPr>
      <t>1</t>
    </r>
    <r>
      <rPr>
        <sz val="11"/>
        <color theme="1"/>
        <rFont val="Calibri"/>
        <family val="2"/>
        <scheme val="minor"/>
      </rPr>
      <t>Lukuihin sisältyvät sekä kansan- että työeläkkeensaajat. - Talen omfattar tagare av både folk- och arbetspension.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</si>
</sst>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_-* #,##0.00\ _€_-;\-* #,##0.00\ _€_-;_-* &quot;-&quot;??\ _€_-;_-@_-"/>
    <numFmt numFmtId="166" formatCode="#,##0.0"/>
    <numFmt numFmtId="167" formatCode="0.0"/>
    <numFmt numFmtId="169" formatCode="##,##0"/>
    <numFmt numFmtId="170" formatCode="#,##0_ ;\-#,##0\ "/>
  </numFmts>
  <fonts count="5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MS Sans Serif"/>
      <family val="2"/>
    </font>
    <font>
      <b/>
      <vertAlign val="superscript"/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strike/>
      <sz val="10"/>
      <name val="Arial"/>
      <family val="2"/>
    </font>
    <font>
      <b/>
      <strike/>
      <sz val="10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</font>
    <font>
      <b/>
      <sz val="8"/>
      <name val="Helvetica"/>
    </font>
    <font>
      <sz val="8"/>
      <name val="Helvetica"/>
    </font>
    <font>
      <sz val="10"/>
      <name val="JansonText-Roman"/>
    </font>
    <font>
      <sz val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Verdan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1"/>
      <name val="Calibri"/>
      <family val="2"/>
    </font>
    <font>
      <vertAlign val="superscript"/>
      <sz val="9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Arial"/>
      <family val="2"/>
    </font>
    <font>
      <sz val="9"/>
      <color rgb="FF0070C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6" fillId="0" borderId="0"/>
    <xf numFmtId="0" fontId="34" fillId="0" borderId="0"/>
    <xf numFmtId="0" fontId="1" fillId="0" borderId="0"/>
    <xf numFmtId="3" fontId="1" fillId="0" borderId="0"/>
    <xf numFmtId="0" fontId="1" fillId="0" borderId="0"/>
    <xf numFmtId="3" fontId="1" fillId="0" borderId="0"/>
    <xf numFmtId="0" fontId="1" fillId="0" borderId="0" applyBorder="0"/>
    <xf numFmtId="0" fontId="1" fillId="0" borderId="0"/>
    <xf numFmtId="0" fontId="1" fillId="0" borderId="0"/>
    <xf numFmtId="0" fontId="4" fillId="0" borderId="0"/>
    <xf numFmtId="0" fontId="1" fillId="0" borderId="0"/>
    <xf numFmtId="165" fontId="33" fillId="0" borderId="0" applyFont="0" applyFill="0" applyBorder="0" applyAlignment="0" applyProtection="0"/>
  </cellStyleXfs>
  <cellXfs count="33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 applyFill="1"/>
    <xf numFmtId="0" fontId="2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wrapText="1"/>
    </xf>
    <xf numFmtId="3" fontId="7" fillId="0" borderId="0" xfId="0" applyNumberFormat="1" applyFont="1"/>
    <xf numFmtId="0" fontId="7" fillId="0" borderId="0" xfId="0" applyFont="1" applyBorder="1"/>
    <xf numFmtId="0" fontId="1" fillId="0" borderId="0" xfId="0" applyFont="1"/>
    <xf numFmtId="3" fontId="1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/>
    <xf numFmtId="3" fontId="3" fillId="0" borderId="0" xfId="0" applyNumberFormat="1" applyFont="1" applyFill="1"/>
    <xf numFmtId="0" fontId="3" fillId="0" borderId="0" xfId="0" applyFont="1" applyAlignment="1">
      <alignment wrapText="1"/>
    </xf>
    <xf numFmtId="3" fontId="3" fillId="0" borderId="0" xfId="0" applyNumberFormat="1" applyFont="1" applyBorder="1"/>
    <xf numFmtId="167" fontId="3" fillId="0" borderId="0" xfId="0" applyNumberFormat="1" applyFont="1"/>
    <xf numFmtId="0" fontId="7" fillId="0" borderId="0" xfId="0" quotePrefix="1" applyFont="1" applyAlignment="1">
      <alignment horizontal="left"/>
    </xf>
    <xf numFmtId="0" fontId="1" fillId="0" borderId="0" xfId="1" applyFont="1" applyFill="1"/>
    <xf numFmtId="0" fontId="7" fillId="0" borderId="0" xfId="1" applyFont="1" applyAlignment="1">
      <alignment wrapText="1"/>
    </xf>
    <xf numFmtId="0" fontId="1" fillId="0" borderId="0" xfId="1" applyFont="1" applyFill="1" applyAlignment="1">
      <alignment wrapText="1"/>
    </xf>
    <xf numFmtId="0" fontId="1" fillId="0" borderId="0" xfId="1" applyFont="1" applyFill="1" applyBorder="1"/>
    <xf numFmtId="3" fontId="7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Fill="1"/>
    <xf numFmtId="0" fontId="1" fillId="0" borderId="0" xfId="1" applyFont="1" applyBorder="1"/>
    <xf numFmtId="167" fontId="7" fillId="0" borderId="0" xfId="1" applyNumberFormat="1" applyFont="1" applyFill="1"/>
    <xf numFmtId="167" fontId="1" fillId="0" borderId="0" xfId="1" applyNumberFormat="1" applyFont="1" applyFill="1"/>
    <xf numFmtId="0" fontId="7" fillId="0" borderId="0" xfId="1" applyFont="1"/>
    <xf numFmtId="0" fontId="35" fillId="0" borderId="0" xfId="0" applyFont="1"/>
    <xf numFmtId="0" fontId="3" fillId="0" borderId="0" xfId="0" applyFont="1" applyFill="1" applyBorder="1"/>
    <xf numFmtId="0" fontId="3" fillId="0" borderId="0" xfId="0" applyFont="1" applyAlignment="1">
      <alignment horizontal="left" wrapText="1"/>
    </xf>
    <xf numFmtId="3" fontId="12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left" indent="1"/>
    </xf>
    <xf numFmtId="0" fontId="36" fillId="0" borderId="0" xfId="0" applyFont="1"/>
    <xf numFmtId="0" fontId="35" fillId="0" borderId="0" xfId="0" applyFont="1" applyAlignment="1">
      <alignment horizontal="right"/>
    </xf>
    <xf numFmtId="0" fontId="1" fillId="0" borderId="0" xfId="1" applyFont="1"/>
    <xf numFmtId="0" fontId="7" fillId="0" borderId="0" xfId="16" applyFont="1" applyFill="1"/>
    <xf numFmtId="0" fontId="1" fillId="0" borderId="0" xfId="16" applyFont="1" applyFill="1" applyAlignment="1">
      <alignment horizontal="right"/>
    </xf>
    <xf numFmtId="0" fontId="1" fillId="0" borderId="0" xfId="16" applyFont="1" applyFill="1" applyAlignment="1">
      <alignment horizontal="center"/>
    </xf>
    <xf numFmtId="0" fontId="7" fillId="0" borderId="0" xfId="16" applyFont="1" applyFill="1" applyAlignment="1">
      <alignment vertical="top"/>
    </xf>
    <xf numFmtId="0" fontId="1" fillId="0" borderId="0" xfId="16" applyFont="1" applyFill="1" applyAlignment="1">
      <alignment horizontal="right" vertical="top"/>
    </xf>
    <xf numFmtId="0" fontId="1" fillId="0" borderId="0" xfId="16" applyFont="1" applyFill="1" applyAlignment="1">
      <alignment vertical="top"/>
    </xf>
    <xf numFmtId="0" fontId="1" fillId="0" borderId="0" xfId="16" applyFont="1" applyFill="1"/>
    <xf numFmtId="3" fontId="7" fillId="0" borderId="0" xfId="16" applyNumberFormat="1" applyFont="1" applyFill="1" applyAlignment="1">
      <alignment horizontal="right"/>
    </xf>
    <xf numFmtId="3" fontId="1" fillId="0" borderId="0" xfId="16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167" fontId="3" fillId="0" borderId="0" xfId="0" applyNumberFormat="1" applyFont="1" applyFill="1" applyBorder="1"/>
    <xf numFmtId="0" fontId="12" fillId="0" borderId="0" xfId="0" applyFont="1" applyFill="1" applyAlignment="1"/>
    <xf numFmtId="0" fontId="12" fillId="0" borderId="0" xfId="0" applyFont="1" applyAlignment="1"/>
    <xf numFmtId="0" fontId="1" fillId="0" borderId="0" xfId="0" applyFont="1" applyAlignment="1">
      <alignment horizontal="left"/>
    </xf>
    <xf numFmtId="0" fontId="3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 wrapText="1"/>
    </xf>
    <xf numFmtId="0" fontId="7" fillId="0" borderId="0" xfId="0" applyFont="1" applyFill="1"/>
    <xf numFmtId="0" fontId="7" fillId="0" borderId="0" xfId="0" applyFont="1" applyAlignment="1">
      <alignment horizontal="right"/>
    </xf>
    <xf numFmtId="1" fontId="10" fillId="0" borderId="0" xfId="12" applyNumberFormat="1" applyFont="1" applyFill="1"/>
    <xf numFmtId="0" fontId="10" fillId="0" borderId="0" xfId="0" applyFont="1" applyFill="1"/>
    <xf numFmtId="0" fontId="10" fillId="0" borderId="0" xfId="0" applyFont="1"/>
    <xf numFmtId="0" fontId="10" fillId="0" borderId="0" xfId="0" applyFont="1" applyFill="1" applyBorder="1"/>
    <xf numFmtId="0" fontId="11" fillId="0" borderId="0" xfId="0" applyFont="1"/>
    <xf numFmtId="3" fontId="10" fillId="0" borderId="0" xfId="0" applyNumberFormat="1" applyFont="1" applyFill="1" applyBorder="1"/>
    <xf numFmtId="0" fontId="10" fillId="0" borderId="0" xfId="0" applyFont="1" applyBorder="1"/>
    <xf numFmtId="0" fontId="7" fillId="0" borderId="0" xfId="2" applyFont="1" applyAlignment="1">
      <alignment horizontal="left"/>
    </xf>
    <xf numFmtId="0" fontId="1" fillId="0" borderId="0" xfId="2" applyFont="1"/>
    <xf numFmtId="0" fontId="7" fillId="0" borderId="0" xfId="2" applyFont="1"/>
    <xf numFmtId="0" fontId="16" fillId="0" borderId="0" xfId="3" applyFont="1"/>
    <xf numFmtId="3" fontId="7" fillId="0" borderId="0" xfId="2" applyNumberFormat="1" applyFont="1"/>
    <xf numFmtId="0" fontId="11" fillId="0" borderId="0" xfId="0" applyFont="1" applyFill="1" applyBorder="1"/>
    <xf numFmtId="0" fontId="7" fillId="0" borderId="0" xfId="1" applyFont="1" applyAlignment="1">
      <alignment horizontal="left"/>
    </xf>
    <xf numFmtId="0" fontId="7" fillId="0" borderId="0" xfId="1" quotePrefix="1" applyFont="1" applyAlignment="1">
      <alignment horizontal="left"/>
    </xf>
    <xf numFmtId="0" fontId="1" fillId="0" borderId="0" xfId="1" applyFont="1" applyFill="1" applyAlignment="1">
      <alignment horizontal="left" indent="1"/>
    </xf>
    <xf numFmtId="0" fontId="1" fillId="0" borderId="0" xfId="1" applyFont="1" applyAlignment="1">
      <alignment horizontal="left" indent="1"/>
    </xf>
    <xf numFmtId="0" fontId="1" fillId="0" borderId="0" xfId="1" applyFont="1" applyBorder="1" applyAlignment="1">
      <alignment horizontal="left" indent="1"/>
    </xf>
    <xf numFmtId="167" fontId="1" fillId="0" borderId="0" xfId="1" applyNumberFormat="1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8" fillId="0" borderId="0" xfId="0" applyFont="1" applyBorder="1"/>
    <xf numFmtId="3" fontId="10" fillId="0" borderId="0" xfId="0" applyNumberFormat="1" applyFont="1" applyBorder="1"/>
    <xf numFmtId="0" fontId="35" fillId="0" borderId="0" xfId="4" applyFont="1"/>
    <xf numFmtId="0" fontId="7" fillId="0" borderId="0" xfId="0" applyFont="1" applyFill="1" applyAlignment="1">
      <alignment horizontal="left"/>
    </xf>
    <xf numFmtId="3" fontId="7" fillId="0" borderId="0" xfId="1" applyNumberFormat="1" applyFont="1" applyFill="1"/>
    <xf numFmtId="0" fontId="10" fillId="0" borderId="0" xfId="1" applyFont="1"/>
    <xf numFmtId="3" fontId="1" fillId="0" borderId="0" xfId="0" applyNumberFormat="1" applyFont="1" applyFill="1"/>
    <xf numFmtId="3" fontId="1" fillId="0" borderId="0" xfId="2" applyNumberFormat="1" applyFont="1" applyFill="1"/>
    <xf numFmtId="0" fontId="1" fillId="0" borderId="0" xfId="2" applyFont="1" applyFill="1"/>
    <xf numFmtId="0" fontId="7" fillId="0" borderId="0" xfId="1" applyFont="1" applyFill="1" applyAlignment="1">
      <alignment horizontal="left"/>
    </xf>
    <xf numFmtId="0" fontId="7" fillId="0" borderId="0" xfId="1" applyFont="1" applyFill="1" applyAlignment="1">
      <alignment wrapText="1"/>
    </xf>
    <xf numFmtId="0" fontId="7" fillId="0" borderId="0" xfId="4" applyFont="1" applyAlignment="1">
      <alignment horizontal="left"/>
    </xf>
    <xf numFmtId="0" fontId="1" fillId="0" borderId="0" xfId="4" applyFont="1"/>
    <xf numFmtId="3" fontId="7" fillId="0" borderId="0" xfId="4" applyNumberFormat="1" applyFont="1"/>
    <xf numFmtId="0" fontId="1" fillId="0" borderId="0" xfId="5" applyFont="1"/>
    <xf numFmtId="3" fontId="1" fillId="0" borderId="0" xfId="4" applyNumberFormat="1" applyFont="1"/>
    <xf numFmtId="3" fontId="1" fillId="0" borderId="0" xfId="5" applyNumberFormat="1" applyFont="1"/>
    <xf numFmtId="0" fontId="7" fillId="0" borderId="0" xfId="4" applyFont="1"/>
    <xf numFmtId="167" fontId="1" fillId="0" borderId="0" xfId="4" applyNumberFormat="1" applyFont="1"/>
    <xf numFmtId="167" fontId="1" fillId="0" borderId="0" xfId="5" applyNumberFormat="1" applyFont="1"/>
    <xf numFmtId="170" fontId="1" fillId="0" borderId="0" xfId="18" applyNumberFormat="1" applyFont="1" applyBorder="1"/>
    <xf numFmtId="3" fontId="1" fillId="0" borderId="0" xfId="4" applyNumberFormat="1" applyFont="1" applyAlignment="1">
      <alignment horizontal="right"/>
    </xf>
    <xf numFmtId="0" fontId="9" fillId="0" borderId="0" xfId="4" quotePrefix="1" applyFont="1"/>
    <xf numFmtId="0" fontId="7" fillId="0" borderId="0" xfId="0" applyFont="1" applyAlignment="1">
      <alignment horizontal="center"/>
    </xf>
    <xf numFmtId="0" fontId="35" fillId="0" borderId="0" xfId="0" applyFont="1" applyFill="1"/>
    <xf numFmtId="0" fontId="35" fillId="0" borderId="0" xfId="0" applyFont="1" applyAlignment="1">
      <alignment horizontal="center"/>
    </xf>
    <xf numFmtId="3" fontId="3" fillId="0" borderId="0" xfId="0" quotePrefix="1" applyNumberFormat="1" applyFont="1" applyAlignment="1">
      <alignment horizontal="right"/>
    </xf>
    <xf numFmtId="0" fontId="35" fillId="0" borderId="0" xfId="4" applyFont="1" applyFill="1"/>
    <xf numFmtId="0" fontId="1" fillId="0" borderId="0" xfId="0" applyFont="1" applyFill="1"/>
    <xf numFmtId="3" fontId="7" fillId="0" borderId="0" xfId="3" applyNumberFormat="1" applyFont="1"/>
    <xf numFmtId="0" fontId="1" fillId="0" borderId="0" xfId="3" applyFont="1"/>
    <xf numFmtId="0" fontId="39" fillId="0" borderId="0" xfId="0" applyFont="1" applyBorder="1"/>
    <xf numFmtId="0" fontId="1" fillId="0" borderId="0" xfId="4" applyFont="1" applyAlignment="1">
      <alignment horizontal="left" indent="1"/>
    </xf>
    <xf numFmtId="3" fontId="1" fillId="0" borderId="0" xfId="17" applyNumberFormat="1" applyFont="1" applyFill="1"/>
    <xf numFmtId="3" fontId="35" fillId="0" borderId="0" xfId="0" applyNumberFormat="1" applyFont="1"/>
    <xf numFmtId="0" fontId="35" fillId="0" borderId="0" xfId="0" applyFont="1" applyFill="1" applyAlignment="1">
      <alignment horizontal="left"/>
    </xf>
    <xf numFmtId="0" fontId="11" fillId="0" borderId="0" xfId="0" applyFont="1" applyAlignment="1">
      <alignment wrapText="1"/>
    </xf>
    <xf numFmtId="3" fontId="11" fillId="0" borderId="0" xfId="0" applyNumberFormat="1" applyFont="1"/>
    <xf numFmtId="2" fontId="10" fillId="0" borderId="0" xfId="0" applyNumberFormat="1" applyFont="1"/>
    <xf numFmtId="3" fontId="10" fillId="0" borderId="0" xfId="0" applyNumberFormat="1" applyFont="1"/>
    <xf numFmtId="0" fontId="36" fillId="0" borderId="0" xfId="0" applyFont="1" applyFill="1"/>
    <xf numFmtId="166" fontId="35" fillId="0" borderId="0" xfId="0" applyNumberFormat="1" applyFont="1" applyFill="1"/>
    <xf numFmtId="167" fontId="35" fillId="0" borderId="0" xfId="0" applyNumberFormat="1" applyFont="1" applyFill="1"/>
    <xf numFmtId="0" fontId="3" fillId="0" borderId="0" xfId="0" applyFont="1" applyFill="1" applyAlignment="1">
      <alignment horizontal="left"/>
    </xf>
    <xf numFmtId="3" fontId="1" fillId="0" borderId="0" xfId="1" quotePrefix="1" applyNumberFormat="1" applyFont="1" applyFill="1" applyAlignment="1">
      <alignment horizontal="right"/>
    </xf>
    <xf numFmtId="167" fontId="35" fillId="0" borderId="0" xfId="0" applyNumberFormat="1" applyFont="1"/>
    <xf numFmtId="3" fontId="1" fillId="0" borderId="0" xfId="17" applyNumberFormat="1" applyFont="1" applyFill="1" applyAlignment="1">
      <alignment horizontal="right"/>
    </xf>
    <xf numFmtId="3" fontId="3" fillId="0" borderId="0" xfId="0" applyNumberFormat="1" applyFont="1" applyFill="1" applyBorder="1"/>
    <xf numFmtId="166" fontId="3" fillId="0" borderId="0" xfId="0" applyNumberFormat="1" applyFont="1" applyFill="1" applyBorder="1"/>
    <xf numFmtId="0" fontId="10" fillId="0" borderId="0" xfId="0" applyFont="1" applyAlignment="1">
      <alignment horizontal="right"/>
    </xf>
    <xf numFmtId="2" fontId="1" fillId="0" borderId="0" xfId="2" applyNumberFormat="1" applyFont="1"/>
    <xf numFmtId="2" fontId="1" fillId="0" borderId="0" xfId="3" applyNumberFormat="1" applyFont="1"/>
    <xf numFmtId="0" fontId="17" fillId="0" borderId="0" xfId="0" applyFont="1" applyFill="1" applyBorder="1"/>
    <xf numFmtId="0" fontId="18" fillId="0" borderId="0" xfId="0" applyFont="1" applyFill="1" applyBorder="1"/>
    <xf numFmtId="49" fontId="11" fillId="0" borderId="0" xfId="0" applyNumberFormat="1" applyFont="1" applyFill="1" applyBorder="1"/>
    <xf numFmtId="0" fontId="39" fillId="0" borderId="0" xfId="0" applyFont="1" applyFill="1" applyBorder="1"/>
    <xf numFmtId="0" fontId="4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5" fillId="0" borderId="0" xfId="3" applyFont="1"/>
    <xf numFmtId="3" fontId="36" fillId="0" borderId="0" xfId="3" applyNumberFormat="1" applyFont="1"/>
    <xf numFmtId="0" fontId="36" fillId="0" borderId="0" xfId="3" applyFont="1" applyAlignment="1">
      <alignment horizontal="right"/>
    </xf>
    <xf numFmtId="0" fontId="1" fillId="0" borderId="0" xfId="2" quotePrefix="1" applyFont="1"/>
    <xf numFmtId="3" fontId="3" fillId="0" borderId="0" xfId="18" applyNumberFormat="1" applyFont="1" applyFill="1" applyBorder="1" applyAlignment="1">
      <alignment horizontal="right"/>
    </xf>
    <xf numFmtId="3" fontId="11" fillId="0" borderId="0" xfId="0" applyNumberFormat="1" applyFont="1" applyFill="1" applyBorder="1"/>
    <xf numFmtId="167" fontId="11" fillId="0" borderId="0" xfId="0" applyNumberFormat="1" applyFont="1" applyBorder="1"/>
    <xf numFmtId="3" fontId="18" fillId="0" borderId="0" xfId="0" applyNumberFormat="1" applyFont="1" applyFill="1" applyBorder="1"/>
    <xf numFmtId="167" fontId="10" fillId="0" borderId="0" xfId="0" applyNumberFormat="1" applyFont="1" applyBorder="1"/>
    <xf numFmtId="3" fontId="11" fillId="0" borderId="0" xfId="0" applyNumberFormat="1" applyFont="1" applyBorder="1"/>
    <xf numFmtId="3" fontId="17" fillId="0" borderId="0" xfId="0" applyNumberFormat="1" applyFont="1" applyFill="1" applyBorder="1"/>
    <xf numFmtId="0" fontId="11" fillId="0" borderId="0" xfId="0" applyFont="1" applyBorder="1" applyAlignment="1">
      <alignment horizontal="right"/>
    </xf>
    <xf numFmtId="3" fontId="35" fillId="0" borderId="0" xfId="1" applyNumberFormat="1" applyFont="1" applyFill="1"/>
    <xf numFmtId="0" fontId="1" fillId="0" borderId="0" xfId="5" applyFont="1" applyAlignment="1">
      <alignment horizontal="right"/>
    </xf>
    <xf numFmtId="0" fontId="35" fillId="0" borderId="0" xfId="0" applyFont="1" applyAlignment="1">
      <alignment horizontal="left"/>
    </xf>
    <xf numFmtId="0" fontId="3" fillId="0" borderId="0" xfId="0" quotePrefix="1" applyFont="1" applyFill="1" applyAlignment="1">
      <alignment horizontal="left"/>
    </xf>
    <xf numFmtId="0" fontId="1" fillId="0" borderId="0" xfId="1" applyFont="1" applyFill="1" applyAlignment="1">
      <alignment horizontal="left"/>
    </xf>
    <xf numFmtId="1" fontId="1" fillId="0" borderId="0" xfId="1" quotePrefix="1" applyNumberFormat="1" applyFont="1" applyFill="1" applyAlignment="1">
      <alignment horizontal="right"/>
    </xf>
    <xf numFmtId="167" fontId="1" fillId="0" borderId="0" xfId="1" quotePrefix="1" applyNumberFormat="1" applyFont="1" applyFill="1" applyAlignment="1">
      <alignment horizontal="right"/>
    </xf>
    <xf numFmtId="0" fontId="41" fillId="0" borderId="0" xfId="0" applyFont="1"/>
    <xf numFmtId="0" fontId="11" fillId="0" borderId="0" xfId="0" applyFont="1" applyAlignment="1">
      <alignment horizontal="right"/>
    </xf>
    <xf numFmtId="0" fontId="41" fillId="0" borderId="0" xfId="0" applyFont="1" applyAlignment="1">
      <alignment horizontal="right"/>
    </xf>
    <xf numFmtId="3" fontId="13" fillId="0" borderId="0" xfId="16" applyNumberFormat="1" applyFont="1" applyFill="1" applyAlignment="1">
      <alignment horizontal="right"/>
    </xf>
    <xf numFmtId="0" fontId="16" fillId="0" borderId="0" xfId="0" applyFont="1" applyAlignment="1">
      <alignment vertical="center"/>
    </xf>
    <xf numFmtId="0" fontId="7" fillId="0" borderId="0" xfId="3" applyFont="1"/>
    <xf numFmtId="2" fontId="35" fillId="0" borderId="0" xfId="3" applyNumberFormat="1" applyFont="1"/>
    <xf numFmtId="0" fontId="42" fillId="0" borderId="0" xfId="3" applyFont="1"/>
    <xf numFmtId="3" fontId="14" fillId="0" borderId="0" xfId="0" applyNumberFormat="1" applyFont="1" applyFill="1"/>
    <xf numFmtId="167" fontId="13" fillId="0" borderId="0" xfId="0" applyNumberFormat="1" applyFont="1" applyFill="1"/>
    <xf numFmtId="166" fontId="13" fillId="0" borderId="0" xfId="0" applyNumberFormat="1" applyFont="1" applyFill="1"/>
    <xf numFmtId="17" fontId="35" fillId="0" borderId="0" xfId="0" applyNumberFormat="1" applyFont="1" applyFill="1"/>
    <xf numFmtId="3" fontId="35" fillId="0" borderId="0" xfId="0" applyNumberFormat="1" applyFont="1" applyFill="1"/>
    <xf numFmtId="17" fontId="35" fillId="0" borderId="0" xfId="0" applyNumberFormat="1" applyFont="1"/>
    <xf numFmtId="16" fontId="35" fillId="0" borderId="0" xfId="0" applyNumberFormat="1" applyFont="1"/>
    <xf numFmtId="0" fontId="35" fillId="0" borderId="0" xfId="0" applyFont="1" applyFill="1" applyAlignment="1">
      <alignment horizontal="right"/>
    </xf>
    <xf numFmtId="3" fontId="7" fillId="0" borderId="0" xfId="5" applyNumberFormat="1" applyFont="1"/>
    <xf numFmtId="167" fontId="7" fillId="0" borderId="0" xfId="5" applyNumberFormat="1" applyFont="1"/>
    <xf numFmtId="0" fontId="7" fillId="0" borderId="0" xfId="5" applyFont="1"/>
    <xf numFmtId="14" fontId="7" fillId="0" borderId="0" xfId="0" applyNumberFormat="1" applyFont="1"/>
    <xf numFmtId="0" fontId="35" fillId="0" borderId="0" xfId="0" applyFont="1" applyAlignment="1">
      <alignment wrapText="1"/>
    </xf>
    <xf numFmtId="0" fontId="2" fillId="0" borderId="0" xfId="0" quotePrefix="1" applyFont="1"/>
    <xf numFmtId="0" fontId="2" fillId="0" borderId="0" xfId="1" applyFont="1" applyAlignment="1">
      <alignment horizontal="left" wrapText="1"/>
    </xf>
    <xf numFmtId="0" fontId="3" fillId="0" borderId="0" xfId="1" applyFont="1" applyAlignment="1">
      <alignment wrapText="1"/>
    </xf>
    <xf numFmtId="16" fontId="3" fillId="0" borderId="0" xfId="0" applyNumberFormat="1" applyFont="1"/>
    <xf numFmtId="3" fontId="3" fillId="0" borderId="0" xfId="0" applyNumberFormat="1" applyFont="1" applyProtection="1">
      <protection locked="0"/>
    </xf>
    <xf numFmtId="3" fontId="2" fillId="0" borderId="0" xfId="0" applyNumberFormat="1" applyFont="1" applyProtection="1"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 applyProtection="1">
      <alignment horizontal="right"/>
      <protection locked="0"/>
    </xf>
    <xf numFmtId="0" fontId="2" fillId="0" borderId="0" xfId="0" quotePrefix="1" applyFont="1" applyAlignment="1">
      <alignment horizontal="left"/>
    </xf>
    <xf numFmtId="0" fontId="2" fillId="0" borderId="0" xfId="2" applyFont="1" applyAlignment="1">
      <alignment horizontal="left"/>
    </xf>
    <xf numFmtId="0" fontId="3" fillId="0" borderId="0" xfId="2" applyFont="1"/>
    <xf numFmtId="3" fontId="3" fillId="0" borderId="0" xfId="0" applyNumberFormat="1" applyFont="1" applyAlignment="1">
      <alignment horizontal="left"/>
    </xf>
    <xf numFmtId="0" fontId="2" fillId="0" borderId="0" xfId="1" applyFont="1" applyAlignment="1">
      <alignment horizontal="left"/>
    </xf>
    <xf numFmtId="0" fontId="3" fillId="0" borderId="0" xfId="1" quotePrefix="1" applyFont="1" applyAlignment="1">
      <alignment horizontal="left"/>
    </xf>
    <xf numFmtId="0" fontId="3" fillId="0" borderId="0" xfId="1" applyFont="1"/>
    <xf numFmtId="0" fontId="3" fillId="0" borderId="0" xfId="0" quotePrefix="1" applyFont="1"/>
    <xf numFmtId="17" fontId="3" fillId="0" borderId="0" xfId="0" applyNumberFormat="1" applyFont="1"/>
    <xf numFmtId="0" fontId="2" fillId="0" borderId="0" xfId="4" applyFont="1" applyAlignment="1">
      <alignment horizontal="left"/>
    </xf>
    <xf numFmtId="0" fontId="3" fillId="0" borderId="0" xfId="4" applyFont="1" applyAlignment="1">
      <alignment horizontal="left"/>
    </xf>
    <xf numFmtId="0" fontId="3" fillId="0" borderId="0" xfId="4" applyFont="1"/>
    <xf numFmtId="167" fontId="3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169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left" wrapText="1"/>
    </xf>
    <xf numFmtId="2" fontId="16" fillId="0" borderId="0" xfId="3" applyNumberFormat="1" applyFont="1"/>
    <xf numFmtId="3" fontId="23" fillId="2" borderId="0" xfId="0" applyNumberFormat="1" applyFont="1" applyFill="1" applyAlignment="1">
      <alignment horizontal="right" vertical="top"/>
    </xf>
    <xf numFmtId="3" fontId="23" fillId="0" borderId="0" xfId="0" applyNumberFormat="1" applyFont="1"/>
    <xf numFmtId="3" fontId="35" fillId="0" borderId="0" xfId="0" applyNumberFormat="1" applyFont="1" applyFill="1" applyAlignment="1">
      <alignment horizontal="right"/>
    </xf>
    <xf numFmtId="3" fontId="24" fillId="0" borderId="0" xfId="0" applyNumberFormat="1" applyFont="1"/>
    <xf numFmtId="167" fontId="35" fillId="0" borderId="0" xfId="0" applyNumberFormat="1" applyFont="1" applyFill="1" applyAlignment="1">
      <alignment horizontal="right"/>
    </xf>
    <xf numFmtId="0" fontId="3" fillId="0" borderId="0" xfId="0" applyFont="1" applyAlignment="1">
      <alignment vertical="center"/>
    </xf>
    <xf numFmtId="0" fontId="21" fillId="0" borderId="0" xfId="0" applyFont="1"/>
    <xf numFmtId="0" fontId="2" fillId="0" borderId="0" xfId="16" applyFont="1"/>
    <xf numFmtId="0" fontId="3" fillId="0" borderId="0" xfId="16" applyFont="1" applyAlignment="1">
      <alignment vertical="top"/>
    </xf>
    <xf numFmtId="0" fontId="1" fillId="0" borderId="0" xfId="1" applyAlignment="1">
      <alignment horizontal="left"/>
    </xf>
    <xf numFmtId="0" fontId="1" fillId="0" borderId="0" xfId="1"/>
    <xf numFmtId="17" fontId="2" fillId="0" borderId="0" xfId="0" quotePrefix="1" applyNumberFormat="1" applyFont="1"/>
    <xf numFmtId="0" fontId="2" fillId="0" borderId="0" xfId="1" applyFont="1"/>
    <xf numFmtId="0" fontId="3" fillId="0" borderId="0" xfId="1" applyFont="1" applyAlignment="1">
      <alignment horizontal="left"/>
    </xf>
    <xf numFmtId="17" fontId="3" fillId="0" borderId="0" xfId="0" quotePrefix="1" applyNumberFormat="1" applyFont="1"/>
    <xf numFmtId="3" fontId="2" fillId="0" borderId="0" xfId="0" quotePrefix="1" applyNumberFormat="1" applyFont="1"/>
    <xf numFmtId="17" fontId="2" fillId="0" borderId="0" xfId="0" applyNumberFormat="1" applyFont="1" applyAlignment="1">
      <alignment horizontal="left"/>
    </xf>
    <xf numFmtId="17" fontId="2" fillId="0" borderId="0" xfId="0" applyNumberFormat="1" applyFont="1"/>
    <xf numFmtId="0" fontId="43" fillId="0" borderId="0" xfId="0" applyFont="1"/>
    <xf numFmtId="0" fontId="44" fillId="0" borderId="0" xfId="0" applyFont="1"/>
    <xf numFmtId="0" fontId="45" fillId="0" borderId="0" xfId="1" applyFont="1"/>
    <xf numFmtId="0" fontId="1" fillId="0" borderId="0" xfId="1" applyAlignment="1">
      <alignment wrapText="1"/>
    </xf>
    <xf numFmtId="3" fontId="1" fillId="0" borderId="0" xfId="1" applyNumberFormat="1"/>
    <xf numFmtId="0" fontId="46" fillId="0" borderId="0" xfId="1" applyFont="1" applyAlignment="1">
      <alignment wrapText="1"/>
    </xf>
    <xf numFmtId="167" fontId="1" fillId="0" borderId="0" xfId="1" applyNumberFormat="1"/>
    <xf numFmtId="1" fontId="10" fillId="0" borderId="0" xfId="12" applyNumberFormat="1" applyFont="1"/>
    <xf numFmtId="0" fontId="7" fillId="0" borderId="0" xfId="1" applyFont="1" applyFill="1" applyAlignment="1">
      <alignment horizontal="left" wrapText="1"/>
    </xf>
    <xf numFmtId="3" fontId="7" fillId="0" borderId="0" xfId="1" quotePrefix="1" applyNumberFormat="1" applyFont="1" applyFill="1" applyAlignment="1">
      <alignment horizontal="right"/>
    </xf>
    <xf numFmtId="3" fontId="1" fillId="0" borderId="0" xfId="1" applyNumberFormat="1" applyFont="1" applyFill="1" applyAlignment="1">
      <alignment horizontal="right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vertical="center"/>
    </xf>
    <xf numFmtId="1" fontId="35" fillId="0" borderId="0" xfId="0" applyNumberFormat="1" applyFont="1"/>
    <xf numFmtId="166" fontId="3" fillId="0" borderId="0" xfId="0" applyNumberFormat="1" applyFont="1"/>
    <xf numFmtId="3" fontId="1" fillId="0" borderId="0" xfId="10" quotePrefix="1" applyFont="1" applyAlignment="1">
      <alignment horizontal="right"/>
    </xf>
    <xf numFmtId="0" fontId="1" fillId="0" borderId="0" xfId="16" applyFont="1" applyFill="1" applyAlignment="1">
      <alignment horizontal="left"/>
    </xf>
    <xf numFmtId="0" fontId="1" fillId="0" borderId="0" xfId="16" applyFont="1" applyFill="1" applyAlignment="1">
      <alignment horizontal="left" vertical="top"/>
    </xf>
    <xf numFmtId="0" fontId="36" fillId="0" borderId="0" xfId="0" applyFont="1" applyFill="1" applyAlignment="1">
      <alignment vertical="center"/>
    </xf>
    <xf numFmtId="0" fontId="7" fillId="0" borderId="0" xfId="16" applyFont="1" applyFill="1" applyAlignment="1">
      <alignment horizontal="right"/>
    </xf>
    <xf numFmtId="0" fontId="35" fillId="0" borderId="0" xfId="0" applyFont="1" applyFill="1" applyAlignment="1">
      <alignment vertical="center"/>
    </xf>
    <xf numFmtId="0" fontId="7" fillId="0" borderId="0" xfId="16" applyFont="1" applyFill="1" applyAlignment="1">
      <alignment horizontal="left"/>
    </xf>
    <xf numFmtId="0" fontId="11" fillId="0" borderId="0" xfId="16" applyFont="1" applyFill="1"/>
    <xf numFmtId="0" fontId="22" fillId="0" borderId="0" xfId="0" applyFont="1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3" fontId="1" fillId="0" borderId="0" xfId="16" applyNumberFormat="1" applyFont="1" applyFill="1" applyAlignment="1">
      <alignment horizontal="right" vertical="top"/>
    </xf>
    <xf numFmtId="3" fontId="1" fillId="0" borderId="0" xfId="0" quotePrefix="1" applyNumberFormat="1" applyFont="1" applyAlignment="1">
      <alignment horizontal="right"/>
    </xf>
    <xf numFmtId="3" fontId="7" fillId="0" borderId="0" xfId="11" applyNumberFormat="1" applyFont="1"/>
    <xf numFmtId="3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33" fillId="0" borderId="0" xfId="11" applyNumberFormat="1" applyFont="1"/>
    <xf numFmtId="3" fontId="0" fillId="0" borderId="0" xfId="0" quotePrefix="1" applyNumberFormat="1" applyAlignment="1">
      <alignment horizontal="right"/>
    </xf>
    <xf numFmtId="3" fontId="33" fillId="0" borderId="0" xfId="12" applyFont="1" applyAlignment="1">
      <alignment horizontal="right" vertical="top"/>
    </xf>
    <xf numFmtId="3" fontId="7" fillId="0" borderId="0" xfId="12" applyFont="1" applyAlignment="1">
      <alignment horizontal="right" vertical="top"/>
    </xf>
    <xf numFmtId="3" fontId="7" fillId="0" borderId="0" xfId="12" quotePrefix="1" applyFont="1" applyAlignment="1">
      <alignment horizontal="right" vertical="top"/>
    </xf>
    <xf numFmtId="3" fontId="33" fillId="0" borderId="0" xfId="12" quotePrefix="1" applyFont="1" applyAlignment="1">
      <alignment horizontal="right" vertical="top"/>
    </xf>
    <xf numFmtId="0" fontId="0" fillId="0" borderId="0" xfId="0" quotePrefix="1" applyAlignment="1">
      <alignment horizontal="left"/>
    </xf>
    <xf numFmtId="1" fontId="3" fillId="0" borderId="0" xfId="12" applyNumberFormat="1" applyFont="1"/>
    <xf numFmtId="0" fontId="10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3" fontId="10" fillId="0" borderId="0" xfId="13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10" fillId="0" borderId="0" xfId="13" applyNumberFormat="1" applyFont="1" applyBorder="1" applyAlignment="1">
      <alignment horizontal="right"/>
    </xf>
    <xf numFmtId="3" fontId="10" fillId="0" borderId="0" xfId="13" applyNumberFormat="1" applyFont="1" applyBorder="1" applyAlignment="1">
      <alignment horizontal="right" vertical="top"/>
    </xf>
    <xf numFmtId="3" fontId="10" fillId="0" borderId="0" xfId="13" applyNumberFormat="1" applyFont="1" applyBorder="1"/>
    <xf numFmtId="3" fontId="11" fillId="0" borderId="0" xfId="14" applyNumberFormat="1" applyFont="1" applyAlignment="1">
      <alignment horizontal="right"/>
    </xf>
    <xf numFmtId="3" fontId="10" fillId="0" borderId="0" xfId="14" applyNumberFormat="1" applyFont="1" applyAlignment="1">
      <alignment horizontal="right" vertical="top"/>
    </xf>
    <xf numFmtId="3" fontId="10" fillId="0" borderId="0" xfId="14" applyNumberFormat="1" applyFont="1"/>
    <xf numFmtId="3" fontId="10" fillId="0" borderId="0" xfId="14" applyNumberFormat="1" applyFont="1" applyAlignment="1">
      <alignment horizontal="right"/>
    </xf>
    <xf numFmtId="3" fontId="10" fillId="0" borderId="0" xfId="14" applyNumberFormat="1" applyFont="1" applyAlignment="1">
      <alignment vertical="top"/>
    </xf>
    <xf numFmtId="3" fontId="11" fillId="0" borderId="0" xfId="13" applyNumberFormat="1" applyFont="1" applyBorder="1" applyAlignment="1">
      <alignment horizontal="right" vertical="top"/>
    </xf>
    <xf numFmtId="3" fontId="11" fillId="0" borderId="0" xfId="13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right" vertical="top"/>
    </xf>
    <xf numFmtId="0" fontId="47" fillId="0" borderId="2" xfId="0" applyFont="1" applyBorder="1" applyAlignment="1">
      <alignment horizontal="right" vertical="top"/>
    </xf>
    <xf numFmtId="0" fontId="48" fillId="0" borderId="0" xfId="0" applyFont="1" applyAlignment="1">
      <alignment vertical="center" wrapText="1"/>
    </xf>
    <xf numFmtId="3" fontId="3" fillId="0" borderId="0" xfId="9" applyNumberFormat="1" applyFont="1" applyAlignment="1">
      <alignment horizontal="right"/>
    </xf>
    <xf numFmtId="3" fontId="3" fillId="0" borderId="0" xfId="9" applyNumberFormat="1" applyFont="1" applyAlignment="1">
      <alignment horizontal="right" vertical="top"/>
    </xf>
    <xf numFmtId="3" fontId="3" fillId="0" borderId="0" xfId="9" applyNumberFormat="1" applyFont="1" applyAlignment="1">
      <alignment vertical="top"/>
    </xf>
    <xf numFmtId="3" fontId="3" fillId="0" borderId="0" xfId="9" applyNumberFormat="1" applyFont="1" applyAlignment="1">
      <alignment horizontal="left"/>
    </xf>
    <xf numFmtId="167" fontId="0" fillId="0" borderId="0" xfId="0" applyNumberFormat="1"/>
    <xf numFmtId="167" fontId="0" fillId="0" borderId="0" xfId="0" applyNumberFormat="1" applyAlignment="1">
      <alignment horizontal="right"/>
    </xf>
    <xf numFmtId="166" fontId="35" fillId="0" borderId="0" xfId="0" applyNumberFormat="1" applyFont="1"/>
    <xf numFmtId="167" fontId="35" fillId="0" borderId="0" xfId="0" applyNumberFormat="1" applyFont="1" applyAlignment="1">
      <alignment horizontal="right"/>
    </xf>
    <xf numFmtId="169" fontId="35" fillId="0" borderId="0" xfId="0" applyNumberFormat="1" applyFont="1" applyFill="1" applyAlignment="1">
      <alignment horizontal="right"/>
    </xf>
    <xf numFmtId="3" fontId="23" fillId="0" borderId="0" xfId="0" applyNumberFormat="1" applyFont="1" applyFill="1" applyAlignment="1">
      <alignment horizontal="right" vertical="top"/>
    </xf>
    <xf numFmtId="3" fontId="23" fillId="0" borderId="0" xfId="0" applyNumberFormat="1" applyFont="1" applyFill="1"/>
    <xf numFmtId="0" fontId="0" fillId="0" borderId="0" xfId="0" applyAlignment="1">
      <alignment horizontal="left"/>
    </xf>
    <xf numFmtId="3" fontId="1" fillId="0" borderId="0" xfId="8" applyNumberFormat="1" applyFont="1" applyAlignment="1">
      <alignment horizontal="right"/>
    </xf>
    <xf numFmtId="167" fontId="1" fillId="0" borderId="0" xfId="8" applyNumberFormat="1" applyFont="1" applyAlignment="1">
      <alignment horizontal="right"/>
    </xf>
    <xf numFmtId="0" fontId="36" fillId="0" borderId="0" xfId="0" applyFont="1" applyAlignment="1">
      <alignment wrapText="1"/>
    </xf>
    <xf numFmtId="3" fontId="36" fillId="0" borderId="0" xfId="0" applyNumberFormat="1" applyFont="1"/>
    <xf numFmtId="4" fontId="35" fillId="0" borderId="0" xfId="0" applyNumberFormat="1" applyFont="1"/>
    <xf numFmtId="2" fontId="35" fillId="0" borderId="0" xfId="0" applyNumberFormat="1" applyFont="1"/>
    <xf numFmtId="0" fontId="35" fillId="0" borderId="0" xfId="0" applyFont="1" applyAlignment="1">
      <alignment horizontal="left" wrapText="1" indent="1"/>
    </xf>
    <xf numFmtId="166" fontId="35" fillId="0" borderId="0" xfId="0" applyNumberFormat="1" applyFont="1" applyAlignment="1">
      <alignment horizontal="right"/>
    </xf>
    <xf numFmtId="0" fontId="36" fillId="0" borderId="0" xfId="17" applyFont="1"/>
    <xf numFmtId="0" fontId="2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3" fillId="0" borderId="0" xfId="1" applyFont="1"/>
    <xf numFmtId="1" fontId="0" fillId="0" borderId="0" xfId="0" applyNumberFormat="1"/>
    <xf numFmtId="0" fontId="25" fillId="0" borderId="0" xfId="1" applyFont="1"/>
    <xf numFmtId="2" fontId="1" fillId="0" borderId="0" xfId="1" applyNumberFormat="1" applyFont="1" applyFill="1" applyAlignment="1">
      <alignment horizontal="right"/>
    </xf>
    <xf numFmtId="0" fontId="26" fillId="0" borderId="0" xfId="1" applyFont="1" applyFill="1" applyAlignment="1">
      <alignment horizontal="right"/>
    </xf>
    <xf numFmtId="0" fontId="7" fillId="0" borderId="0" xfId="1" applyFont="1" applyFill="1"/>
    <xf numFmtId="1" fontId="1" fillId="0" borderId="0" xfId="1" applyNumberFormat="1" applyFont="1" applyFill="1" applyAlignment="1">
      <alignment horizontal="right"/>
    </xf>
    <xf numFmtId="0" fontId="1" fillId="0" borderId="0" xfId="1" applyFont="1" applyFill="1" applyAlignment="1">
      <alignment vertical="top" wrapText="1"/>
    </xf>
    <xf numFmtId="0" fontId="46" fillId="0" borderId="0" xfId="1" applyFont="1"/>
    <xf numFmtId="0" fontId="1" fillId="0" borderId="0" xfId="1" applyAlignment="1">
      <alignment horizontal="right"/>
    </xf>
    <xf numFmtId="3" fontId="1" fillId="0" borderId="0" xfId="15" applyNumberFormat="1" applyAlignment="1">
      <alignment horizontal="right"/>
    </xf>
    <xf numFmtId="167" fontId="1" fillId="0" borderId="0" xfId="1" applyNumberFormat="1" applyAlignment="1">
      <alignment horizontal="right"/>
    </xf>
    <xf numFmtId="166" fontId="1" fillId="0" borderId="0" xfId="1" applyNumberFormat="1"/>
    <xf numFmtId="167" fontId="45" fillId="0" borderId="0" xfId="1" quotePrefix="1" applyNumberFormat="1" applyFont="1" applyAlignment="1">
      <alignment horizontal="right"/>
    </xf>
    <xf numFmtId="0" fontId="49" fillId="0" borderId="0" xfId="0" applyFont="1"/>
    <xf numFmtId="0" fontId="49" fillId="0" borderId="0" xfId="0" applyFont="1" applyAlignment="1">
      <alignment vertical="center"/>
    </xf>
    <xf numFmtId="0" fontId="1" fillId="0" borderId="0" xfId="4" applyFont="1" applyAlignment="1">
      <alignment horizontal="left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right"/>
    </xf>
  </cellXfs>
  <cellStyles count="19">
    <cellStyle name="Normaali" xfId="0" builtinId="0"/>
    <cellStyle name="Normaali 2" xfId="1"/>
    <cellStyle name="Normaali 2 2" xfId="2"/>
    <cellStyle name="Normaali 3" xfId="3"/>
    <cellStyle name="Normaali 3 2" xfId="4"/>
    <cellStyle name="Normaali 4" xfId="5"/>
    <cellStyle name="Normaali 4 2" xfId="6"/>
    <cellStyle name="Normaali 6" xfId="7"/>
    <cellStyle name="Normaali 8" xfId="8"/>
    <cellStyle name="Normaali_112" xfId="9"/>
    <cellStyle name="Normaali_38-39" xfId="10"/>
    <cellStyle name="Normaali_46" xfId="11"/>
    <cellStyle name="Normaali_53s" xfId="12"/>
    <cellStyle name="Normaali_56-61" xfId="13"/>
    <cellStyle name="Normaali_70-74.xls" xfId="14"/>
    <cellStyle name="Normaali_89" xfId="15"/>
    <cellStyle name="Normaali_96" xfId="16"/>
    <cellStyle name="Normaali_99-101" xfId="17"/>
    <cellStyle name="Pilkku" xfId="18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5"/>
  <sheetViews>
    <sheetView tabSelected="1" workbookViewId="0"/>
  </sheetViews>
  <sheetFormatPr defaultColWidth="5.21875" defaultRowHeight="11.4"/>
  <cols>
    <col min="1" max="1" width="5.21875" style="2" customWidth="1"/>
    <col min="2" max="2" width="86.5546875" style="2" bestFit="1" customWidth="1"/>
    <col min="3" max="16384" width="5.21875" style="2"/>
  </cols>
  <sheetData>
    <row r="1" spans="1:12" ht="15.6">
      <c r="A1" s="234" t="s">
        <v>27</v>
      </c>
      <c r="B1" s="235"/>
      <c r="D1" s="1"/>
      <c r="E1" s="1"/>
      <c r="F1" s="1"/>
      <c r="G1" s="1"/>
    </row>
    <row r="2" spans="1:12" ht="15.6">
      <c r="A2" s="234" t="s">
        <v>28</v>
      </c>
      <c r="B2" s="235"/>
      <c r="D2" s="1"/>
      <c r="E2" s="1"/>
      <c r="F2" s="1"/>
      <c r="G2" s="1"/>
    </row>
    <row r="3" spans="1:12" ht="15.6">
      <c r="A3" s="222"/>
      <c r="D3" s="1"/>
      <c r="E3" s="1"/>
      <c r="F3" s="1"/>
      <c r="G3" s="1"/>
    </row>
    <row r="4" spans="1:12">
      <c r="B4" s="189"/>
    </row>
    <row r="5" spans="1:12" ht="12">
      <c r="A5" s="186" t="s">
        <v>29</v>
      </c>
      <c r="B5" s="187" t="s">
        <v>467</v>
      </c>
      <c r="C5" s="2">
        <v>143</v>
      </c>
    </row>
    <row r="6" spans="1:12" ht="12">
      <c r="A6" s="1"/>
      <c r="B6" s="188" t="s">
        <v>0</v>
      </c>
    </row>
    <row r="7" spans="1:12" s="1" customFormat="1" ht="12">
      <c r="B7" s="188" t="s">
        <v>1</v>
      </c>
    </row>
    <row r="8" spans="1:12" s="1" customFormat="1" ht="12">
      <c r="B8" s="189"/>
    </row>
    <row r="9" spans="1:12" s="1" customFormat="1" ht="12">
      <c r="A9" s="186" t="s">
        <v>30</v>
      </c>
      <c r="B9" s="9" t="s">
        <v>468</v>
      </c>
      <c r="C9" s="2">
        <v>144</v>
      </c>
    </row>
    <row r="10" spans="1:12" ht="12">
      <c r="A10" s="1"/>
      <c r="B10" s="10" t="s">
        <v>50</v>
      </c>
    </row>
    <row r="11" spans="1:12" ht="12">
      <c r="A11" s="1"/>
      <c r="B11" s="2" t="s">
        <v>51</v>
      </c>
    </row>
    <row r="12" spans="1:12" s="190" customFormat="1" ht="12">
      <c r="A12" s="1"/>
      <c r="B12" s="1"/>
      <c r="D12" s="191"/>
      <c r="E12" s="191"/>
      <c r="F12" s="192"/>
      <c r="G12" s="2"/>
      <c r="H12" s="2"/>
      <c r="I12" s="193"/>
      <c r="J12" s="194"/>
    </row>
    <row r="13" spans="1:12" s="190" customFormat="1" ht="12">
      <c r="A13" s="186" t="s">
        <v>31</v>
      </c>
      <c r="B13" s="223" t="s">
        <v>469</v>
      </c>
      <c r="C13" s="190">
        <v>144</v>
      </c>
      <c r="D13" s="191"/>
      <c r="E13" s="1"/>
      <c r="F13" s="192"/>
      <c r="G13" s="2"/>
      <c r="H13" s="2"/>
      <c r="I13" s="193"/>
      <c r="J13" s="194"/>
    </row>
    <row r="14" spans="1:12" s="190" customFormat="1" ht="12">
      <c r="A14" s="1"/>
      <c r="B14" s="224" t="s">
        <v>402</v>
      </c>
      <c r="D14" s="191"/>
      <c r="E14" s="191"/>
      <c r="F14" s="192"/>
      <c r="G14" s="2"/>
      <c r="H14" s="2"/>
      <c r="I14" s="4"/>
      <c r="J14" s="5"/>
    </row>
    <row r="15" spans="1:12" s="190" customFormat="1" ht="12">
      <c r="A15" s="1"/>
      <c r="B15" s="224" t="s">
        <v>403</v>
      </c>
      <c r="F15" s="195"/>
      <c r="G15" s="2"/>
      <c r="H15" s="6"/>
      <c r="I15" s="193"/>
      <c r="J15" s="1"/>
      <c r="K15" s="193"/>
      <c r="L15" s="194"/>
    </row>
    <row r="16" spans="1:12" ht="14.4">
      <c r="A16" s="1"/>
      <c r="B16" s="196"/>
      <c r="F16" s="17"/>
      <c r="H16" s="37"/>
    </row>
    <row r="17" spans="1:22" s="1" customFormat="1" ht="12">
      <c r="A17" s="186" t="s">
        <v>32</v>
      </c>
      <c r="B17" s="9" t="s">
        <v>462</v>
      </c>
      <c r="C17" s="2">
        <v>145</v>
      </c>
    </row>
    <row r="18" spans="1:22" s="1" customFormat="1" ht="12">
      <c r="B18" s="2" t="s">
        <v>2</v>
      </c>
      <c r="C18" s="2"/>
    </row>
    <row r="19" spans="1:22" s="1" customFormat="1" ht="12">
      <c r="B19" s="2" t="s">
        <v>3</v>
      </c>
      <c r="C19" s="2"/>
    </row>
    <row r="20" spans="1:22" ht="12">
      <c r="A20" s="1"/>
      <c r="C20" s="4"/>
    </row>
    <row r="21" spans="1:22" ht="12">
      <c r="A21" s="186" t="s">
        <v>33</v>
      </c>
      <c r="B21" s="1" t="s">
        <v>470</v>
      </c>
      <c r="C21" s="2">
        <v>145</v>
      </c>
    </row>
    <row r="22" spans="1:22" s="1" customFormat="1" ht="12">
      <c r="B22" s="2" t="s">
        <v>4</v>
      </c>
      <c r="C22" s="2"/>
    </row>
    <row r="23" spans="1:22" s="1" customFormat="1" ht="12">
      <c r="B23" s="2" t="s">
        <v>5</v>
      </c>
      <c r="C23" s="2"/>
    </row>
    <row r="24" spans="1:22" ht="12">
      <c r="A24" s="1"/>
      <c r="B24" s="10"/>
    </row>
    <row r="25" spans="1:22" ht="12">
      <c r="A25" s="186" t="s">
        <v>34</v>
      </c>
      <c r="B25" s="1" t="s">
        <v>471</v>
      </c>
      <c r="C25" s="2">
        <v>146</v>
      </c>
    </row>
    <row r="26" spans="1:22" ht="12">
      <c r="A26" s="1"/>
      <c r="B26" s="2" t="s">
        <v>6</v>
      </c>
    </row>
    <row r="27" spans="1:22" s="1" customFormat="1" ht="12">
      <c r="B27" s="2" t="s">
        <v>39</v>
      </c>
      <c r="C27" s="2"/>
    </row>
    <row r="28" spans="1:22" s="1" customFormat="1" ht="12">
      <c r="B28" s="186"/>
      <c r="C28" s="2"/>
    </row>
    <row r="29" spans="1:22" s="1" customFormat="1" ht="12">
      <c r="A29" s="186" t="s">
        <v>35</v>
      </c>
      <c r="B29" s="9" t="s">
        <v>472</v>
      </c>
      <c r="C29" s="2">
        <v>146</v>
      </c>
      <c r="N29" s="2"/>
      <c r="O29" s="6"/>
      <c r="P29" s="5"/>
      <c r="Q29" s="5"/>
      <c r="R29" s="5"/>
      <c r="S29" s="5"/>
      <c r="T29" s="5"/>
      <c r="U29" s="5"/>
      <c r="V29" s="5"/>
    </row>
    <row r="30" spans="1:22" ht="12">
      <c r="A30" s="1"/>
      <c r="B30" s="2" t="s">
        <v>7</v>
      </c>
    </row>
    <row r="31" spans="1:22" ht="12">
      <c r="A31" s="1"/>
      <c r="B31" s="2" t="s">
        <v>8</v>
      </c>
    </row>
    <row r="32" spans="1:22" s="1" customFormat="1" ht="12">
      <c r="B32" s="196"/>
      <c r="C32" s="4"/>
      <c r="D32" s="193"/>
      <c r="E32" s="193"/>
      <c r="F32" s="193"/>
      <c r="G32" s="193"/>
    </row>
    <row r="33" spans="1:31" s="1" customFormat="1" ht="12">
      <c r="A33" s="186" t="s">
        <v>36</v>
      </c>
      <c r="B33" s="197" t="s">
        <v>473</v>
      </c>
      <c r="C33" s="4">
        <v>147</v>
      </c>
      <c r="D33" s="193"/>
      <c r="E33" s="193"/>
      <c r="F33" s="193"/>
      <c r="G33" s="193"/>
    </row>
    <row r="34" spans="1:31" s="1" customFormat="1" ht="12">
      <c r="B34" s="198" t="s">
        <v>9</v>
      </c>
      <c r="C34" s="199"/>
      <c r="D34" s="193"/>
      <c r="E34" s="193"/>
      <c r="F34" s="193"/>
    </row>
    <row r="35" spans="1:31" ht="12">
      <c r="A35" s="1"/>
      <c r="B35" s="198" t="s">
        <v>10</v>
      </c>
      <c r="C35" s="4"/>
      <c r="D35" s="4"/>
      <c r="E35" s="4"/>
      <c r="F35" s="4"/>
      <c r="G35" s="4"/>
    </row>
    <row r="36" spans="1:31" ht="12">
      <c r="A36" s="1"/>
      <c r="B36" s="1"/>
    </row>
    <row r="37" spans="1:31" ht="12">
      <c r="A37" s="186" t="s">
        <v>37</v>
      </c>
      <c r="B37" s="9" t="s">
        <v>474</v>
      </c>
      <c r="C37" s="2">
        <v>148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">
      <c r="A38" s="1"/>
      <c r="B38" s="2" t="s">
        <v>11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">
      <c r="A39" s="1"/>
      <c r="B39" s="2" t="s">
        <v>12</v>
      </c>
    </row>
    <row r="40" spans="1:31" ht="12">
      <c r="A40" s="1"/>
      <c r="B40" s="196"/>
      <c r="H40" s="1"/>
    </row>
    <row r="41" spans="1:31" ht="12">
      <c r="A41" s="186" t="s">
        <v>38</v>
      </c>
      <c r="B41" s="200" t="s">
        <v>422</v>
      </c>
      <c r="C41" s="2">
        <v>149</v>
      </c>
    </row>
    <row r="42" spans="1:31" ht="12">
      <c r="A42" s="1"/>
      <c r="B42" s="201" t="s">
        <v>13</v>
      </c>
    </row>
    <row r="43" spans="1:31" ht="12">
      <c r="A43" s="1"/>
      <c r="B43" s="202" t="s">
        <v>14</v>
      </c>
    </row>
    <row r="44" spans="1:31" ht="12">
      <c r="A44" s="1"/>
    </row>
    <row r="45" spans="1:31" ht="12">
      <c r="A45" s="186" t="s">
        <v>40</v>
      </c>
      <c r="B45" s="9" t="s">
        <v>423</v>
      </c>
      <c r="C45" s="2">
        <v>150</v>
      </c>
    </row>
    <row r="46" spans="1:31" ht="12">
      <c r="A46" s="1"/>
      <c r="B46" s="3" t="s">
        <v>394</v>
      </c>
    </row>
    <row r="47" spans="1:31" ht="12">
      <c r="A47" s="1"/>
      <c r="B47" s="3" t="s">
        <v>14</v>
      </c>
    </row>
    <row r="48" spans="1:31" ht="12">
      <c r="A48" s="1"/>
      <c r="B48" s="203"/>
    </row>
    <row r="49" spans="1:3" ht="12">
      <c r="A49" s="186" t="s">
        <v>41</v>
      </c>
      <c r="B49" s="9" t="s">
        <v>475</v>
      </c>
      <c r="C49" s="2">
        <v>151</v>
      </c>
    </row>
    <row r="50" spans="1:3" ht="12">
      <c r="A50" s="1"/>
      <c r="B50" s="2" t="s">
        <v>15</v>
      </c>
    </row>
    <row r="51" spans="1:3" ht="12">
      <c r="A51" s="1"/>
      <c r="B51" s="204" t="s">
        <v>16</v>
      </c>
    </row>
    <row r="52" spans="1:3" ht="12">
      <c r="A52" s="1"/>
      <c r="B52" s="1"/>
    </row>
    <row r="53" spans="1:3" ht="12">
      <c r="A53" s="186" t="s">
        <v>42</v>
      </c>
      <c r="B53" s="9" t="s">
        <v>476</v>
      </c>
      <c r="C53" s="2">
        <v>151</v>
      </c>
    </row>
    <row r="54" spans="1:3" ht="12">
      <c r="A54" s="1"/>
      <c r="B54" s="2" t="s">
        <v>17</v>
      </c>
    </row>
    <row r="55" spans="1:3" ht="12">
      <c r="A55" s="1"/>
      <c r="B55" s="204" t="s">
        <v>18</v>
      </c>
    </row>
    <row r="56" spans="1:3" ht="12">
      <c r="A56" s="1"/>
      <c r="B56" s="9"/>
    </row>
    <row r="57" spans="1:3" ht="12">
      <c r="A57" s="186" t="s">
        <v>43</v>
      </c>
      <c r="B57" s="9" t="s">
        <v>477</v>
      </c>
      <c r="C57" s="2">
        <v>152</v>
      </c>
    </row>
    <row r="58" spans="1:3" ht="12">
      <c r="A58" s="1"/>
      <c r="B58" s="3" t="s">
        <v>424</v>
      </c>
    </row>
    <row r="59" spans="1:3" ht="12">
      <c r="A59" s="1"/>
      <c r="B59" s="3" t="s">
        <v>380</v>
      </c>
    </row>
    <row r="60" spans="1:3" ht="12">
      <c r="A60" s="1"/>
    </row>
    <row r="61" spans="1:3" ht="12">
      <c r="A61" s="186" t="s">
        <v>44</v>
      </c>
      <c r="B61" s="9" t="s">
        <v>478</v>
      </c>
      <c r="C61" s="2">
        <v>152</v>
      </c>
    </row>
    <row r="62" spans="1:3" ht="12">
      <c r="A62" s="1"/>
      <c r="B62" s="3" t="s">
        <v>19</v>
      </c>
    </row>
    <row r="63" spans="1:3" ht="12">
      <c r="A63" s="1"/>
      <c r="B63" s="3" t="s">
        <v>20</v>
      </c>
    </row>
    <row r="64" spans="1:3" ht="12">
      <c r="A64" s="1"/>
    </row>
    <row r="65" spans="1:7" ht="12">
      <c r="A65" s="186" t="s">
        <v>45</v>
      </c>
      <c r="B65" s="1" t="s">
        <v>479</v>
      </c>
      <c r="C65" s="2">
        <v>153</v>
      </c>
    </row>
    <row r="66" spans="1:7" ht="12">
      <c r="A66" s="1"/>
      <c r="B66" s="2" t="s">
        <v>52</v>
      </c>
    </row>
    <row r="67" spans="1:7" ht="12">
      <c r="A67" s="1"/>
      <c r="B67" s="2" t="s">
        <v>21</v>
      </c>
    </row>
    <row r="68" spans="1:7" ht="12">
      <c r="A68" s="1"/>
    </row>
    <row r="69" spans="1:7" ht="12">
      <c r="A69" s="186" t="s">
        <v>46</v>
      </c>
      <c r="B69" s="200" t="s">
        <v>480</v>
      </c>
      <c r="C69" s="2">
        <v>153</v>
      </c>
    </row>
    <row r="70" spans="1:7" ht="13.2">
      <c r="A70" s="1"/>
      <c r="B70" s="225" t="s">
        <v>381</v>
      </c>
    </row>
    <row r="71" spans="1:7" ht="13.2">
      <c r="A71" s="1"/>
      <c r="B71" s="225" t="s">
        <v>382</v>
      </c>
    </row>
    <row r="72" spans="1:7" ht="12">
      <c r="A72" s="1"/>
      <c r="B72" s="196"/>
    </row>
    <row r="73" spans="1:7" ht="12">
      <c r="A73" s="186" t="s">
        <v>47</v>
      </c>
      <c r="B73" s="200" t="s">
        <v>481</v>
      </c>
      <c r="C73" s="2">
        <v>154</v>
      </c>
      <c r="G73" s="2" t="s">
        <v>463</v>
      </c>
    </row>
    <row r="74" spans="1:7" ht="12">
      <c r="A74" s="1"/>
      <c r="B74" s="202" t="s">
        <v>22</v>
      </c>
    </row>
    <row r="75" spans="1:7" ht="12">
      <c r="A75" s="1"/>
      <c r="B75" s="202" t="s">
        <v>23</v>
      </c>
    </row>
    <row r="76" spans="1:7" ht="12">
      <c r="A76" s="1"/>
      <c r="B76" s="196"/>
    </row>
    <row r="77" spans="1:7" ht="12">
      <c r="A77" s="186" t="s">
        <v>48</v>
      </c>
      <c r="B77" s="205" t="s">
        <v>482</v>
      </c>
      <c r="C77" s="2">
        <v>155</v>
      </c>
    </row>
    <row r="78" spans="1:7" ht="12">
      <c r="A78" s="1"/>
      <c r="B78" s="206" t="s">
        <v>24</v>
      </c>
    </row>
    <row r="79" spans="1:7" ht="12">
      <c r="A79" s="1"/>
      <c r="B79" s="207" t="s">
        <v>25</v>
      </c>
    </row>
    <row r="80" spans="1:7" ht="12">
      <c r="A80" s="1"/>
    </row>
    <row r="81" spans="1:7" ht="12">
      <c r="A81" s="186" t="s">
        <v>49</v>
      </c>
      <c r="B81" s="9" t="s">
        <v>483</v>
      </c>
      <c r="C81" s="2">
        <v>156</v>
      </c>
    </row>
    <row r="82" spans="1:7" ht="13.8">
      <c r="A82" s="1"/>
      <c r="B82" s="10" t="s">
        <v>404</v>
      </c>
    </row>
    <row r="83" spans="1:7" ht="12">
      <c r="A83" s="1"/>
      <c r="B83" s="2" t="s">
        <v>26</v>
      </c>
    </row>
    <row r="84" spans="1:7" ht="13.2">
      <c r="A84" s="1"/>
      <c r="C84" s="226"/>
      <c r="D84" s="226"/>
      <c r="E84" s="226"/>
      <c r="F84" s="226"/>
      <c r="G84" s="226"/>
    </row>
    <row r="85" spans="1:7" ht="12">
      <c r="A85" s="227"/>
      <c r="B85" s="228"/>
    </row>
    <row r="86" spans="1:7" ht="13.2">
      <c r="B86" s="229"/>
      <c r="C86" s="226"/>
      <c r="D86" s="226"/>
      <c r="E86" s="226"/>
      <c r="F86" s="226"/>
    </row>
    <row r="87" spans="1:7" ht="13.2">
      <c r="B87" s="229"/>
      <c r="C87" s="226"/>
      <c r="D87" s="226"/>
      <c r="E87" s="226"/>
      <c r="F87" s="226"/>
    </row>
    <row r="104" spans="2:2">
      <c r="B104" s="230"/>
    </row>
    <row r="114" spans="2:2" ht="12">
      <c r="B114" s="9"/>
    </row>
    <row r="115" spans="2:2" ht="12">
      <c r="B115" s="196"/>
    </row>
    <row r="118" spans="2:2" ht="12">
      <c r="B118" s="9"/>
    </row>
    <row r="119" spans="2:2" ht="12">
      <c r="B119" s="1"/>
    </row>
    <row r="120" spans="2:2" ht="12">
      <c r="B120" s="186"/>
    </row>
    <row r="123" spans="2:2" ht="12">
      <c r="B123" s="193"/>
    </row>
    <row r="124" spans="2:2" ht="12">
      <c r="B124" s="193"/>
    </row>
    <row r="125" spans="2:2" ht="12">
      <c r="B125" s="231"/>
    </row>
    <row r="126" spans="2:2">
      <c r="B126" s="4"/>
    </row>
    <row r="128" spans="2:2" ht="12">
      <c r="B128" s="1"/>
    </row>
    <row r="129" spans="2:2" ht="12">
      <c r="B129" s="1"/>
    </row>
    <row r="130" spans="2:2" ht="12">
      <c r="B130" s="227"/>
    </row>
    <row r="133" spans="2:2" ht="12">
      <c r="B133" s="1"/>
    </row>
    <row r="134" spans="2:2" ht="12">
      <c r="B134" s="1"/>
    </row>
    <row r="135" spans="2:2" ht="12">
      <c r="B135" s="232"/>
    </row>
    <row r="138" spans="2:2" ht="12">
      <c r="B138" s="1"/>
    </row>
    <row r="139" spans="2:2" ht="12">
      <c r="B139" s="1"/>
    </row>
    <row r="140" spans="2:2" ht="12">
      <c r="B140" s="233"/>
    </row>
    <row r="141" spans="2:2">
      <c r="B141" s="204"/>
    </row>
    <row r="143" spans="2:2" ht="12">
      <c r="B143" s="1"/>
    </row>
    <row r="144" spans="2:2" ht="12">
      <c r="B144" s="1"/>
    </row>
    <row r="145" spans="2:2" ht="12">
      <c r="B145" s="186"/>
    </row>
    <row r="148" spans="2:2" ht="12">
      <c r="B148" s="1"/>
    </row>
    <row r="149" spans="2:2" ht="12">
      <c r="B149" s="1"/>
    </row>
    <row r="150" spans="2:2" ht="12">
      <c r="B150" s="186"/>
    </row>
    <row r="153" spans="2:2" ht="12">
      <c r="B153" s="1"/>
    </row>
    <row r="154" spans="2:2" ht="12">
      <c r="B154" s="1"/>
    </row>
    <row r="155" spans="2:2" ht="12">
      <c r="B155" s="233"/>
    </row>
    <row r="158" spans="2:2" ht="12">
      <c r="B158" s="1"/>
    </row>
    <row r="159" spans="2:2" ht="12">
      <c r="B159" s="1"/>
    </row>
    <row r="160" spans="2:2" ht="12">
      <c r="B160" s="186"/>
    </row>
    <row r="163" spans="2:2" ht="12">
      <c r="B163" s="1"/>
    </row>
    <row r="164" spans="2:2" ht="12">
      <c r="B164" s="1"/>
    </row>
    <row r="165" spans="2:2" ht="12">
      <c r="B165" s="23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B1" sqref="B1"/>
    </sheetView>
  </sheetViews>
  <sheetFormatPr defaultColWidth="9.21875" defaultRowHeight="10.199999999999999"/>
  <cols>
    <col min="1" max="1" width="64.77734375" style="68" customWidth="1"/>
    <col min="2" max="2" width="8" style="137" customWidth="1"/>
    <col min="3" max="3" width="9.21875" style="137" customWidth="1"/>
    <col min="4" max="4" width="8.77734375" style="137" customWidth="1"/>
    <col min="5" max="16384" width="9.21875" style="68"/>
  </cols>
  <sheetData>
    <row r="1" spans="1:7" ht="12">
      <c r="A1" s="9" t="s">
        <v>498</v>
      </c>
      <c r="B1" s="6"/>
      <c r="C1" s="6"/>
      <c r="D1" s="6"/>
      <c r="E1" s="2"/>
      <c r="F1" s="2"/>
      <c r="G1" s="2"/>
    </row>
    <row r="2" spans="1:7" ht="12">
      <c r="A2" s="1" t="s">
        <v>11</v>
      </c>
      <c r="B2" s="6"/>
      <c r="C2" s="6"/>
      <c r="D2" s="6"/>
      <c r="E2" s="2"/>
      <c r="F2" s="2"/>
      <c r="G2" s="2"/>
    </row>
    <row r="3" spans="1:7" ht="11.4">
      <c r="A3" s="2" t="s">
        <v>12</v>
      </c>
      <c r="B3" s="6"/>
      <c r="C3" s="6"/>
      <c r="D3" s="6"/>
      <c r="E3" s="2"/>
      <c r="F3" s="2"/>
      <c r="G3" s="2"/>
    </row>
    <row r="4" spans="1:7" ht="11.4">
      <c r="A4" s="2"/>
      <c r="B4" s="6"/>
      <c r="C4" s="6"/>
      <c r="D4" s="6"/>
      <c r="E4" s="2"/>
      <c r="F4" s="2"/>
      <c r="G4" s="2"/>
    </row>
    <row r="5" spans="1:7" ht="11.4">
      <c r="A5" s="2"/>
      <c r="B5" s="6">
        <v>1995</v>
      </c>
      <c r="C5" s="2">
        <v>2000</v>
      </c>
      <c r="D5" s="6">
        <v>2005</v>
      </c>
      <c r="E5" s="2">
        <v>2010</v>
      </c>
      <c r="F5" s="2">
        <v>2015</v>
      </c>
      <c r="G5" s="2">
        <v>2020</v>
      </c>
    </row>
    <row r="6" spans="1:7" ht="13.8">
      <c r="A6" s="9" t="s">
        <v>433</v>
      </c>
      <c r="B6" s="6"/>
      <c r="C6" s="6"/>
      <c r="D6" s="2"/>
      <c r="E6" s="2"/>
      <c r="F6" s="2"/>
      <c r="G6" s="2"/>
    </row>
    <row r="7" spans="1:7" ht="13.2">
      <c r="A7" s="2" t="s">
        <v>157</v>
      </c>
      <c r="B7" s="5">
        <v>7641</v>
      </c>
      <c r="C7" s="5">
        <v>9597</v>
      </c>
      <c r="D7" s="5">
        <v>8986</v>
      </c>
      <c r="E7" s="114" t="s">
        <v>434</v>
      </c>
      <c r="F7" s="4">
        <v>5445</v>
      </c>
      <c r="G7" s="4">
        <v>6145</v>
      </c>
    </row>
    <row r="8" spans="1:7" ht="13.2">
      <c r="A8" s="3" t="s">
        <v>158</v>
      </c>
      <c r="B8" s="5" t="s">
        <v>54</v>
      </c>
      <c r="C8" s="5" t="s">
        <v>54</v>
      </c>
      <c r="D8" s="5">
        <v>241</v>
      </c>
      <c r="E8" s="114" t="s">
        <v>435</v>
      </c>
      <c r="F8" s="114" t="s">
        <v>499</v>
      </c>
      <c r="G8" s="114">
        <v>1044</v>
      </c>
    </row>
    <row r="9" spans="1:7" ht="13.2">
      <c r="A9" s="2" t="s">
        <v>159</v>
      </c>
      <c r="B9" s="5">
        <v>834</v>
      </c>
      <c r="C9" s="5">
        <v>692</v>
      </c>
      <c r="D9" s="5">
        <v>613</v>
      </c>
      <c r="E9" s="114" t="s">
        <v>436</v>
      </c>
      <c r="F9" s="4">
        <v>386</v>
      </c>
      <c r="G9" s="4">
        <v>355</v>
      </c>
    </row>
    <row r="10" spans="1:7" ht="13.2">
      <c r="A10" s="2" t="s">
        <v>160</v>
      </c>
      <c r="B10" s="5">
        <v>2988</v>
      </c>
      <c r="C10" s="5">
        <v>2528</v>
      </c>
      <c r="D10" s="5">
        <v>2480</v>
      </c>
      <c r="E10" s="114" t="s">
        <v>437</v>
      </c>
      <c r="F10" s="4">
        <v>1507</v>
      </c>
      <c r="G10" s="4">
        <v>700</v>
      </c>
    </row>
    <row r="11" spans="1:7" ht="13.8">
      <c r="A11" s="1" t="s">
        <v>438</v>
      </c>
      <c r="B11" s="5"/>
      <c r="C11" s="5"/>
      <c r="D11" s="5"/>
      <c r="E11" s="5"/>
      <c r="F11" s="4"/>
      <c r="G11" s="4"/>
    </row>
    <row r="12" spans="1:7" ht="13.2">
      <c r="A12" s="2" t="s">
        <v>157</v>
      </c>
      <c r="B12" s="5">
        <v>4169</v>
      </c>
      <c r="C12" s="5">
        <v>5842</v>
      </c>
      <c r="D12" s="5">
        <v>6883</v>
      </c>
      <c r="E12" s="114" t="s">
        <v>439</v>
      </c>
      <c r="F12" s="4">
        <v>5445</v>
      </c>
      <c r="G12" s="4">
        <v>6145</v>
      </c>
    </row>
    <row r="13" spans="1:7" ht="13.2">
      <c r="A13" s="3" t="s">
        <v>158</v>
      </c>
      <c r="B13" s="5" t="s">
        <v>54</v>
      </c>
      <c r="C13" s="5" t="s">
        <v>54</v>
      </c>
      <c r="D13" s="5">
        <v>137</v>
      </c>
      <c r="E13" s="114" t="s">
        <v>440</v>
      </c>
      <c r="F13" s="4">
        <v>462</v>
      </c>
      <c r="G13" s="4">
        <v>589</v>
      </c>
    </row>
    <row r="14" spans="1:7" ht="13.2">
      <c r="A14" s="2" t="s">
        <v>159</v>
      </c>
      <c r="B14" s="5">
        <v>437</v>
      </c>
      <c r="C14" s="5">
        <v>224</v>
      </c>
      <c r="D14" s="5">
        <v>192</v>
      </c>
      <c r="E14" s="40" t="s">
        <v>441</v>
      </c>
      <c r="F14" s="4">
        <v>35</v>
      </c>
      <c r="G14" s="4">
        <v>25</v>
      </c>
    </row>
    <row r="15" spans="1:7" ht="13.2">
      <c r="A15" s="2" t="s">
        <v>160</v>
      </c>
      <c r="B15" s="5" t="s">
        <v>72</v>
      </c>
      <c r="C15" s="5">
        <v>2212</v>
      </c>
      <c r="D15" s="5">
        <v>2143</v>
      </c>
      <c r="E15" s="114" t="s">
        <v>442</v>
      </c>
      <c r="F15" s="4">
        <v>1317</v>
      </c>
      <c r="G15" s="4">
        <v>188</v>
      </c>
    </row>
    <row r="16" spans="1:7" ht="12">
      <c r="A16" s="9" t="s">
        <v>161</v>
      </c>
      <c r="B16" s="5"/>
      <c r="C16" s="5"/>
      <c r="D16" s="5"/>
      <c r="E16" s="5"/>
      <c r="F16" s="2"/>
      <c r="G16" s="2"/>
    </row>
    <row r="17" spans="1:7" ht="11.4">
      <c r="A17" s="2" t="s">
        <v>157</v>
      </c>
      <c r="B17" s="5" t="s">
        <v>72</v>
      </c>
      <c r="C17" s="5">
        <v>3755</v>
      </c>
      <c r="D17" s="5">
        <v>2103</v>
      </c>
      <c r="E17" s="5">
        <v>1067</v>
      </c>
      <c r="F17" s="6" t="s">
        <v>54</v>
      </c>
      <c r="G17" s="6" t="s">
        <v>54</v>
      </c>
    </row>
    <row r="18" spans="1:7" ht="11.4">
      <c r="A18" s="3" t="s">
        <v>158</v>
      </c>
      <c r="B18" s="5" t="s">
        <v>54</v>
      </c>
      <c r="C18" s="5" t="s">
        <v>54</v>
      </c>
      <c r="D18" s="5">
        <v>104</v>
      </c>
      <c r="E18" s="5">
        <v>215</v>
      </c>
      <c r="F18" s="2">
        <v>393</v>
      </c>
      <c r="G18" s="2">
        <v>473</v>
      </c>
    </row>
    <row r="19" spans="1:7" ht="13.2">
      <c r="A19" s="2" t="s">
        <v>159</v>
      </c>
      <c r="B19" s="5">
        <v>512</v>
      </c>
      <c r="C19" s="5">
        <v>520</v>
      </c>
      <c r="D19" s="5">
        <v>442</v>
      </c>
      <c r="E19" s="40" t="s">
        <v>443</v>
      </c>
      <c r="F19" s="2">
        <v>358</v>
      </c>
      <c r="G19" s="2">
        <v>331</v>
      </c>
    </row>
    <row r="20" spans="1:7" ht="13.2">
      <c r="A20" s="2" t="s">
        <v>160</v>
      </c>
      <c r="B20" s="5">
        <v>563</v>
      </c>
      <c r="C20" s="5">
        <v>428</v>
      </c>
      <c r="D20" s="5">
        <v>537</v>
      </c>
      <c r="E20" s="114" t="s">
        <v>444</v>
      </c>
      <c r="F20" s="2">
        <v>324</v>
      </c>
      <c r="G20" s="2">
        <v>559</v>
      </c>
    </row>
    <row r="21" spans="1:7" ht="12">
      <c r="A21" s="9" t="s">
        <v>162</v>
      </c>
      <c r="B21" s="5"/>
      <c r="C21" s="5"/>
      <c r="D21" s="5"/>
      <c r="E21" s="4"/>
      <c r="F21" s="2"/>
      <c r="G21" s="2"/>
    </row>
    <row r="22" spans="1:7" ht="11.4">
      <c r="A22" s="2" t="s">
        <v>157</v>
      </c>
      <c r="B22" s="5">
        <v>65521</v>
      </c>
      <c r="C22" s="5">
        <v>84478</v>
      </c>
      <c r="D22" s="5">
        <v>80227</v>
      </c>
      <c r="E22" s="4">
        <v>78023</v>
      </c>
      <c r="F22" s="4">
        <v>60187</v>
      </c>
      <c r="G22" s="4">
        <v>48060</v>
      </c>
    </row>
    <row r="23" spans="1:7" ht="11.4">
      <c r="A23" s="3" t="s">
        <v>158</v>
      </c>
      <c r="B23" s="5" t="s">
        <v>54</v>
      </c>
      <c r="C23" s="5" t="s">
        <v>54</v>
      </c>
      <c r="D23" s="296">
        <v>47513</v>
      </c>
      <c r="E23" s="4">
        <v>95113</v>
      </c>
      <c r="F23" s="4">
        <v>137296</v>
      </c>
      <c r="G23" s="4">
        <v>113666</v>
      </c>
    </row>
    <row r="24" spans="1:7" ht="11.4">
      <c r="A24" s="2" t="s">
        <v>159</v>
      </c>
      <c r="B24" s="5">
        <v>117166</v>
      </c>
      <c r="C24" s="5">
        <v>95440</v>
      </c>
      <c r="D24" s="5">
        <v>93871</v>
      </c>
      <c r="E24" s="4">
        <v>62928</v>
      </c>
      <c r="F24" s="4">
        <v>64102</v>
      </c>
      <c r="G24" s="4">
        <v>62002</v>
      </c>
    </row>
    <row r="25" spans="1:7" ht="11.4">
      <c r="A25" s="2" t="s">
        <v>160</v>
      </c>
      <c r="B25" s="5">
        <v>71916</v>
      </c>
      <c r="C25" s="296">
        <v>62489</v>
      </c>
      <c r="D25" s="297">
        <v>79115</v>
      </c>
      <c r="E25" s="4">
        <v>69315</v>
      </c>
      <c r="F25" s="4">
        <v>38809</v>
      </c>
      <c r="G25" s="4">
        <v>22481</v>
      </c>
    </row>
    <row r="26" spans="1:7" ht="11.4">
      <c r="A26" s="3" t="s">
        <v>163</v>
      </c>
      <c r="B26" s="5" t="s">
        <v>72</v>
      </c>
      <c r="C26" s="150">
        <v>39980</v>
      </c>
      <c r="D26" s="5">
        <v>45045</v>
      </c>
      <c r="E26" s="298">
        <v>40753</v>
      </c>
      <c r="F26" s="4">
        <v>151164</v>
      </c>
      <c r="G26" s="4">
        <v>88416</v>
      </c>
    </row>
    <row r="27" spans="1:7" ht="11.4">
      <c r="A27" s="3" t="s">
        <v>376</v>
      </c>
      <c r="B27" s="5" t="s">
        <v>54</v>
      </c>
      <c r="C27" s="5" t="s">
        <v>54</v>
      </c>
      <c r="D27" s="5" t="s">
        <v>54</v>
      </c>
      <c r="E27" s="298">
        <v>5801</v>
      </c>
      <c r="F27" s="4">
        <v>9802</v>
      </c>
      <c r="G27" s="4">
        <v>7862</v>
      </c>
    </row>
    <row r="28" spans="1:7" ht="11.4">
      <c r="A28" s="2" t="s">
        <v>398</v>
      </c>
      <c r="B28" s="6"/>
      <c r="C28" s="6"/>
      <c r="D28" s="6"/>
      <c r="E28" s="2"/>
      <c r="F28" s="4">
        <v>920</v>
      </c>
      <c r="G28" s="4" t="s">
        <v>54</v>
      </c>
    </row>
    <row r="29" spans="1:7" ht="11.4">
      <c r="A29" s="2"/>
      <c r="B29" s="6"/>
      <c r="C29" s="6"/>
      <c r="D29" s="6"/>
      <c r="E29" s="2"/>
      <c r="F29" s="4"/>
      <c r="G29" s="4"/>
    </row>
    <row r="30" spans="1:7" ht="13.2">
      <c r="A30" s="299" t="s">
        <v>445</v>
      </c>
      <c r="B30" s="6"/>
      <c r="C30" s="6"/>
      <c r="D30" s="6"/>
      <c r="E30" s="2"/>
      <c r="F30" s="2"/>
      <c r="G30" s="2"/>
    </row>
    <row r="31" spans="1:7" ht="11.4">
      <c r="A31" s="299" t="s">
        <v>375</v>
      </c>
      <c r="B31" s="6"/>
      <c r="C31" s="6"/>
      <c r="D31" s="6"/>
      <c r="E31" s="2"/>
      <c r="F31" s="2"/>
      <c r="G31" s="2"/>
    </row>
    <row r="32" spans="1:7" ht="13.2">
      <c r="A32" s="2" t="s">
        <v>446</v>
      </c>
      <c r="B32" s="6"/>
      <c r="C32" s="6"/>
      <c r="D32" s="6"/>
      <c r="E32" s="2"/>
      <c r="F32" s="2"/>
      <c r="G32" s="2"/>
    </row>
    <row r="33" spans="1:7" ht="13.2">
      <c r="A33" s="2" t="s">
        <v>447</v>
      </c>
      <c r="B33" s="6"/>
      <c r="C33" s="6"/>
      <c r="D33" s="6"/>
      <c r="E33" s="2"/>
      <c r="F33" s="2"/>
      <c r="G33" s="2"/>
    </row>
    <row r="34" spans="1:7" ht="13.2">
      <c r="A34" s="2" t="s">
        <v>448</v>
      </c>
      <c r="B34" s="6"/>
      <c r="C34" s="6"/>
      <c r="D34" s="6"/>
      <c r="E34" s="2"/>
      <c r="F34" s="2"/>
      <c r="G34" s="2"/>
    </row>
    <row r="36" spans="1:7">
      <c r="A36" s="144" t="s">
        <v>425</v>
      </c>
    </row>
    <row r="37" spans="1:7">
      <c r="A37" s="144" t="s">
        <v>426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K16" sqref="K16"/>
    </sheetView>
  </sheetViews>
  <sheetFormatPr defaultColWidth="9.21875" defaultRowHeight="13.2"/>
  <cols>
    <col min="1" max="1" width="53.5546875" style="44" customWidth="1"/>
    <col min="2" max="16384" width="9.21875" style="44"/>
  </cols>
  <sheetData>
    <row r="1" spans="1:7">
      <c r="A1" s="79" t="s">
        <v>449</v>
      </c>
    </row>
    <row r="2" spans="1:7">
      <c r="A2" s="80" t="s">
        <v>13</v>
      </c>
    </row>
    <row r="3" spans="1:7">
      <c r="A3" s="44" t="s">
        <v>14</v>
      </c>
    </row>
    <row r="5" spans="1:7" s="33" customFormat="1">
      <c r="B5" s="33">
        <v>1995</v>
      </c>
      <c r="C5" s="33">
        <v>2000</v>
      </c>
      <c r="D5" s="29">
        <v>2005</v>
      </c>
      <c r="E5" s="33">
        <v>2010</v>
      </c>
      <c r="F5" s="33">
        <v>2015</v>
      </c>
      <c r="G5" s="33">
        <v>2016</v>
      </c>
    </row>
    <row r="7" spans="1:7">
      <c r="A7" s="80" t="s">
        <v>164</v>
      </c>
    </row>
    <row r="8" spans="1:7">
      <c r="A8" s="80" t="s">
        <v>165</v>
      </c>
      <c r="B8" s="30">
        <v>55060</v>
      </c>
      <c r="C8" s="30">
        <v>39257</v>
      </c>
      <c r="D8" s="30">
        <v>36792</v>
      </c>
      <c r="E8" s="30">
        <v>41947</v>
      </c>
      <c r="F8" s="30">
        <v>52613</v>
      </c>
      <c r="G8" s="30">
        <v>51895</v>
      </c>
    </row>
    <row r="9" spans="1:7">
      <c r="B9" s="31"/>
      <c r="C9" s="31"/>
      <c r="D9" s="31"/>
      <c r="E9" s="31"/>
    </row>
    <row r="10" spans="1:7">
      <c r="A10" s="36" t="s">
        <v>166</v>
      </c>
      <c r="B10" s="31"/>
      <c r="C10" s="31"/>
      <c r="D10" s="31"/>
      <c r="E10" s="31"/>
    </row>
    <row r="11" spans="1:7">
      <c r="A11" s="26" t="s">
        <v>167</v>
      </c>
      <c r="B11" s="31">
        <v>39510</v>
      </c>
      <c r="C11" s="31">
        <v>28012</v>
      </c>
      <c r="D11" s="31">
        <v>27303</v>
      </c>
      <c r="E11" s="31">
        <v>32544</v>
      </c>
      <c r="F11" s="31">
        <v>40689</v>
      </c>
      <c r="G11" s="31">
        <v>39963</v>
      </c>
    </row>
    <row r="12" spans="1:7">
      <c r="A12" s="81" t="s">
        <v>168</v>
      </c>
      <c r="B12" s="31">
        <v>22765</v>
      </c>
      <c r="C12" s="31">
        <v>16533</v>
      </c>
      <c r="D12" s="31">
        <v>16623</v>
      </c>
      <c r="E12" s="31">
        <v>19962</v>
      </c>
      <c r="F12" s="31">
        <v>25192</v>
      </c>
      <c r="G12" s="31">
        <v>24301</v>
      </c>
    </row>
    <row r="13" spans="1:7">
      <c r="A13" s="81" t="s">
        <v>169</v>
      </c>
      <c r="B13" s="31">
        <v>16745</v>
      </c>
      <c r="C13" s="31">
        <v>11479</v>
      </c>
      <c r="D13" s="31">
        <v>10680</v>
      </c>
      <c r="E13" s="31">
        <v>12582</v>
      </c>
      <c r="F13" s="31">
        <v>15497</v>
      </c>
      <c r="G13" s="31">
        <v>15662</v>
      </c>
    </row>
    <row r="14" spans="1:7">
      <c r="A14" s="26" t="s">
        <v>170</v>
      </c>
      <c r="B14" s="31">
        <v>5860</v>
      </c>
      <c r="C14" s="31">
        <v>4662</v>
      </c>
      <c r="D14" s="31">
        <v>4001</v>
      </c>
      <c r="E14" s="31">
        <v>4544</v>
      </c>
      <c r="F14" s="31">
        <v>5810</v>
      </c>
      <c r="G14" s="31">
        <v>6018</v>
      </c>
    </row>
    <row r="15" spans="1:7">
      <c r="A15" s="81" t="s">
        <v>171</v>
      </c>
      <c r="B15" s="31">
        <v>1276</v>
      </c>
      <c r="C15" s="31">
        <v>804</v>
      </c>
      <c r="D15" s="31">
        <v>544</v>
      </c>
      <c r="E15" s="31">
        <v>348</v>
      </c>
      <c r="F15" s="31">
        <v>518</v>
      </c>
      <c r="G15" s="31">
        <v>525</v>
      </c>
    </row>
    <row r="16" spans="1:7">
      <c r="A16" s="81" t="s">
        <v>172</v>
      </c>
      <c r="B16" s="31">
        <v>4584</v>
      </c>
      <c r="C16" s="31">
        <v>3858</v>
      </c>
      <c r="D16" s="31">
        <v>3457</v>
      </c>
      <c r="E16" s="31">
        <v>4196</v>
      </c>
      <c r="F16" s="31">
        <v>5292</v>
      </c>
      <c r="G16" s="31">
        <v>5493</v>
      </c>
    </row>
    <row r="17" spans="1:7">
      <c r="A17" s="26" t="s">
        <v>173</v>
      </c>
      <c r="B17" s="31">
        <v>9690</v>
      </c>
      <c r="C17" s="31">
        <v>6583</v>
      </c>
      <c r="D17" s="31">
        <v>5488</v>
      </c>
      <c r="E17" s="31">
        <f>SUM(E18:E19)</f>
        <v>4859</v>
      </c>
      <c r="F17" s="31">
        <v>6114</v>
      </c>
      <c r="G17" s="31">
        <v>5914</v>
      </c>
    </row>
    <row r="18" spans="1:7">
      <c r="A18" s="82" t="s">
        <v>174</v>
      </c>
      <c r="B18" s="31">
        <v>4960</v>
      </c>
      <c r="C18" s="31">
        <v>3649</v>
      </c>
      <c r="D18" s="31">
        <v>3036</v>
      </c>
      <c r="E18" s="31">
        <v>2120</v>
      </c>
      <c r="F18" s="31">
        <v>2441</v>
      </c>
      <c r="G18" s="31">
        <v>2327</v>
      </c>
    </row>
    <row r="19" spans="1:7">
      <c r="A19" s="82" t="s">
        <v>175</v>
      </c>
      <c r="B19" s="31">
        <v>4730</v>
      </c>
      <c r="C19" s="31">
        <v>2934</v>
      </c>
      <c r="D19" s="31">
        <v>2452</v>
      </c>
      <c r="E19" s="31">
        <v>2739</v>
      </c>
      <c r="F19" s="31">
        <v>3673</v>
      </c>
      <c r="G19" s="31">
        <v>3587</v>
      </c>
    </row>
    <row r="20" spans="1:7">
      <c r="B20" s="31"/>
      <c r="C20" s="31"/>
      <c r="D20" s="31"/>
      <c r="E20" s="31"/>
    </row>
    <row r="21" spans="1:7">
      <c r="A21" s="80" t="s">
        <v>176</v>
      </c>
      <c r="B21" s="31"/>
      <c r="C21" s="31"/>
      <c r="D21" s="31"/>
      <c r="E21" s="31"/>
    </row>
    <row r="22" spans="1:7">
      <c r="A22" s="80" t="s">
        <v>177</v>
      </c>
      <c r="B22" s="30">
        <v>82107</v>
      </c>
      <c r="C22" s="30">
        <v>59123</v>
      </c>
      <c r="D22" s="30">
        <v>54090</v>
      </c>
      <c r="E22" s="30">
        <v>60492</v>
      </c>
      <c r="F22" s="92">
        <v>75895</v>
      </c>
      <c r="G22" s="92">
        <v>75293</v>
      </c>
    </row>
    <row r="23" spans="1:7" s="33" customFormat="1">
      <c r="A23" s="83" t="s">
        <v>178</v>
      </c>
      <c r="B23" s="33">
        <v>15.6</v>
      </c>
      <c r="C23" s="84">
        <v>10.6</v>
      </c>
      <c r="D23" s="84">
        <v>9.6</v>
      </c>
      <c r="E23" s="84">
        <v>10.278158657987696</v>
      </c>
      <c r="F23" s="84">
        <v>12.081189669663551</v>
      </c>
      <c r="G23" s="84">
        <v>11.853786558477033</v>
      </c>
    </row>
    <row r="25" spans="1:7">
      <c r="A25" s="144" t="s">
        <v>425</v>
      </c>
    </row>
    <row r="26" spans="1:7">
      <c r="A26" s="144" t="s">
        <v>426</v>
      </c>
    </row>
    <row r="27" spans="1:7">
      <c r="A27" s="6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8"/>
  <sheetViews>
    <sheetView workbookViewId="0">
      <selection activeCell="I15" sqref="I15"/>
    </sheetView>
  </sheetViews>
  <sheetFormatPr defaultColWidth="9.21875" defaultRowHeight="10.199999999999999"/>
  <cols>
    <col min="1" max="1" width="4.21875" style="72" customWidth="1"/>
    <col min="2" max="2" width="27" style="72" customWidth="1"/>
    <col min="3" max="3" width="14.5546875" style="72" customWidth="1"/>
    <col min="4" max="4" width="12.77734375" style="72" customWidth="1"/>
    <col min="5" max="5" width="22.5546875" style="72" customWidth="1"/>
    <col min="6" max="16384" width="9.21875" style="72"/>
  </cols>
  <sheetData>
    <row r="1" spans="1:9" ht="12">
      <c r="A1" s="13" t="s">
        <v>450</v>
      </c>
    </row>
    <row r="2" spans="1:9" ht="12">
      <c r="A2" s="13" t="s">
        <v>451</v>
      </c>
      <c r="D2" s="119"/>
    </row>
    <row r="3" spans="1:9">
      <c r="A3" s="85" t="s">
        <v>14</v>
      </c>
    </row>
    <row r="4" spans="1:9">
      <c r="C4" s="86" t="s">
        <v>179</v>
      </c>
      <c r="D4" s="86" t="s">
        <v>179</v>
      </c>
      <c r="E4" s="86" t="s">
        <v>180</v>
      </c>
    </row>
    <row r="5" spans="1:9">
      <c r="C5" s="86" t="s">
        <v>181</v>
      </c>
      <c r="D5" s="86" t="s">
        <v>182</v>
      </c>
      <c r="E5" s="86" t="s">
        <v>183</v>
      </c>
    </row>
    <row r="6" spans="1:9">
      <c r="C6" s="86" t="s">
        <v>184</v>
      </c>
      <c r="D6" s="86" t="s">
        <v>185</v>
      </c>
      <c r="E6" s="86" t="s">
        <v>177</v>
      </c>
    </row>
    <row r="7" spans="1:9">
      <c r="C7" s="86" t="s">
        <v>186</v>
      </c>
      <c r="D7" s="86" t="s">
        <v>186</v>
      </c>
      <c r="E7" s="86" t="s">
        <v>187</v>
      </c>
    </row>
    <row r="8" spans="1:9" ht="14.4">
      <c r="A8" s="140" t="s">
        <v>55</v>
      </c>
      <c r="B8" s="78"/>
      <c r="C8" s="151">
        <v>51895</v>
      </c>
      <c r="D8" s="151">
        <v>75293</v>
      </c>
      <c r="E8" s="152">
        <v>11.853786558477033</v>
      </c>
      <c r="G8"/>
    </row>
    <row r="9" spans="1:9" ht="14.4">
      <c r="A9" s="69"/>
      <c r="B9" s="141"/>
      <c r="C9" s="153"/>
      <c r="D9" s="153"/>
      <c r="E9" s="154"/>
      <c r="G9"/>
    </row>
    <row r="10" spans="1:9" ht="14.4">
      <c r="A10" s="142" t="s">
        <v>188</v>
      </c>
      <c r="B10" s="78" t="s">
        <v>56</v>
      </c>
      <c r="C10" s="155">
        <v>4291</v>
      </c>
      <c r="D10" s="155">
        <v>5392</v>
      </c>
      <c r="E10" s="152">
        <v>4.7837890590343699</v>
      </c>
      <c r="G10"/>
      <c r="I10" s="72" t="s">
        <v>60</v>
      </c>
    </row>
    <row r="11" spans="1:9" ht="14.4">
      <c r="A11" s="69">
        <v>101</v>
      </c>
      <c r="B11" s="141" t="s">
        <v>189</v>
      </c>
      <c r="C11" s="71">
        <v>365</v>
      </c>
      <c r="D11" s="71">
        <v>484</v>
      </c>
      <c r="E11" s="154">
        <v>3.8707613563659629</v>
      </c>
      <c r="G11"/>
    </row>
    <row r="12" spans="1:9" ht="14.4">
      <c r="A12" s="69">
        <v>102</v>
      </c>
      <c r="B12" s="141" t="s">
        <v>190</v>
      </c>
      <c r="C12" s="153">
        <v>933</v>
      </c>
      <c r="D12" s="153">
        <v>1138</v>
      </c>
      <c r="E12" s="154">
        <v>4.6183190617263907</v>
      </c>
      <c r="G12"/>
    </row>
    <row r="13" spans="1:9" ht="14.4">
      <c r="A13" s="69">
        <v>103</v>
      </c>
      <c r="B13" s="141" t="s">
        <v>191</v>
      </c>
      <c r="C13" s="153">
        <v>1616</v>
      </c>
      <c r="D13" s="153">
        <v>2119</v>
      </c>
      <c r="E13" s="154">
        <v>5.7550244432373709</v>
      </c>
      <c r="G13"/>
    </row>
    <row r="14" spans="1:9" ht="14.4">
      <c r="A14" s="69">
        <v>104</v>
      </c>
      <c r="B14" s="141" t="s">
        <v>192</v>
      </c>
      <c r="C14" s="153">
        <v>699</v>
      </c>
      <c r="D14" s="153">
        <v>800</v>
      </c>
      <c r="E14" s="154">
        <v>5.1536429813824647</v>
      </c>
      <c r="G14"/>
    </row>
    <row r="15" spans="1:9" ht="14.4">
      <c r="A15" s="69">
        <v>105</v>
      </c>
      <c r="B15" s="141" t="s">
        <v>193</v>
      </c>
      <c r="C15" s="153">
        <v>678</v>
      </c>
      <c r="D15" s="153">
        <v>862</v>
      </c>
      <c r="E15" s="154">
        <v>3.7113579609058815</v>
      </c>
      <c r="G15"/>
    </row>
    <row r="16" spans="1:9" ht="14.4">
      <c r="A16" s="69"/>
      <c r="B16" s="69"/>
      <c r="C16" s="71"/>
      <c r="D16" s="71"/>
      <c r="E16" s="154"/>
      <c r="G16"/>
    </row>
    <row r="17" spans="1:7" ht="14.4">
      <c r="A17" s="78" t="s">
        <v>194</v>
      </c>
      <c r="B17" s="140" t="s">
        <v>57</v>
      </c>
      <c r="C17" s="156">
        <v>7641</v>
      </c>
      <c r="D17" s="156">
        <v>11119</v>
      </c>
      <c r="E17" s="152">
        <v>10.251044096361106</v>
      </c>
      <c r="G17"/>
    </row>
    <row r="18" spans="1:7" ht="14.4">
      <c r="A18" s="69">
        <v>201</v>
      </c>
      <c r="B18" s="141" t="s">
        <v>195</v>
      </c>
      <c r="C18" s="153">
        <v>1131</v>
      </c>
      <c r="D18" s="153">
        <v>1757</v>
      </c>
      <c r="E18" s="154">
        <v>10.09422038377571</v>
      </c>
      <c r="G18"/>
    </row>
    <row r="19" spans="1:7" ht="14.4">
      <c r="A19" s="69">
        <v>202</v>
      </c>
      <c r="B19" s="141" t="s">
        <v>196</v>
      </c>
      <c r="C19" s="153">
        <v>619</v>
      </c>
      <c r="D19" s="153">
        <v>794</v>
      </c>
      <c r="E19" s="154">
        <v>4.4828364950316173</v>
      </c>
      <c r="G19"/>
    </row>
    <row r="20" spans="1:7" ht="14.4">
      <c r="A20" s="69">
        <v>203</v>
      </c>
      <c r="B20" s="141" t="s">
        <v>197</v>
      </c>
      <c r="C20" s="153">
        <v>2093</v>
      </c>
      <c r="D20" s="153">
        <v>2766</v>
      </c>
      <c r="E20" s="154">
        <v>10.071732876961731</v>
      </c>
      <c r="G20"/>
    </row>
    <row r="21" spans="1:7" ht="14.4">
      <c r="A21" s="69">
        <v>204</v>
      </c>
      <c r="B21" s="141" t="s">
        <v>198</v>
      </c>
      <c r="C21" s="153">
        <v>1517</v>
      </c>
      <c r="D21" s="153">
        <v>2387</v>
      </c>
      <c r="E21" s="154">
        <v>13.249333925399645</v>
      </c>
      <c r="G21"/>
    </row>
    <row r="22" spans="1:7" ht="14.4">
      <c r="A22" s="69">
        <v>205</v>
      </c>
      <c r="B22" s="141" t="s">
        <v>199</v>
      </c>
      <c r="C22" s="153">
        <v>2281</v>
      </c>
      <c r="D22" s="153">
        <v>3446</v>
      </c>
      <c r="E22" s="154">
        <v>12.364549695012558</v>
      </c>
      <c r="G22"/>
    </row>
    <row r="23" spans="1:7" ht="14.4">
      <c r="A23" s="69"/>
      <c r="B23" s="69"/>
      <c r="C23" s="71"/>
      <c r="D23" s="71"/>
      <c r="E23" s="154"/>
      <c r="G23"/>
    </row>
    <row r="24" spans="1:7" ht="14.4">
      <c r="A24" s="78" t="s">
        <v>200</v>
      </c>
      <c r="B24" s="140" t="s">
        <v>58</v>
      </c>
      <c r="C24" s="156">
        <v>7033</v>
      </c>
      <c r="D24" s="156">
        <v>8799</v>
      </c>
      <c r="E24" s="152">
        <v>9.5503239881475697</v>
      </c>
      <c r="G24"/>
    </row>
    <row r="25" spans="1:7" ht="14.4">
      <c r="A25" s="69">
        <v>301</v>
      </c>
      <c r="B25" s="141" t="s">
        <v>201</v>
      </c>
      <c r="C25" s="153">
        <v>2456</v>
      </c>
      <c r="D25" s="153">
        <v>2830</v>
      </c>
      <c r="E25" s="154">
        <v>9.698755954624902</v>
      </c>
      <c r="G25"/>
    </row>
    <row r="26" spans="1:7" ht="14.4">
      <c r="A26" s="69">
        <v>302</v>
      </c>
      <c r="B26" s="141" t="s">
        <v>202</v>
      </c>
      <c r="C26" s="153">
        <v>1341</v>
      </c>
      <c r="D26" s="153">
        <v>1476</v>
      </c>
      <c r="E26" s="154">
        <v>12.209446604351063</v>
      </c>
      <c r="G26"/>
    </row>
    <row r="27" spans="1:7" ht="14.4">
      <c r="A27" s="69">
        <v>303</v>
      </c>
      <c r="B27" s="141" t="s">
        <v>203</v>
      </c>
      <c r="C27" s="153">
        <v>1151</v>
      </c>
      <c r="D27" s="153">
        <v>1448</v>
      </c>
      <c r="E27" s="154">
        <v>8.7746939764876988</v>
      </c>
      <c r="G27"/>
    </row>
    <row r="28" spans="1:7" ht="14.4">
      <c r="A28" s="69">
        <v>304</v>
      </c>
      <c r="B28" s="141" t="s">
        <v>204</v>
      </c>
      <c r="C28" s="153">
        <v>844</v>
      </c>
      <c r="D28" s="153">
        <v>1263</v>
      </c>
      <c r="E28" s="154">
        <v>13.746190683500219</v>
      </c>
      <c r="G28"/>
    </row>
    <row r="29" spans="1:7" ht="14.4">
      <c r="A29" s="69">
        <v>305</v>
      </c>
      <c r="B29" s="141" t="s">
        <v>205</v>
      </c>
      <c r="C29" s="153">
        <v>1241</v>
      </c>
      <c r="D29" s="153">
        <v>1795</v>
      </c>
      <c r="E29" s="154">
        <v>7.1300893743793443</v>
      </c>
      <c r="G29"/>
    </row>
    <row r="30" spans="1:7" ht="14.4">
      <c r="A30" s="69"/>
      <c r="B30" s="69"/>
      <c r="C30" s="71"/>
      <c r="D30" s="71"/>
      <c r="E30" s="154"/>
      <c r="G30"/>
    </row>
    <row r="31" spans="1:7" ht="14.4">
      <c r="A31" s="78" t="s">
        <v>206</v>
      </c>
      <c r="B31" s="140" t="s">
        <v>59</v>
      </c>
      <c r="C31" s="156">
        <v>2355</v>
      </c>
      <c r="D31" s="156">
        <v>3332</v>
      </c>
      <c r="E31" s="152">
        <v>7.7421753375002904</v>
      </c>
      <c r="G31"/>
    </row>
    <row r="32" spans="1:7" ht="14.4">
      <c r="A32" s="69">
        <v>401</v>
      </c>
      <c r="B32" s="141" t="s">
        <v>207</v>
      </c>
      <c r="C32" s="89">
        <v>1042</v>
      </c>
      <c r="D32" s="89">
        <v>1406</v>
      </c>
      <c r="E32" s="154">
        <v>15.665738161559888</v>
      </c>
      <c r="G32"/>
    </row>
    <row r="33" spans="1:7" ht="14.4">
      <c r="A33" s="69">
        <v>402</v>
      </c>
      <c r="B33" s="141" t="s">
        <v>208</v>
      </c>
      <c r="C33" s="153">
        <v>93</v>
      </c>
      <c r="D33" s="153">
        <v>109</v>
      </c>
      <c r="E33" s="154">
        <v>1.5358602226292799</v>
      </c>
      <c r="G33"/>
    </row>
    <row r="34" spans="1:7" ht="14.4">
      <c r="A34" s="69">
        <v>403</v>
      </c>
      <c r="B34" s="141" t="s">
        <v>209</v>
      </c>
      <c r="C34" s="153">
        <v>172</v>
      </c>
      <c r="D34" s="153">
        <v>284</v>
      </c>
      <c r="E34" s="154">
        <v>3.2516601786123198</v>
      </c>
      <c r="G34"/>
    </row>
    <row r="35" spans="1:7" ht="14.4">
      <c r="A35" s="69">
        <v>404</v>
      </c>
      <c r="B35" s="141" t="s">
        <v>210</v>
      </c>
      <c r="C35" s="153">
        <v>880</v>
      </c>
      <c r="D35" s="153">
        <v>1335</v>
      </c>
      <c r="E35" s="154">
        <v>9.1904171829822392</v>
      </c>
      <c r="G35"/>
    </row>
    <row r="36" spans="1:7" ht="14.4">
      <c r="A36" s="69">
        <v>405</v>
      </c>
      <c r="B36" s="141" t="s">
        <v>211</v>
      </c>
      <c r="C36" s="153">
        <v>168</v>
      </c>
      <c r="D36" s="153">
        <v>198</v>
      </c>
      <c r="E36" s="154">
        <v>5.3441295546558703</v>
      </c>
      <c r="G36"/>
    </row>
    <row r="37" spans="1:7" ht="14.4">
      <c r="A37" s="69"/>
      <c r="B37" s="69"/>
      <c r="C37" s="71"/>
      <c r="D37" s="71"/>
      <c r="E37" s="154"/>
      <c r="G37"/>
    </row>
    <row r="38" spans="1:7" ht="14.4">
      <c r="A38" s="78" t="s">
        <v>212</v>
      </c>
      <c r="B38" s="140" t="s">
        <v>61</v>
      </c>
      <c r="C38" s="156">
        <v>8206</v>
      </c>
      <c r="D38" s="156">
        <v>13274</v>
      </c>
      <c r="E38" s="152">
        <v>13.416076247460607</v>
      </c>
      <c r="G38"/>
    </row>
    <row r="39" spans="1:7" ht="14.4">
      <c r="A39" s="69">
        <v>501</v>
      </c>
      <c r="B39" s="141" t="s">
        <v>213</v>
      </c>
      <c r="C39" s="153">
        <v>2095</v>
      </c>
      <c r="D39" s="153">
        <v>3452</v>
      </c>
      <c r="E39" s="154">
        <v>13.94691123590966</v>
      </c>
      <c r="G39"/>
    </row>
    <row r="40" spans="1:7" ht="14.4">
      <c r="A40" s="69">
        <v>502</v>
      </c>
      <c r="B40" s="141" t="s">
        <v>214</v>
      </c>
      <c r="C40" s="153">
        <v>827</v>
      </c>
      <c r="D40" s="153">
        <v>1304</v>
      </c>
      <c r="E40" s="154">
        <v>15.678730311410364</v>
      </c>
      <c r="G40"/>
    </row>
    <row r="41" spans="1:7" ht="14.4">
      <c r="A41" s="69">
        <v>503</v>
      </c>
      <c r="B41" s="141" t="s">
        <v>215</v>
      </c>
      <c r="C41" s="153">
        <v>2511</v>
      </c>
      <c r="D41" s="153">
        <v>4004</v>
      </c>
      <c r="E41" s="154">
        <v>13.67159490558951</v>
      </c>
      <c r="G41"/>
    </row>
    <row r="42" spans="1:7" ht="14.4">
      <c r="A42" s="69">
        <v>504</v>
      </c>
      <c r="B42" s="141" t="s">
        <v>216</v>
      </c>
      <c r="C42" s="153">
        <v>724</v>
      </c>
      <c r="D42" s="153">
        <v>1165</v>
      </c>
      <c r="E42" s="154">
        <v>10.3739982190561</v>
      </c>
      <c r="G42"/>
    </row>
    <row r="43" spans="1:7" ht="14.4">
      <c r="A43" s="69">
        <v>505</v>
      </c>
      <c r="B43" s="141" t="s">
        <v>217</v>
      </c>
      <c r="C43" s="153">
        <v>1293</v>
      </c>
      <c r="D43" s="153">
        <v>2144</v>
      </c>
      <c r="E43" s="154">
        <v>10.683675503288818</v>
      </c>
      <c r="G43"/>
    </row>
    <row r="44" spans="1:7" ht="14.4">
      <c r="A44" s="69">
        <v>506</v>
      </c>
      <c r="B44" s="141" t="s">
        <v>218</v>
      </c>
      <c r="C44" s="153">
        <v>756</v>
      </c>
      <c r="D44" s="153">
        <v>1243</v>
      </c>
      <c r="E44" s="154">
        <v>23.506051437216339</v>
      </c>
      <c r="G44"/>
    </row>
    <row r="45" spans="1:7" ht="14.4">
      <c r="A45" s="69"/>
      <c r="B45" s="69"/>
      <c r="C45" s="71"/>
      <c r="D45" s="71"/>
      <c r="E45" s="154"/>
      <c r="G45"/>
    </row>
    <row r="46" spans="1:7" ht="14.4">
      <c r="A46" s="78" t="s">
        <v>219</v>
      </c>
      <c r="B46" s="140" t="s">
        <v>62</v>
      </c>
      <c r="C46" s="156">
        <v>3963</v>
      </c>
      <c r="D46" s="156">
        <v>5753</v>
      </c>
      <c r="E46" s="152">
        <v>11.397495839606941</v>
      </c>
      <c r="G46"/>
    </row>
    <row r="47" spans="1:7" ht="14.4">
      <c r="A47" s="69">
        <v>601</v>
      </c>
      <c r="B47" s="141" t="s">
        <v>220</v>
      </c>
      <c r="C47" s="153">
        <v>155</v>
      </c>
      <c r="D47" s="153">
        <v>187</v>
      </c>
      <c r="E47" s="154">
        <v>4.8395445134575565</v>
      </c>
      <c r="G47"/>
    </row>
    <row r="48" spans="1:7" ht="14.4">
      <c r="A48" s="69">
        <v>602</v>
      </c>
      <c r="B48" s="141" t="s">
        <v>221</v>
      </c>
      <c r="C48" s="153">
        <v>2850</v>
      </c>
      <c r="D48" s="153">
        <v>4101</v>
      </c>
      <c r="E48" s="154">
        <v>14.500388939961812</v>
      </c>
      <c r="G48"/>
    </row>
    <row r="49" spans="1:7" ht="14.4">
      <c r="A49" s="69">
        <v>603</v>
      </c>
      <c r="B49" s="141" t="s">
        <v>222</v>
      </c>
      <c r="C49" s="153">
        <v>958</v>
      </c>
      <c r="D49" s="153">
        <v>1472</v>
      </c>
      <c r="E49" s="154">
        <v>8.0305510092744132</v>
      </c>
      <c r="G49"/>
    </row>
    <row r="50" spans="1:7" ht="14.4">
      <c r="A50" s="69"/>
      <c r="B50" s="141"/>
      <c r="C50" s="89"/>
      <c r="D50" s="89"/>
      <c r="E50" s="154"/>
      <c r="G50"/>
    </row>
    <row r="51" spans="1:7" ht="14.4">
      <c r="A51" s="78" t="s">
        <v>223</v>
      </c>
      <c r="B51" s="140" t="s">
        <v>63</v>
      </c>
      <c r="C51" s="155">
        <v>12391</v>
      </c>
      <c r="D51" s="155">
        <v>20137</v>
      </c>
      <c r="E51" s="152">
        <v>18.180915320651142</v>
      </c>
      <c r="G51"/>
    </row>
    <row r="52" spans="1:7" ht="14.4">
      <c r="A52" s="69">
        <v>701</v>
      </c>
      <c r="B52" s="141" t="s">
        <v>224</v>
      </c>
      <c r="C52" s="153">
        <v>2257</v>
      </c>
      <c r="D52" s="153">
        <v>3629</v>
      </c>
      <c r="E52" s="154">
        <v>16.283034953111681</v>
      </c>
      <c r="G52"/>
    </row>
    <row r="53" spans="1:7" ht="14.4">
      <c r="A53" s="69">
        <v>702</v>
      </c>
      <c r="B53" s="141" t="s">
        <v>225</v>
      </c>
      <c r="C53" s="153">
        <v>1252</v>
      </c>
      <c r="D53" s="153">
        <v>1982</v>
      </c>
      <c r="E53" s="154">
        <v>16.178271161537833</v>
      </c>
      <c r="G53"/>
    </row>
    <row r="54" spans="1:7" ht="14.4">
      <c r="A54" s="69">
        <v>703</v>
      </c>
      <c r="B54" s="141" t="s">
        <v>226</v>
      </c>
      <c r="C54" s="153">
        <v>4694</v>
      </c>
      <c r="D54" s="153">
        <v>7612</v>
      </c>
      <c r="E54" s="154">
        <v>19.996847580518047</v>
      </c>
      <c r="G54"/>
    </row>
    <row r="55" spans="1:7" ht="14.4">
      <c r="A55" s="69">
        <v>704</v>
      </c>
      <c r="B55" s="141" t="s">
        <v>227</v>
      </c>
      <c r="C55" s="153">
        <v>4188</v>
      </c>
      <c r="D55" s="153">
        <v>6971</v>
      </c>
      <c r="E55" s="154">
        <v>18.270213602411218</v>
      </c>
      <c r="G55"/>
    </row>
    <row r="56" spans="1:7" ht="14.4">
      <c r="A56" s="69"/>
      <c r="B56" s="69"/>
      <c r="C56" s="71"/>
      <c r="D56" s="71"/>
      <c r="E56" s="154"/>
      <c r="G56"/>
    </row>
    <row r="57" spans="1:7" s="88" customFormat="1" ht="13.2">
      <c r="A57" s="78" t="s">
        <v>228</v>
      </c>
      <c r="B57" s="78" t="s">
        <v>64</v>
      </c>
      <c r="C57" s="151">
        <v>17</v>
      </c>
      <c r="D57" s="151">
        <v>25</v>
      </c>
      <c r="E57" s="152">
        <v>1.2230919765166341</v>
      </c>
      <c r="G57" s="61"/>
    </row>
    <row r="58" spans="1:7" ht="14.4">
      <c r="A58" s="69">
        <v>801</v>
      </c>
      <c r="B58" s="69" t="s">
        <v>64</v>
      </c>
      <c r="C58" s="71">
        <v>17</v>
      </c>
      <c r="D58" s="71">
        <v>25</v>
      </c>
      <c r="E58" s="154">
        <v>1.2230919765166341</v>
      </c>
      <c r="G58"/>
    </row>
    <row r="59" spans="1:7" s="87" customFormat="1" ht="13.2">
      <c r="A59" s="69"/>
      <c r="B59" s="69"/>
      <c r="C59" s="71"/>
      <c r="D59" s="71"/>
      <c r="G59" s="16"/>
    </row>
    <row r="60" spans="1:7" ht="14.4">
      <c r="A60" s="78" t="s">
        <v>229</v>
      </c>
      <c r="B60" s="78"/>
      <c r="C60" s="151">
        <v>5998</v>
      </c>
      <c r="D60" s="151">
        <v>8005</v>
      </c>
      <c r="E60" s="157" t="s">
        <v>230</v>
      </c>
      <c r="G60"/>
    </row>
    <row r="61" spans="1:7" ht="14.4">
      <c r="A61" s="69"/>
      <c r="B61" s="69"/>
      <c r="C61" s="69"/>
      <c r="D61" s="69"/>
      <c r="G61"/>
    </row>
    <row r="62" spans="1:7" ht="14.4">
      <c r="A62" s="145" t="s">
        <v>425</v>
      </c>
      <c r="B62" s="143"/>
      <c r="C62" s="143"/>
      <c r="D62" s="143"/>
      <c r="G62"/>
    </row>
    <row r="63" spans="1:7">
      <c r="A63" s="145" t="s">
        <v>426</v>
      </c>
      <c r="B63" s="143"/>
      <c r="C63" s="143"/>
      <c r="D63" s="143"/>
    </row>
    <row r="64" spans="1:7">
      <c r="C64" s="89"/>
      <c r="D64" s="89"/>
    </row>
    <row r="65" spans="3:4">
      <c r="C65" s="89"/>
      <c r="D65" s="89"/>
    </row>
    <row r="66" spans="3:4">
      <c r="C66" s="89"/>
      <c r="D66" s="89"/>
    </row>
    <row r="67" spans="3:4">
      <c r="C67" s="89"/>
      <c r="D67" s="89"/>
    </row>
    <row r="68" spans="3:4">
      <c r="C68" s="89"/>
      <c r="D68" s="89"/>
    </row>
    <row r="69" spans="3:4">
      <c r="C69" s="89"/>
      <c r="D69" s="89"/>
    </row>
    <row r="70" spans="3:4">
      <c r="C70" s="89"/>
      <c r="D70" s="89"/>
    </row>
    <row r="71" spans="3:4">
      <c r="C71" s="89"/>
      <c r="D71" s="89"/>
    </row>
    <row r="72" spans="3:4">
      <c r="C72" s="89"/>
      <c r="D72" s="89"/>
    </row>
    <row r="73" spans="3:4">
      <c r="C73" s="89"/>
      <c r="D73" s="89"/>
    </row>
    <row r="74" spans="3:4">
      <c r="C74" s="89"/>
      <c r="D74" s="89"/>
    </row>
    <row r="75" spans="3:4">
      <c r="C75" s="89"/>
      <c r="D75" s="89"/>
    </row>
    <row r="76" spans="3:4">
      <c r="C76" s="89"/>
      <c r="D76" s="89"/>
    </row>
    <row r="77" spans="3:4">
      <c r="C77" s="89"/>
      <c r="D77" s="89"/>
    </row>
    <row r="78" spans="3:4">
      <c r="C78" s="89"/>
      <c r="D78" s="89"/>
    </row>
    <row r="79" spans="3:4">
      <c r="C79" s="89"/>
      <c r="D79" s="89"/>
    </row>
    <row r="80" spans="3:4">
      <c r="C80" s="89"/>
      <c r="D80" s="89"/>
    </row>
    <row r="81" spans="3:4">
      <c r="C81" s="89"/>
      <c r="D81" s="89"/>
    </row>
    <row r="82" spans="3:4">
      <c r="C82" s="89"/>
      <c r="D82" s="89"/>
    </row>
    <row r="83" spans="3:4">
      <c r="C83" s="89"/>
      <c r="D83" s="89"/>
    </row>
    <row r="84" spans="3:4">
      <c r="C84" s="89"/>
      <c r="D84" s="89"/>
    </row>
    <row r="85" spans="3:4">
      <c r="C85" s="89"/>
      <c r="D85" s="89"/>
    </row>
    <row r="86" spans="3:4">
      <c r="C86" s="89"/>
      <c r="D86" s="89"/>
    </row>
    <row r="87" spans="3:4">
      <c r="C87" s="89"/>
      <c r="D87" s="89"/>
    </row>
    <row r="88" spans="3:4">
      <c r="C88" s="89"/>
      <c r="D88" s="89"/>
    </row>
    <row r="89" spans="3:4">
      <c r="C89" s="89"/>
      <c r="D89" s="89"/>
    </row>
    <row r="90" spans="3:4">
      <c r="C90" s="89"/>
      <c r="D90" s="89"/>
    </row>
    <row r="91" spans="3:4">
      <c r="C91" s="89"/>
      <c r="D91" s="89"/>
    </row>
    <row r="92" spans="3:4">
      <c r="C92" s="89"/>
      <c r="D92" s="89"/>
    </row>
    <row r="93" spans="3:4">
      <c r="C93" s="89"/>
      <c r="D93" s="89"/>
    </row>
    <row r="94" spans="3:4">
      <c r="C94" s="89"/>
      <c r="D94" s="89"/>
    </row>
    <row r="95" spans="3:4">
      <c r="C95" s="89"/>
      <c r="D95" s="89"/>
    </row>
    <row r="96" spans="3:4">
      <c r="C96" s="89"/>
      <c r="D96" s="89"/>
    </row>
    <row r="97" spans="3:4">
      <c r="C97" s="89"/>
      <c r="D97" s="89"/>
    </row>
    <row r="98" spans="3:4">
      <c r="C98" s="89"/>
      <c r="D98" s="89"/>
    </row>
    <row r="99" spans="3:4">
      <c r="C99" s="89"/>
      <c r="D99" s="89"/>
    </row>
    <row r="100" spans="3:4">
      <c r="C100" s="89"/>
      <c r="D100" s="89"/>
    </row>
    <row r="101" spans="3:4">
      <c r="C101" s="89"/>
      <c r="D101" s="89"/>
    </row>
    <row r="102" spans="3:4">
      <c r="C102" s="89"/>
      <c r="D102" s="89"/>
    </row>
    <row r="103" spans="3:4">
      <c r="C103" s="89"/>
      <c r="D103" s="89"/>
    </row>
    <row r="104" spans="3:4">
      <c r="C104" s="89"/>
      <c r="D104" s="89"/>
    </row>
    <row r="105" spans="3:4">
      <c r="C105" s="89"/>
      <c r="D105" s="89"/>
    </row>
    <row r="106" spans="3:4">
      <c r="C106" s="89"/>
      <c r="D106" s="89"/>
    </row>
    <row r="107" spans="3:4">
      <c r="C107" s="89"/>
      <c r="D107" s="89"/>
    </row>
    <row r="108" spans="3:4">
      <c r="C108" s="89"/>
      <c r="D108" s="89"/>
    </row>
    <row r="109" spans="3:4">
      <c r="C109" s="89"/>
      <c r="D109" s="89"/>
    </row>
    <row r="110" spans="3:4">
      <c r="C110" s="89"/>
      <c r="D110" s="89"/>
    </row>
    <row r="111" spans="3:4">
      <c r="C111" s="89"/>
      <c r="D111" s="89"/>
    </row>
    <row r="112" spans="3:4">
      <c r="C112" s="89"/>
      <c r="D112" s="89"/>
    </row>
    <row r="113" spans="3:4">
      <c r="C113" s="89"/>
      <c r="D113" s="89"/>
    </row>
    <row r="114" spans="3:4">
      <c r="C114" s="89"/>
      <c r="D114" s="89"/>
    </row>
    <row r="115" spans="3:4">
      <c r="C115" s="89"/>
      <c r="D115" s="89"/>
    </row>
    <row r="116" spans="3:4">
      <c r="C116" s="89"/>
      <c r="D116" s="89"/>
    </row>
    <row r="117" spans="3:4">
      <c r="C117" s="89"/>
      <c r="D117" s="89"/>
    </row>
    <row r="118" spans="3:4">
      <c r="C118" s="89"/>
      <c r="D118" s="89"/>
    </row>
    <row r="119" spans="3:4">
      <c r="C119" s="89"/>
      <c r="D119" s="89"/>
    </row>
    <row r="120" spans="3:4">
      <c r="C120" s="89"/>
      <c r="D120" s="89"/>
    </row>
    <row r="121" spans="3:4">
      <c r="C121" s="89"/>
      <c r="D121" s="89"/>
    </row>
    <row r="122" spans="3:4">
      <c r="C122" s="89"/>
      <c r="D122" s="89"/>
    </row>
    <row r="123" spans="3:4">
      <c r="C123" s="89"/>
      <c r="D123" s="89"/>
    </row>
    <row r="124" spans="3:4">
      <c r="C124" s="89"/>
      <c r="D124" s="89"/>
    </row>
    <row r="125" spans="3:4">
      <c r="C125" s="89"/>
      <c r="D125" s="89"/>
    </row>
    <row r="126" spans="3:4">
      <c r="C126" s="89"/>
      <c r="D126" s="89"/>
    </row>
    <row r="127" spans="3:4">
      <c r="C127" s="89"/>
      <c r="D127" s="89"/>
    </row>
    <row r="128" spans="3:4">
      <c r="C128" s="89"/>
      <c r="D128" s="89"/>
    </row>
    <row r="129" spans="3:4">
      <c r="C129" s="89"/>
      <c r="D129" s="89"/>
    </row>
    <row r="130" spans="3:4">
      <c r="C130" s="89"/>
      <c r="D130" s="89"/>
    </row>
    <row r="131" spans="3:4">
      <c r="C131" s="89"/>
      <c r="D131" s="89"/>
    </row>
    <row r="132" spans="3:4">
      <c r="C132" s="89"/>
      <c r="D132" s="89"/>
    </row>
    <row r="133" spans="3:4">
      <c r="C133" s="89"/>
      <c r="D133" s="89"/>
    </row>
    <row r="134" spans="3:4">
      <c r="C134" s="89"/>
      <c r="D134" s="89"/>
    </row>
    <row r="135" spans="3:4">
      <c r="C135" s="89"/>
      <c r="D135" s="89"/>
    </row>
    <row r="136" spans="3:4">
      <c r="C136" s="89"/>
      <c r="D136" s="89"/>
    </row>
    <row r="137" spans="3:4">
      <c r="C137" s="89"/>
      <c r="D137" s="89"/>
    </row>
    <row r="138" spans="3:4">
      <c r="C138" s="89"/>
      <c r="D138" s="89"/>
    </row>
    <row r="139" spans="3:4">
      <c r="C139" s="89"/>
      <c r="D139" s="89"/>
    </row>
    <row r="140" spans="3:4">
      <c r="C140" s="89"/>
      <c r="D140" s="89"/>
    </row>
    <row r="141" spans="3:4">
      <c r="C141" s="89"/>
      <c r="D141" s="89"/>
    </row>
    <row r="142" spans="3:4">
      <c r="C142" s="89"/>
      <c r="D142" s="89"/>
    </row>
    <row r="143" spans="3:4">
      <c r="C143" s="89"/>
      <c r="D143" s="89"/>
    </row>
    <row r="144" spans="3:4">
      <c r="C144" s="89"/>
      <c r="D144" s="89"/>
    </row>
    <row r="145" spans="3:4">
      <c r="C145" s="89"/>
      <c r="D145" s="89"/>
    </row>
    <row r="146" spans="3:4">
      <c r="C146" s="89"/>
      <c r="D146" s="89"/>
    </row>
    <row r="147" spans="3:4">
      <c r="C147" s="89"/>
      <c r="D147" s="89"/>
    </row>
    <row r="148" spans="3:4">
      <c r="C148" s="89"/>
      <c r="D148" s="89"/>
    </row>
    <row r="149" spans="3:4">
      <c r="C149" s="89"/>
      <c r="D149" s="89"/>
    </row>
    <row r="150" spans="3:4">
      <c r="C150" s="89"/>
      <c r="D150" s="89"/>
    </row>
    <row r="151" spans="3:4">
      <c r="C151" s="89"/>
      <c r="D151" s="89"/>
    </row>
    <row r="152" spans="3:4">
      <c r="C152" s="89"/>
      <c r="D152" s="89"/>
    </row>
    <row r="153" spans="3:4">
      <c r="C153" s="89"/>
      <c r="D153" s="89"/>
    </row>
    <row r="154" spans="3:4">
      <c r="C154" s="89"/>
      <c r="D154" s="89"/>
    </row>
    <row r="155" spans="3:4">
      <c r="C155" s="89"/>
      <c r="D155" s="89"/>
    </row>
    <row r="156" spans="3:4">
      <c r="C156" s="89"/>
      <c r="D156" s="89"/>
    </row>
    <row r="157" spans="3:4">
      <c r="C157" s="89"/>
      <c r="D157" s="89"/>
    </row>
    <row r="158" spans="3:4">
      <c r="C158" s="89"/>
      <c r="D158" s="89"/>
    </row>
    <row r="159" spans="3:4">
      <c r="C159" s="89"/>
      <c r="D159" s="89"/>
    </row>
    <row r="160" spans="3:4">
      <c r="C160" s="89"/>
      <c r="D160" s="89"/>
    </row>
    <row r="161" spans="3:4">
      <c r="C161" s="89"/>
      <c r="D161" s="89"/>
    </row>
    <row r="162" spans="3:4">
      <c r="C162" s="89"/>
      <c r="D162" s="89"/>
    </row>
    <row r="163" spans="3:4">
      <c r="C163" s="89"/>
      <c r="D163" s="89"/>
    </row>
    <row r="164" spans="3:4">
      <c r="C164" s="89"/>
      <c r="D164" s="89"/>
    </row>
    <row r="165" spans="3:4">
      <c r="C165" s="89"/>
      <c r="D165" s="89"/>
    </row>
    <row r="166" spans="3:4">
      <c r="C166" s="89"/>
      <c r="D166" s="89"/>
    </row>
    <row r="167" spans="3:4">
      <c r="C167" s="89"/>
      <c r="D167" s="89"/>
    </row>
    <row r="168" spans="3:4">
      <c r="C168" s="89"/>
      <c r="D168" s="89"/>
    </row>
    <row r="169" spans="3:4">
      <c r="C169" s="89"/>
      <c r="D169" s="89"/>
    </row>
    <row r="170" spans="3:4">
      <c r="C170" s="89"/>
      <c r="D170" s="89"/>
    </row>
    <row r="171" spans="3:4">
      <c r="C171" s="89"/>
      <c r="D171" s="89"/>
    </row>
    <row r="172" spans="3:4">
      <c r="C172" s="89"/>
      <c r="D172" s="89"/>
    </row>
    <row r="173" spans="3:4">
      <c r="C173" s="89"/>
      <c r="D173" s="89"/>
    </row>
    <row r="174" spans="3:4">
      <c r="C174" s="89"/>
      <c r="D174" s="89"/>
    </row>
    <row r="175" spans="3:4">
      <c r="C175" s="89"/>
      <c r="D175" s="89"/>
    </row>
    <row r="176" spans="3:4">
      <c r="C176" s="89"/>
      <c r="D176" s="89"/>
    </row>
    <row r="177" spans="3:4">
      <c r="C177" s="89"/>
      <c r="D177" s="89"/>
    </row>
    <row r="178" spans="3:4">
      <c r="C178" s="89"/>
      <c r="D178" s="89"/>
    </row>
    <row r="179" spans="3:4">
      <c r="C179" s="89"/>
      <c r="D179" s="89"/>
    </row>
    <row r="180" spans="3:4">
      <c r="C180" s="89"/>
      <c r="D180" s="89"/>
    </row>
    <row r="181" spans="3:4">
      <c r="C181" s="89"/>
      <c r="D181" s="89"/>
    </row>
    <row r="182" spans="3:4">
      <c r="C182" s="89"/>
      <c r="D182" s="89"/>
    </row>
    <row r="183" spans="3:4">
      <c r="C183" s="89"/>
      <c r="D183" s="89"/>
    </row>
    <row r="184" spans="3:4">
      <c r="C184" s="89"/>
      <c r="D184" s="89"/>
    </row>
    <row r="185" spans="3:4">
      <c r="C185" s="89"/>
      <c r="D185" s="89"/>
    </row>
    <row r="186" spans="3:4">
      <c r="C186" s="89"/>
      <c r="D186" s="89"/>
    </row>
    <row r="187" spans="3:4">
      <c r="C187" s="89"/>
      <c r="D187" s="89"/>
    </row>
    <row r="188" spans="3:4">
      <c r="C188" s="89"/>
      <c r="D188" s="89"/>
    </row>
    <row r="189" spans="3:4">
      <c r="C189" s="89"/>
      <c r="D189" s="89"/>
    </row>
    <row r="190" spans="3:4">
      <c r="C190" s="89"/>
      <c r="D190" s="89"/>
    </row>
    <row r="191" spans="3:4">
      <c r="C191" s="89"/>
      <c r="D191" s="89"/>
    </row>
    <row r="192" spans="3:4">
      <c r="C192" s="89"/>
      <c r="D192" s="89"/>
    </row>
    <row r="193" spans="3:4">
      <c r="C193" s="89"/>
      <c r="D193" s="89"/>
    </row>
    <row r="194" spans="3:4">
      <c r="C194" s="89"/>
      <c r="D194" s="89"/>
    </row>
    <row r="195" spans="3:4">
      <c r="C195" s="89"/>
      <c r="D195" s="89"/>
    </row>
    <row r="196" spans="3:4">
      <c r="C196" s="89"/>
      <c r="D196" s="89"/>
    </row>
    <row r="197" spans="3:4">
      <c r="C197" s="89"/>
      <c r="D197" s="89"/>
    </row>
    <row r="198" spans="3:4">
      <c r="C198" s="89"/>
      <c r="D198" s="89"/>
    </row>
    <row r="199" spans="3:4">
      <c r="C199" s="89"/>
      <c r="D199" s="89"/>
    </row>
    <row r="200" spans="3:4">
      <c r="C200" s="89"/>
      <c r="D200" s="89"/>
    </row>
    <row r="201" spans="3:4">
      <c r="C201" s="89"/>
      <c r="D201" s="89"/>
    </row>
    <row r="202" spans="3:4">
      <c r="C202" s="89"/>
      <c r="D202" s="89"/>
    </row>
    <row r="203" spans="3:4">
      <c r="C203" s="89"/>
      <c r="D203" s="89"/>
    </row>
    <row r="204" spans="3:4">
      <c r="C204" s="89"/>
      <c r="D204" s="89"/>
    </row>
    <row r="205" spans="3:4">
      <c r="C205" s="89"/>
      <c r="D205" s="89"/>
    </row>
    <row r="206" spans="3:4">
      <c r="C206" s="89"/>
      <c r="D206" s="89"/>
    </row>
    <row r="207" spans="3:4">
      <c r="C207" s="89"/>
      <c r="D207" s="89"/>
    </row>
    <row r="208" spans="3:4">
      <c r="C208" s="89"/>
      <c r="D208" s="89"/>
    </row>
    <row r="209" spans="3:4">
      <c r="C209" s="89"/>
      <c r="D209" s="89"/>
    </row>
    <row r="210" spans="3:4">
      <c r="C210" s="89"/>
      <c r="D210" s="89"/>
    </row>
    <row r="211" spans="3:4">
      <c r="C211" s="89"/>
      <c r="D211" s="89"/>
    </row>
    <row r="212" spans="3:4">
      <c r="C212" s="89"/>
      <c r="D212" s="89"/>
    </row>
    <row r="213" spans="3:4">
      <c r="C213" s="89"/>
      <c r="D213" s="89"/>
    </row>
    <row r="214" spans="3:4">
      <c r="C214" s="89"/>
      <c r="D214" s="89"/>
    </row>
    <row r="215" spans="3:4">
      <c r="C215" s="89"/>
      <c r="D215" s="89"/>
    </row>
    <row r="216" spans="3:4">
      <c r="C216" s="89"/>
      <c r="D216" s="89"/>
    </row>
    <row r="217" spans="3:4">
      <c r="C217" s="89"/>
      <c r="D217" s="89"/>
    </row>
    <row r="218" spans="3:4">
      <c r="C218" s="89"/>
      <c r="D218" s="89"/>
    </row>
    <row r="219" spans="3:4">
      <c r="C219" s="89"/>
      <c r="D219" s="89"/>
    </row>
    <row r="220" spans="3:4">
      <c r="C220" s="89"/>
      <c r="D220" s="89"/>
    </row>
    <row r="221" spans="3:4">
      <c r="C221" s="89"/>
      <c r="D221" s="89"/>
    </row>
    <row r="222" spans="3:4">
      <c r="C222" s="89"/>
      <c r="D222" s="89"/>
    </row>
    <row r="223" spans="3:4">
      <c r="C223" s="89"/>
      <c r="D223" s="89"/>
    </row>
    <row r="224" spans="3:4">
      <c r="C224" s="89"/>
      <c r="D224" s="89"/>
    </row>
    <row r="225" spans="3:4">
      <c r="C225" s="89"/>
      <c r="D225" s="89"/>
    </row>
    <row r="226" spans="3:4">
      <c r="C226" s="89"/>
      <c r="D226" s="89"/>
    </row>
    <row r="227" spans="3:4">
      <c r="C227" s="89"/>
      <c r="D227" s="89"/>
    </row>
    <row r="228" spans="3:4">
      <c r="C228" s="89"/>
      <c r="D228" s="89"/>
    </row>
    <row r="229" spans="3:4">
      <c r="C229" s="89"/>
      <c r="D229" s="89"/>
    </row>
    <row r="230" spans="3:4">
      <c r="C230" s="89"/>
      <c r="D230" s="89"/>
    </row>
    <row r="231" spans="3:4">
      <c r="C231" s="89"/>
      <c r="D231" s="89"/>
    </row>
    <row r="232" spans="3:4">
      <c r="C232" s="89"/>
      <c r="D232" s="89"/>
    </row>
    <row r="233" spans="3:4">
      <c r="C233" s="89"/>
      <c r="D233" s="89"/>
    </row>
    <row r="234" spans="3:4">
      <c r="C234" s="89"/>
      <c r="D234" s="89"/>
    </row>
    <row r="235" spans="3:4">
      <c r="C235" s="89"/>
      <c r="D235" s="89"/>
    </row>
    <row r="236" spans="3:4">
      <c r="C236" s="89"/>
      <c r="D236" s="89"/>
    </row>
    <row r="237" spans="3:4">
      <c r="C237" s="89"/>
      <c r="D237" s="89"/>
    </row>
    <row r="238" spans="3:4">
      <c r="C238" s="89"/>
      <c r="D238" s="89"/>
    </row>
    <row r="239" spans="3:4">
      <c r="C239" s="89"/>
      <c r="D239" s="89"/>
    </row>
    <row r="240" spans="3:4">
      <c r="C240" s="89"/>
      <c r="D240" s="89"/>
    </row>
    <row r="241" spans="3:4">
      <c r="C241" s="89"/>
      <c r="D241" s="89"/>
    </row>
    <row r="242" spans="3:4">
      <c r="C242" s="89"/>
      <c r="D242" s="89"/>
    </row>
    <row r="243" spans="3:4">
      <c r="C243" s="89"/>
      <c r="D243" s="89"/>
    </row>
    <row r="244" spans="3:4">
      <c r="C244" s="89"/>
      <c r="D244" s="89"/>
    </row>
    <row r="245" spans="3:4">
      <c r="C245" s="89"/>
      <c r="D245" s="89"/>
    </row>
    <row r="246" spans="3:4">
      <c r="C246" s="89"/>
      <c r="D246" s="89"/>
    </row>
    <row r="247" spans="3:4">
      <c r="C247" s="89"/>
      <c r="D247" s="89"/>
    </row>
    <row r="248" spans="3:4">
      <c r="C248" s="89"/>
      <c r="D248" s="89"/>
    </row>
    <row r="249" spans="3:4">
      <c r="C249" s="89"/>
      <c r="D249" s="89"/>
    </row>
    <row r="250" spans="3:4">
      <c r="C250" s="89"/>
      <c r="D250" s="89"/>
    </row>
    <row r="251" spans="3:4">
      <c r="C251" s="89"/>
      <c r="D251" s="89"/>
    </row>
    <row r="252" spans="3:4">
      <c r="C252" s="89"/>
      <c r="D252" s="89"/>
    </row>
    <row r="253" spans="3:4">
      <c r="C253" s="89"/>
      <c r="D253" s="89"/>
    </row>
    <row r="254" spans="3:4">
      <c r="C254" s="89"/>
      <c r="D254" s="89"/>
    </row>
    <row r="255" spans="3:4">
      <c r="C255" s="89"/>
      <c r="D255" s="89"/>
    </row>
    <row r="256" spans="3:4">
      <c r="C256" s="89"/>
      <c r="D256" s="89"/>
    </row>
    <row r="257" spans="3:4">
      <c r="C257" s="89"/>
      <c r="D257" s="89"/>
    </row>
    <row r="258" spans="3:4">
      <c r="C258" s="89"/>
      <c r="D258" s="89"/>
    </row>
    <row r="259" spans="3:4">
      <c r="C259" s="89"/>
      <c r="D259" s="89"/>
    </row>
    <row r="260" spans="3:4">
      <c r="C260" s="89"/>
      <c r="D260" s="89"/>
    </row>
    <row r="261" spans="3:4">
      <c r="C261" s="89"/>
      <c r="D261" s="89"/>
    </row>
    <row r="262" spans="3:4">
      <c r="C262" s="89"/>
      <c r="D262" s="89"/>
    </row>
    <row r="263" spans="3:4">
      <c r="C263" s="89"/>
      <c r="D263" s="89"/>
    </row>
    <row r="264" spans="3:4">
      <c r="C264" s="89"/>
      <c r="D264" s="89"/>
    </row>
    <row r="265" spans="3:4">
      <c r="C265" s="89"/>
      <c r="D265" s="89"/>
    </row>
    <row r="266" spans="3:4">
      <c r="C266" s="89"/>
      <c r="D266" s="89"/>
    </row>
    <row r="267" spans="3:4">
      <c r="C267" s="89"/>
      <c r="D267" s="89"/>
    </row>
    <row r="268" spans="3:4">
      <c r="C268" s="89"/>
      <c r="D268" s="89"/>
    </row>
    <row r="269" spans="3:4">
      <c r="C269" s="89"/>
      <c r="D269" s="89"/>
    </row>
    <row r="270" spans="3:4">
      <c r="C270" s="89"/>
      <c r="D270" s="89"/>
    </row>
    <row r="271" spans="3:4">
      <c r="C271" s="89"/>
      <c r="D271" s="89"/>
    </row>
    <row r="272" spans="3:4">
      <c r="C272" s="89"/>
      <c r="D272" s="89"/>
    </row>
    <row r="273" spans="3:4">
      <c r="C273" s="89"/>
      <c r="D273" s="89"/>
    </row>
    <row r="274" spans="3:4">
      <c r="C274" s="89"/>
      <c r="D274" s="89"/>
    </row>
    <row r="275" spans="3:4">
      <c r="C275" s="89"/>
      <c r="D275" s="89"/>
    </row>
    <row r="276" spans="3:4">
      <c r="C276" s="89"/>
      <c r="D276" s="89"/>
    </row>
    <row r="277" spans="3:4">
      <c r="C277" s="89"/>
      <c r="D277" s="89"/>
    </row>
    <row r="278" spans="3:4">
      <c r="C278" s="89"/>
      <c r="D278" s="89"/>
    </row>
    <row r="279" spans="3:4">
      <c r="C279" s="89"/>
      <c r="D279" s="89"/>
    </row>
    <row r="280" spans="3:4">
      <c r="C280" s="89"/>
      <c r="D280" s="89"/>
    </row>
    <row r="281" spans="3:4">
      <c r="C281" s="89"/>
      <c r="D281" s="89"/>
    </row>
    <row r="282" spans="3:4">
      <c r="C282" s="89"/>
      <c r="D282" s="89"/>
    </row>
    <row r="283" spans="3:4">
      <c r="C283" s="89"/>
      <c r="D283" s="89"/>
    </row>
    <row r="284" spans="3:4">
      <c r="C284" s="89"/>
      <c r="D284" s="89"/>
    </row>
    <row r="285" spans="3:4">
      <c r="C285" s="89"/>
      <c r="D285" s="89"/>
    </row>
    <row r="286" spans="3:4">
      <c r="C286" s="89"/>
      <c r="D286" s="89"/>
    </row>
    <row r="287" spans="3:4">
      <c r="C287" s="89"/>
      <c r="D287" s="89"/>
    </row>
    <row r="288" spans="3:4">
      <c r="C288" s="89"/>
      <c r="D288" s="89"/>
    </row>
    <row r="289" spans="3:4">
      <c r="C289" s="89"/>
      <c r="D289" s="89"/>
    </row>
    <row r="290" spans="3:4">
      <c r="C290" s="89"/>
      <c r="D290" s="89"/>
    </row>
    <row r="291" spans="3:4">
      <c r="C291" s="89"/>
      <c r="D291" s="89"/>
    </row>
    <row r="292" spans="3:4">
      <c r="C292" s="89"/>
      <c r="D292" s="89"/>
    </row>
    <row r="293" spans="3:4">
      <c r="C293" s="89"/>
      <c r="D293" s="89"/>
    </row>
    <row r="294" spans="3:4">
      <c r="C294" s="89"/>
      <c r="D294" s="89"/>
    </row>
    <row r="295" spans="3:4">
      <c r="C295" s="89"/>
      <c r="D295" s="89"/>
    </row>
    <row r="296" spans="3:4">
      <c r="C296" s="89"/>
      <c r="D296" s="89"/>
    </row>
    <row r="297" spans="3:4">
      <c r="C297" s="89"/>
      <c r="D297" s="89"/>
    </row>
    <row r="298" spans="3:4">
      <c r="C298" s="89"/>
      <c r="D298" s="89"/>
    </row>
    <row r="299" spans="3:4">
      <c r="C299" s="89"/>
      <c r="D299" s="89"/>
    </row>
    <row r="300" spans="3:4">
      <c r="C300" s="89"/>
      <c r="D300" s="89"/>
    </row>
    <row r="301" spans="3:4">
      <c r="C301" s="89"/>
      <c r="D301" s="89"/>
    </row>
    <row r="302" spans="3:4">
      <c r="C302" s="89"/>
      <c r="D302" s="89"/>
    </row>
    <row r="303" spans="3:4">
      <c r="C303" s="89"/>
      <c r="D303" s="89"/>
    </row>
    <row r="304" spans="3:4">
      <c r="C304" s="89"/>
      <c r="D304" s="89"/>
    </row>
    <row r="305" spans="3:4">
      <c r="C305" s="89"/>
      <c r="D305" s="89"/>
    </row>
    <row r="306" spans="3:4">
      <c r="C306" s="89"/>
      <c r="D306" s="89"/>
    </row>
    <row r="307" spans="3:4">
      <c r="C307" s="89"/>
      <c r="D307" s="89"/>
    </row>
    <row r="308" spans="3:4">
      <c r="C308" s="89"/>
      <c r="D308" s="89"/>
    </row>
    <row r="309" spans="3:4">
      <c r="C309" s="89"/>
      <c r="D309" s="89"/>
    </row>
    <row r="310" spans="3:4">
      <c r="C310" s="89"/>
      <c r="D310" s="89"/>
    </row>
    <row r="311" spans="3:4">
      <c r="C311" s="89"/>
      <c r="D311" s="89"/>
    </row>
    <row r="312" spans="3:4">
      <c r="C312" s="89"/>
      <c r="D312" s="89"/>
    </row>
    <row r="313" spans="3:4">
      <c r="C313" s="89"/>
      <c r="D313" s="89"/>
    </row>
    <row r="314" spans="3:4">
      <c r="C314" s="89"/>
      <c r="D314" s="89"/>
    </row>
    <row r="315" spans="3:4">
      <c r="C315" s="89"/>
      <c r="D315" s="89"/>
    </row>
    <row r="316" spans="3:4">
      <c r="C316" s="89"/>
      <c r="D316" s="89"/>
    </row>
    <row r="317" spans="3:4">
      <c r="C317" s="89"/>
      <c r="D317" s="89"/>
    </row>
    <row r="318" spans="3:4">
      <c r="C318" s="89"/>
      <c r="D318" s="89"/>
    </row>
    <row r="319" spans="3:4">
      <c r="C319" s="89"/>
      <c r="D319" s="89"/>
    </row>
    <row r="320" spans="3:4">
      <c r="C320" s="89"/>
      <c r="D320" s="89"/>
    </row>
    <row r="321" spans="3:4">
      <c r="C321" s="89"/>
      <c r="D321" s="89"/>
    </row>
    <row r="322" spans="3:4">
      <c r="C322" s="89"/>
      <c r="D322" s="89"/>
    </row>
    <row r="323" spans="3:4">
      <c r="C323" s="89"/>
      <c r="D323" s="89"/>
    </row>
    <row r="324" spans="3:4">
      <c r="C324" s="89"/>
      <c r="D324" s="89"/>
    </row>
    <row r="325" spans="3:4">
      <c r="C325" s="89"/>
      <c r="D325" s="89"/>
    </row>
    <row r="326" spans="3:4">
      <c r="C326" s="89"/>
      <c r="D326" s="89"/>
    </row>
    <row r="327" spans="3:4">
      <c r="C327" s="89"/>
      <c r="D327" s="89"/>
    </row>
    <row r="328" spans="3:4">
      <c r="C328" s="89"/>
      <c r="D328" s="89"/>
    </row>
    <row r="329" spans="3:4">
      <c r="C329" s="89"/>
      <c r="D329" s="89"/>
    </row>
    <row r="330" spans="3:4">
      <c r="C330" s="89"/>
      <c r="D330" s="89"/>
    </row>
    <row r="331" spans="3:4">
      <c r="C331" s="89"/>
      <c r="D331" s="89"/>
    </row>
    <row r="332" spans="3:4">
      <c r="C332" s="89"/>
      <c r="D332" s="89"/>
    </row>
    <row r="333" spans="3:4">
      <c r="C333" s="89"/>
      <c r="D333" s="89"/>
    </row>
    <row r="334" spans="3:4">
      <c r="C334" s="89"/>
      <c r="D334" s="89"/>
    </row>
    <row r="335" spans="3:4">
      <c r="C335" s="89"/>
      <c r="D335" s="89"/>
    </row>
    <row r="336" spans="3:4">
      <c r="C336" s="89"/>
      <c r="D336" s="89"/>
    </row>
    <row r="337" spans="3:4">
      <c r="C337" s="89"/>
      <c r="D337" s="89"/>
    </row>
    <row r="338" spans="3:4">
      <c r="C338" s="89"/>
      <c r="D338" s="89"/>
    </row>
    <row r="339" spans="3:4">
      <c r="C339" s="89"/>
      <c r="D339" s="89"/>
    </row>
    <row r="340" spans="3:4">
      <c r="C340" s="89"/>
      <c r="D340" s="89"/>
    </row>
    <row r="341" spans="3:4">
      <c r="C341" s="89"/>
      <c r="D341" s="89"/>
    </row>
    <row r="342" spans="3:4">
      <c r="C342" s="89"/>
      <c r="D342" s="89"/>
    </row>
    <row r="343" spans="3:4">
      <c r="C343" s="89"/>
      <c r="D343" s="89"/>
    </row>
    <row r="344" spans="3:4">
      <c r="C344" s="89"/>
      <c r="D344" s="89"/>
    </row>
    <row r="345" spans="3:4">
      <c r="C345" s="89"/>
      <c r="D345" s="89"/>
    </row>
    <row r="346" spans="3:4">
      <c r="C346" s="89"/>
      <c r="D346" s="89"/>
    </row>
    <row r="347" spans="3:4">
      <c r="C347" s="89"/>
      <c r="D347" s="89"/>
    </row>
    <row r="348" spans="3:4">
      <c r="C348" s="89"/>
      <c r="D348" s="89"/>
    </row>
    <row r="349" spans="3:4">
      <c r="C349" s="89"/>
      <c r="D349" s="89"/>
    </row>
    <row r="350" spans="3:4">
      <c r="C350" s="89"/>
      <c r="D350" s="89"/>
    </row>
    <row r="351" spans="3:4">
      <c r="C351" s="89"/>
      <c r="D351" s="89"/>
    </row>
    <row r="352" spans="3:4">
      <c r="C352" s="89"/>
      <c r="D352" s="89"/>
    </row>
    <row r="353" spans="3:4">
      <c r="C353" s="89"/>
      <c r="D353" s="89"/>
    </row>
    <row r="354" spans="3:4">
      <c r="C354" s="89"/>
      <c r="D354" s="89"/>
    </row>
    <row r="355" spans="3:4">
      <c r="C355" s="89"/>
      <c r="D355" s="89"/>
    </row>
    <row r="356" spans="3:4">
      <c r="C356" s="89"/>
      <c r="D356" s="89"/>
    </row>
    <row r="357" spans="3:4">
      <c r="C357" s="89"/>
      <c r="D357" s="89"/>
    </row>
    <row r="358" spans="3:4">
      <c r="C358" s="89"/>
      <c r="D358" s="89"/>
    </row>
    <row r="359" spans="3:4">
      <c r="C359" s="89"/>
      <c r="D359" s="89"/>
    </row>
    <row r="360" spans="3:4">
      <c r="C360" s="89"/>
      <c r="D360" s="89"/>
    </row>
    <row r="361" spans="3:4">
      <c r="C361" s="89"/>
      <c r="D361" s="89"/>
    </row>
    <row r="362" spans="3:4">
      <c r="C362" s="89"/>
      <c r="D362" s="89"/>
    </row>
    <row r="363" spans="3:4">
      <c r="C363" s="89"/>
      <c r="D363" s="89"/>
    </row>
    <row r="364" spans="3:4">
      <c r="C364" s="89"/>
      <c r="D364" s="89"/>
    </row>
    <row r="365" spans="3:4">
      <c r="C365" s="89"/>
      <c r="D365" s="89"/>
    </row>
    <row r="366" spans="3:4">
      <c r="C366" s="89"/>
      <c r="D366" s="89"/>
    </row>
    <row r="367" spans="3:4">
      <c r="C367" s="89"/>
      <c r="D367" s="89"/>
    </row>
    <row r="368" spans="3:4">
      <c r="C368" s="89"/>
      <c r="D368" s="89"/>
    </row>
    <row r="369" spans="3:4">
      <c r="C369" s="89"/>
      <c r="D369" s="89"/>
    </row>
    <row r="370" spans="3:4">
      <c r="C370" s="89"/>
      <c r="D370" s="89"/>
    </row>
    <row r="371" spans="3:4">
      <c r="C371" s="89"/>
      <c r="D371" s="89"/>
    </row>
    <row r="372" spans="3:4">
      <c r="C372" s="89"/>
      <c r="D372" s="89"/>
    </row>
    <row r="373" spans="3:4">
      <c r="C373" s="89"/>
      <c r="D373" s="89"/>
    </row>
    <row r="374" spans="3:4">
      <c r="C374" s="89"/>
      <c r="D374" s="89"/>
    </row>
    <row r="375" spans="3:4">
      <c r="C375" s="89"/>
      <c r="D375" s="89"/>
    </row>
    <row r="376" spans="3:4">
      <c r="C376" s="89"/>
      <c r="D376" s="89"/>
    </row>
    <row r="377" spans="3:4">
      <c r="C377" s="89"/>
      <c r="D377" s="89"/>
    </row>
    <row r="378" spans="3:4">
      <c r="C378" s="89"/>
      <c r="D378" s="89"/>
    </row>
    <row r="379" spans="3:4">
      <c r="C379" s="89"/>
      <c r="D379" s="89"/>
    </row>
    <row r="380" spans="3:4">
      <c r="C380" s="89"/>
      <c r="D380" s="89"/>
    </row>
    <row r="381" spans="3:4">
      <c r="C381" s="89"/>
      <c r="D381" s="89"/>
    </row>
    <row r="382" spans="3:4">
      <c r="C382" s="89"/>
      <c r="D382" s="89"/>
    </row>
    <row r="383" spans="3:4">
      <c r="C383" s="89"/>
      <c r="D383" s="89"/>
    </row>
    <row r="384" spans="3:4">
      <c r="C384" s="89"/>
      <c r="D384" s="89"/>
    </row>
    <row r="385" spans="3:4">
      <c r="C385" s="89"/>
      <c r="D385" s="89"/>
    </row>
    <row r="386" spans="3:4">
      <c r="C386" s="89"/>
      <c r="D386" s="89"/>
    </row>
    <row r="387" spans="3:4">
      <c r="C387" s="89"/>
      <c r="D387" s="89"/>
    </row>
    <row r="388" spans="3:4">
      <c r="C388" s="89"/>
      <c r="D388" s="89"/>
    </row>
    <row r="389" spans="3:4">
      <c r="C389" s="89"/>
      <c r="D389" s="89"/>
    </row>
    <row r="390" spans="3:4">
      <c r="C390" s="89"/>
      <c r="D390" s="89"/>
    </row>
    <row r="391" spans="3:4">
      <c r="C391" s="89"/>
      <c r="D391" s="89"/>
    </row>
    <row r="392" spans="3:4">
      <c r="C392" s="89"/>
      <c r="D392" s="89"/>
    </row>
    <row r="393" spans="3:4">
      <c r="C393" s="89"/>
      <c r="D393" s="89"/>
    </row>
    <row r="394" spans="3:4">
      <c r="C394" s="89"/>
      <c r="D394" s="89"/>
    </row>
    <row r="395" spans="3:4">
      <c r="C395" s="89"/>
      <c r="D395" s="89"/>
    </row>
    <row r="396" spans="3:4">
      <c r="C396" s="89"/>
      <c r="D396" s="89"/>
    </row>
    <row r="397" spans="3:4">
      <c r="C397" s="89"/>
      <c r="D397" s="89"/>
    </row>
    <row r="398" spans="3:4">
      <c r="C398" s="89"/>
      <c r="D398" s="89"/>
    </row>
    <row r="399" spans="3:4">
      <c r="C399" s="89"/>
      <c r="D399" s="89"/>
    </row>
    <row r="400" spans="3:4">
      <c r="C400" s="89"/>
      <c r="D400" s="89"/>
    </row>
    <row r="401" spans="3:4">
      <c r="C401" s="89"/>
      <c r="D401" s="89"/>
    </row>
    <row r="402" spans="3:4">
      <c r="C402" s="89"/>
      <c r="D402" s="89"/>
    </row>
    <row r="403" spans="3:4">
      <c r="C403" s="89"/>
      <c r="D403" s="89"/>
    </row>
    <row r="404" spans="3:4">
      <c r="C404" s="89"/>
      <c r="D404" s="89"/>
    </row>
    <row r="405" spans="3:4">
      <c r="C405" s="89"/>
      <c r="D405" s="89"/>
    </row>
    <row r="406" spans="3:4">
      <c r="C406" s="89"/>
      <c r="D406" s="89"/>
    </row>
    <row r="407" spans="3:4">
      <c r="C407" s="89"/>
      <c r="D407" s="89"/>
    </row>
    <row r="408" spans="3:4">
      <c r="C408" s="89"/>
      <c r="D408" s="89"/>
    </row>
    <row r="409" spans="3:4">
      <c r="C409" s="89"/>
      <c r="D409" s="89"/>
    </row>
    <row r="410" spans="3:4">
      <c r="C410" s="89"/>
      <c r="D410" s="89"/>
    </row>
    <row r="411" spans="3:4">
      <c r="C411" s="89"/>
      <c r="D411" s="89"/>
    </row>
    <row r="412" spans="3:4">
      <c r="C412" s="89"/>
      <c r="D412" s="89"/>
    </row>
    <row r="413" spans="3:4">
      <c r="C413" s="89"/>
      <c r="D413" s="89"/>
    </row>
    <row r="414" spans="3:4">
      <c r="C414" s="89"/>
      <c r="D414" s="89"/>
    </row>
    <row r="415" spans="3:4">
      <c r="C415" s="89"/>
      <c r="D415" s="89"/>
    </row>
    <row r="416" spans="3:4">
      <c r="C416" s="89"/>
      <c r="D416" s="89"/>
    </row>
    <row r="417" spans="3:4">
      <c r="C417" s="89"/>
      <c r="D417" s="89"/>
    </row>
    <row r="418" spans="3:4">
      <c r="C418" s="89"/>
      <c r="D418" s="89"/>
    </row>
    <row r="419" spans="3:4">
      <c r="C419" s="89"/>
      <c r="D419" s="89"/>
    </row>
    <row r="420" spans="3:4">
      <c r="C420" s="89"/>
      <c r="D420" s="89"/>
    </row>
    <row r="421" spans="3:4">
      <c r="C421" s="89"/>
      <c r="D421" s="89"/>
    </row>
    <row r="422" spans="3:4">
      <c r="C422" s="89"/>
      <c r="D422" s="89"/>
    </row>
    <row r="423" spans="3:4">
      <c r="C423" s="89"/>
      <c r="D423" s="89"/>
    </row>
    <row r="424" spans="3:4">
      <c r="C424" s="89"/>
      <c r="D424" s="89"/>
    </row>
    <row r="425" spans="3:4">
      <c r="C425" s="89"/>
      <c r="D425" s="89"/>
    </row>
    <row r="426" spans="3:4">
      <c r="C426" s="89"/>
      <c r="D426" s="89"/>
    </row>
    <row r="427" spans="3:4">
      <c r="C427" s="89"/>
      <c r="D427" s="89"/>
    </row>
    <row r="428" spans="3:4">
      <c r="C428" s="89"/>
      <c r="D428" s="89"/>
    </row>
    <row r="429" spans="3:4">
      <c r="C429" s="89"/>
      <c r="D429" s="89"/>
    </row>
    <row r="430" spans="3:4">
      <c r="C430" s="89"/>
      <c r="D430" s="89"/>
    </row>
    <row r="431" spans="3:4">
      <c r="C431" s="89"/>
      <c r="D431" s="89"/>
    </row>
    <row r="432" spans="3:4">
      <c r="C432" s="89"/>
      <c r="D432" s="89"/>
    </row>
    <row r="433" spans="3:4">
      <c r="C433" s="89"/>
      <c r="D433" s="89"/>
    </row>
    <row r="434" spans="3:4">
      <c r="C434" s="89"/>
      <c r="D434" s="89"/>
    </row>
    <row r="435" spans="3:4">
      <c r="C435" s="89"/>
      <c r="D435" s="89"/>
    </row>
    <row r="436" spans="3:4">
      <c r="C436" s="89"/>
      <c r="D436" s="89"/>
    </row>
    <row r="437" spans="3:4">
      <c r="C437" s="89"/>
      <c r="D437" s="89"/>
    </row>
    <row r="438" spans="3:4">
      <c r="C438" s="89"/>
      <c r="D438" s="89"/>
    </row>
    <row r="439" spans="3:4">
      <c r="C439" s="89"/>
      <c r="D439" s="89"/>
    </row>
    <row r="440" spans="3:4">
      <c r="C440" s="89"/>
      <c r="D440" s="89"/>
    </row>
    <row r="441" spans="3:4">
      <c r="C441" s="89"/>
      <c r="D441" s="89"/>
    </row>
    <row r="442" spans="3:4">
      <c r="C442" s="89"/>
      <c r="D442" s="89"/>
    </row>
    <row r="443" spans="3:4">
      <c r="C443" s="89"/>
      <c r="D443" s="89"/>
    </row>
    <row r="444" spans="3:4">
      <c r="C444" s="89"/>
      <c r="D444" s="89"/>
    </row>
    <row r="445" spans="3:4">
      <c r="C445" s="89"/>
      <c r="D445" s="89"/>
    </row>
    <row r="446" spans="3:4">
      <c r="C446" s="89"/>
      <c r="D446" s="89"/>
    </row>
    <row r="447" spans="3:4">
      <c r="C447" s="89"/>
      <c r="D447" s="89"/>
    </row>
    <row r="448" spans="3:4">
      <c r="C448" s="89"/>
      <c r="D448" s="89"/>
    </row>
    <row r="449" spans="3:4">
      <c r="C449" s="89"/>
      <c r="D449" s="89"/>
    </row>
    <row r="450" spans="3:4">
      <c r="C450" s="89"/>
      <c r="D450" s="89"/>
    </row>
    <row r="451" spans="3:4">
      <c r="C451" s="89"/>
      <c r="D451" s="89"/>
    </row>
    <row r="452" spans="3:4">
      <c r="C452" s="89"/>
      <c r="D452" s="89"/>
    </row>
    <row r="453" spans="3:4">
      <c r="C453" s="89"/>
      <c r="D453" s="89"/>
    </row>
    <row r="454" spans="3:4">
      <c r="C454" s="89"/>
      <c r="D454" s="89"/>
    </row>
    <row r="455" spans="3:4">
      <c r="C455" s="89"/>
      <c r="D455" s="89"/>
    </row>
    <row r="456" spans="3:4">
      <c r="C456" s="89"/>
      <c r="D456" s="89"/>
    </row>
    <row r="457" spans="3:4">
      <c r="C457" s="89"/>
      <c r="D457" s="89"/>
    </row>
    <row r="458" spans="3:4">
      <c r="C458" s="89"/>
      <c r="D458" s="89"/>
    </row>
    <row r="459" spans="3:4">
      <c r="C459" s="89"/>
      <c r="D459" s="89"/>
    </row>
    <row r="460" spans="3:4">
      <c r="C460" s="89"/>
      <c r="D460" s="89"/>
    </row>
    <row r="461" spans="3:4">
      <c r="C461" s="89"/>
      <c r="D461" s="89"/>
    </row>
    <row r="462" spans="3:4">
      <c r="C462" s="89"/>
      <c r="D462" s="89"/>
    </row>
    <row r="463" spans="3:4">
      <c r="C463" s="89"/>
      <c r="D463" s="89"/>
    </row>
    <row r="464" spans="3:4">
      <c r="C464" s="89"/>
      <c r="D464" s="89"/>
    </row>
    <row r="465" spans="3:4">
      <c r="C465" s="89"/>
      <c r="D465" s="89"/>
    </row>
    <row r="466" spans="3:4">
      <c r="C466" s="89"/>
      <c r="D466" s="89"/>
    </row>
    <row r="467" spans="3:4">
      <c r="C467" s="89"/>
      <c r="D467" s="89"/>
    </row>
    <row r="468" spans="3:4">
      <c r="C468" s="89"/>
      <c r="D468" s="89"/>
    </row>
    <row r="469" spans="3:4">
      <c r="C469" s="89"/>
      <c r="D469" s="89"/>
    </row>
    <row r="470" spans="3:4">
      <c r="C470" s="89"/>
      <c r="D470" s="89"/>
    </row>
    <row r="471" spans="3:4">
      <c r="C471" s="89"/>
      <c r="D471" s="89"/>
    </row>
    <row r="472" spans="3:4">
      <c r="C472" s="89"/>
      <c r="D472" s="89"/>
    </row>
    <row r="473" spans="3:4">
      <c r="C473" s="89"/>
      <c r="D473" s="89"/>
    </row>
    <row r="474" spans="3:4">
      <c r="C474" s="89"/>
      <c r="D474" s="89"/>
    </row>
    <row r="475" spans="3:4">
      <c r="C475" s="89"/>
      <c r="D475" s="89"/>
    </row>
    <row r="476" spans="3:4">
      <c r="C476" s="89"/>
      <c r="D476" s="89"/>
    </row>
    <row r="477" spans="3:4">
      <c r="C477" s="89"/>
      <c r="D477" s="89"/>
    </row>
    <row r="478" spans="3:4">
      <c r="C478" s="89"/>
      <c r="D478" s="89"/>
    </row>
    <row r="479" spans="3:4">
      <c r="C479" s="89"/>
      <c r="D479" s="89"/>
    </row>
    <row r="480" spans="3:4">
      <c r="C480" s="89"/>
      <c r="D480" s="89"/>
    </row>
    <row r="481" spans="3:4">
      <c r="C481" s="89"/>
      <c r="D481" s="89"/>
    </row>
    <row r="482" spans="3:4">
      <c r="C482" s="89"/>
      <c r="D482" s="89"/>
    </row>
    <row r="483" spans="3:4">
      <c r="C483" s="89"/>
      <c r="D483" s="89"/>
    </row>
    <row r="484" spans="3:4">
      <c r="C484" s="89"/>
      <c r="D484" s="89"/>
    </row>
    <row r="485" spans="3:4">
      <c r="C485" s="89"/>
      <c r="D485" s="89"/>
    </row>
    <row r="486" spans="3:4">
      <c r="C486" s="89"/>
      <c r="D486" s="89"/>
    </row>
    <row r="487" spans="3:4">
      <c r="C487" s="89"/>
      <c r="D487" s="89"/>
    </row>
    <row r="488" spans="3:4">
      <c r="C488" s="89"/>
      <c r="D488" s="89"/>
    </row>
    <row r="489" spans="3:4">
      <c r="C489" s="89"/>
      <c r="D489" s="89"/>
    </row>
    <row r="490" spans="3:4">
      <c r="C490" s="89"/>
      <c r="D490" s="89"/>
    </row>
    <row r="491" spans="3:4">
      <c r="C491" s="89"/>
      <c r="D491" s="89"/>
    </row>
    <row r="492" spans="3:4">
      <c r="C492" s="89"/>
      <c r="D492" s="89"/>
    </row>
    <row r="493" spans="3:4">
      <c r="C493" s="89"/>
      <c r="D493" s="89"/>
    </row>
    <row r="494" spans="3:4">
      <c r="C494" s="89"/>
      <c r="D494" s="89"/>
    </row>
    <row r="495" spans="3:4">
      <c r="C495" s="89"/>
      <c r="D495" s="89"/>
    </row>
    <row r="496" spans="3:4">
      <c r="C496" s="89"/>
      <c r="D496" s="89"/>
    </row>
    <row r="497" spans="3:4">
      <c r="C497" s="89"/>
      <c r="D497" s="89"/>
    </row>
    <row r="498" spans="3:4">
      <c r="C498" s="89"/>
      <c r="D498" s="89"/>
    </row>
    <row r="499" spans="3:4">
      <c r="C499" s="89"/>
      <c r="D499" s="89"/>
    </row>
    <row r="500" spans="3:4">
      <c r="C500" s="89"/>
      <c r="D500" s="89"/>
    </row>
    <row r="501" spans="3:4">
      <c r="C501" s="89"/>
      <c r="D501" s="89"/>
    </row>
    <row r="502" spans="3:4">
      <c r="C502" s="89"/>
      <c r="D502" s="89"/>
    </row>
    <row r="503" spans="3:4">
      <c r="C503" s="89"/>
      <c r="D503" s="89"/>
    </row>
    <row r="504" spans="3:4">
      <c r="C504" s="89"/>
      <c r="D504" s="89"/>
    </row>
    <row r="505" spans="3:4">
      <c r="C505" s="89"/>
      <c r="D505" s="89"/>
    </row>
    <row r="506" spans="3:4">
      <c r="C506" s="89"/>
      <c r="D506" s="89"/>
    </row>
    <row r="507" spans="3:4">
      <c r="C507" s="89"/>
      <c r="D507" s="89"/>
    </row>
    <row r="508" spans="3:4">
      <c r="C508" s="89"/>
      <c r="D508" s="89"/>
    </row>
    <row r="509" spans="3:4">
      <c r="C509" s="89"/>
      <c r="D509" s="89"/>
    </row>
    <row r="510" spans="3:4">
      <c r="C510" s="89"/>
      <c r="D510" s="89"/>
    </row>
    <row r="511" spans="3:4">
      <c r="C511" s="89"/>
      <c r="D511" s="89"/>
    </row>
    <row r="512" spans="3:4">
      <c r="C512" s="89"/>
      <c r="D512" s="89"/>
    </row>
    <row r="513" spans="3:4">
      <c r="C513" s="89"/>
      <c r="D513" s="89"/>
    </row>
    <row r="514" spans="3:4">
      <c r="C514" s="89"/>
      <c r="D514" s="89"/>
    </row>
    <row r="515" spans="3:4">
      <c r="C515" s="89"/>
      <c r="D515" s="89"/>
    </row>
    <row r="516" spans="3:4">
      <c r="C516" s="89"/>
      <c r="D516" s="89"/>
    </row>
    <row r="517" spans="3:4">
      <c r="C517" s="89"/>
      <c r="D517" s="89"/>
    </row>
    <row r="518" spans="3:4">
      <c r="C518" s="89"/>
      <c r="D518" s="89"/>
    </row>
    <row r="519" spans="3:4">
      <c r="C519" s="89"/>
      <c r="D519" s="89"/>
    </row>
    <row r="520" spans="3:4">
      <c r="C520" s="89"/>
      <c r="D520" s="89"/>
    </row>
    <row r="521" spans="3:4">
      <c r="C521" s="89"/>
      <c r="D521" s="89"/>
    </row>
    <row r="522" spans="3:4">
      <c r="C522" s="89"/>
      <c r="D522" s="89"/>
    </row>
    <row r="523" spans="3:4">
      <c r="C523" s="89"/>
      <c r="D523" s="89"/>
    </row>
    <row r="524" spans="3:4">
      <c r="C524" s="89"/>
      <c r="D524" s="89"/>
    </row>
    <row r="525" spans="3:4">
      <c r="C525" s="89"/>
      <c r="D525" s="89"/>
    </row>
    <row r="526" spans="3:4">
      <c r="C526" s="89"/>
      <c r="D526" s="89"/>
    </row>
    <row r="527" spans="3:4">
      <c r="C527" s="89"/>
      <c r="D527" s="89"/>
    </row>
    <row r="528" spans="3:4">
      <c r="C528" s="89"/>
      <c r="D528" s="89"/>
    </row>
    <row r="529" spans="3:4">
      <c r="C529" s="89"/>
      <c r="D529" s="89"/>
    </row>
    <row r="530" spans="3:4">
      <c r="C530" s="89"/>
      <c r="D530" s="89"/>
    </row>
    <row r="531" spans="3:4">
      <c r="C531" s="89"/>
      <c r="D531" s="89"/>
    </row>
    <row r="532" spans="3:4">
      <c r="C532" s="89"/>
      <c r="D532" s="89"/>
    </row>
    <row r="533" spans="3:4">
      <c r="C533" s="89"/>
      <c r="D533" s="89"/>
    </row>
    <row r="534" spans="3:4">
      <c r="C534" s="89"/>
      <c r="D534" s="89"/>
    </row>
    <row r="535" spans="3:4">
      <c r="C535" s="89"/>
      <c r="D535" s="89"/>
    </row>
    <row r="536" spans="3:4">
      <c r="C536" s="89"/>
      <c r="D536" s="89"/>
    </row>
    <row r="537" spans="3:4">
      <c r="C537" s="89"/>
      <c r="D537" s="89"/>
    </row>
    <row r="538" spans="3:4">
      <c r="C538" s="89"/>
      <c r="D538" s="89"/>
    </row>
    <row r="539" spans="3:4">
      <c r="C539" s="89"/>
      <c r="D539" s="89"/>
    </row>
    <row r="540" spans="3:4">
      <c r="C540" s="89"/>
      <c r="D540" s="89"/>
    </row>
    <row r="541" spans="3:4">
      <c r="C541" s="89"/>
      <c r="D541" s="89"/>
    </row>
    <row r="542" spans="3:4">
      <c r="C542" s="89"/>
      <c r="D542" s="89"/>
    </row>
    <row r="543" spans="3:4">
      <c r="C543" s="89"/>
      <c r="D543" s="89"/>
    </row>
    <row r="544" spans="3:4">
      <c r="C544" s="89"/>
      <c r="D544" s="89"/>
    </row>
    <row r="545" spans="3:4">
      <c r="C545" s="89"/>
      <c r="D545" s="89"/>
    </row>
    <row r="546" spans="3:4">
      <c r="C546" s="89"/>
      <c r="D546" s="89"/>
    </row>
    <row r="547" spans="3:4">
      <c r="C547" s="89"/>
      <c r="D547" s="89"/>
    </row>
    <row r="548" spans="3:4">
      <c r="C548" s="89"/>
      <c r="D548" s="89"/>
    </row>
    <row r="549" spans="3:4">
      <c r="C549" s="89"/>
      <c r="D549" s="89"/>
    </row>
    <row r="550" spans="3:4">
      <c r="C550" s="89"/>
      <c r="D550" s="89"/>
    </row>
    <row r="551" spans="3:4">
      <c r="C551" s="89"/>
      <c r="D551" s="89"/>
    </row>
    <row r="552" spans="3:4">
      <c r="C552" s="89"/>
      <c r="D552" s="89"/>
    </row>
    <row r="553" spans="3:4">
      <c r="C553" s="89"/>
      <c r="D553" s="89"/>
    </row>
    <row r="554" spans="3:4">
      <c r="C554" s="89"/>
      <c r="D554" s="89"/>
    </row>
    <row r="555" spans="3:4">
      <c r="C555" s="89"/>
      <c r="D555" s="89"/>
    </row>
    <row r="556" spans="3:4">
      <c r="C556" s="89"/>
      <c r="D556" s="89"/>
    </row>
    <row r="557" spans="3:4">
      <c r="C557" s="89"/>
      <c r="D557" s="89"/>
    </row>
    <row r="558" spans="3:4">
      <c r="C558" s="89"/>
      <c r="D558" s="89"/>
    </row>
    <row r="559" spans="3:4">
      <c r="C559" s="89"/>
      <c r="D559" s="89"/>
    </row>
    <row r="560" spans="3:4">
      <c r="C560" s="89"/>
      <c r="D560" s="89"/>
    </row>
    <row r="561" spans="3:4">
      <c r="C561" s="89"/>
      <c r="D561" s="89"/>
    </row>
    <row r="562" spans="3:4">
      <c r="C562" s="89"/>
      <c r="D562" s="89"/>
    </row>
    <row r="563" spans="3:4">
      <c r="C563" s="89"/>
      <c r="D563" s="89"/>
    </row>
    <row r="564" spans="3:4">
      <c r="C564" s="89"/>
      <c r="D564" s="89"/>
    </row>
    <row r="565" spans="3:4">
      <c r="C565" s="89"/>
      <c r="D565" s="89"/>
    </row>
    <row r="566" spans="3:4">
      <c r="C566" s="89"/>
      <c r="D566" s="89"/>
    </row>
    <row r="567" spans="3:4">
      <c r="C567" s="89"/>
      <c r="D567" s="89"/>
    </row>
    <row r="568" spans="3:4">
      <c r="C568" s="89"/>
      <c r="D568" s="89"/>
    </row>
    <row r="569" spans="3:4">
      <c r="C569" s="89"/>
      <c r="D569" s="89"/>
    </row>
    <row r="570" spans="3:4">
      <c r="C570" s="89"/>
      <c r="D570" s="89"/>
    </row>
    <row r="571" spans="3:4">
      <c r="C571" s="89"/>
      <c r="D571" s="89"/>
    </row>
    <row r="572" spans="3:4">
      <c r="C572" s="89"/>
      <c r="D572" s="89"/>
    </row>
    <row r="573" spans="3:4">
      <c r="C573" s="89"/>
      <c r="D573" s="89"/>
    </row>
    <row r="574" spans="3:4">
      <c r="C574" s="89"/>
      <c r="D574" s="89"/>
    </row>
    <row r="575" spans="3:4">
      <c r="C575" s="89"/>
      <c r="D575" s="89"/>
    </row>
    <row r="576" spans="3:4">
      <c r="C576" s="89"/>
      <c r="D576" s="89"/>
    </row>
    <row r="577" spans="3:4">
      <c r="C577" s="89"/>
      <c r="D577" s="89"/>
    </row>
    <row r="578" spans="3:4">
      <c r="C578" s="89"/>
      <c r="D578" s="89"/>
    </row>
    <row r="579" spans="3:4">
      <c r="C579" s="89"/>
      <c r="D579" s="89"/>
    </row>
    <row r="580" spans="3:4">
      <c r="C580" s="89"/>
      <c r="D580" s="89"/>
    </row>
    <row r="581" spans="3:4">
      <c r="C581" s="89"/>
      <c r="D581" s="89"/>
    </row>
    <row r="582" spans="3:4">
      <c r="C582" s="89"/>
      <c r="D582" s="89"/>
    </row>
    <row r="583" spans="3:4">
      <c r="C583" s="89"/>
      <c r="D583" s="89"/>
    </row>
    <row r="584" spans="3:4">
      <c r="C584" s="89"/>
      <c r="D584" s="89"/>
    </row>
    <row r="585" spans="3:4">
      <c r="C585" s="89"/>
      <c r="D585" s="89"/>
    </row>
    <row r="586" spans="3:4">
      <c r="C586" s="89"/>
      <c r="D586" s="89"/>
    </row>
    <row r="587" spans="3:4">
      <c r="C587" s="89"/>
      <c r="D587" s="89"/>
    </row>
    <row r="588" spans="3:4">
      <c r="C588" s="89"/>
      <c r="D588" s="89"/>
    </row>
    <row r="589" spans="3:4">
      <c r="C589" s="89"/>
      <c r="D589" s="89"/>
    </row>
    <row r="590" spans="3:4">
      <c r="C590" s="89"/>
      <c r="D590" s="89"/>
    </row>
    <row r="591" spans="3:4">
      <c r="C591" s="89"/>
      <c r="D591" s="89"/>
    </row>
    <row r="592" spans="3:4">
      <c r="C592" s="89"/>
      <c r="D592" s="89"/>
    </row>
    <row r="593" spans="3:4">
      <c r="C593" s="89"/>
      <c r="D593" s="89"/>
    </row>
    <row r="594" spans="3:4">
      <c r="C594" s="89"/>
      <c r="D594" s="89"/>
    </row>
    <row r="595" spans="3:4">
      <c r="C595" s="89"/>
      <c r="D595" s="89"/>
    </row>
    <row r="596" spans="3:4">
      <c r="C596" s="89"/>
      <c r="D596" s="89"/>
    </row>
    <row r="597" spans="3:4">
      <c r="C597" s="89"/>
      <c r="D597" s="89"/>
    </row>
    <row r="598" spans="3:4">
      <c r="C598" s="89"/>
      <c r="D598" s="89"/>
    </row>
    <row r="599" spans="3:4">
      <c r="C599" s="89"/>
      <c r="D599" s="89"/>
    </row>
    <row r="600" spans="3:4">
      <c r="C600" s="89"/>
      <c r="D600" s="89"/>
    </row>
    <row r="601" spans="3:4">
      <c r="C601" s="89"/>
      <c r="D601" s="89"/>
    </row>
    <row r="602" spans="3:4">
      <c r="C602" s="89"/>
      <c r="D602" s="89"/>
    </row>
    <row r="603" spans="3:4">
      <c r="C603" s="89"/>
      <c r="D603" s="89"/>
    </row>
    <row r="604" spans="3:4">
      <c r="C604" s="89"/>
      <c r="D604" s="89"/>
    </row>
    <row r="605" spans="3:4">
      <c r="C605" s="89"/>
      <c r="D605" s="89"/>
    </row>
    <row r="606" spans="3:4">
      <c r="C606" s="89"/>
      <c r="D606" s="89"/>
    </row>
    <row r="607" spans="3:4">
      <c r="C607" s="89"/>
      <c r="D607" s="89"/>
    </row>
    <row r="608" spans="3:4">
      <c r="C608" s="89"/>
      <c r="D608" s="89"/>
    </row>
    <row r="609" spans="3:4">
      <c r="C609" s="89"/>
      <c r="D609" s="89"/>
    </row>
    <row r="610" spans="3:4">
      <c r="C610" s="89"/>
      <c r="D610" s="89"/>
    </row>
    <row r="611" spans="3:4">
      <c r="C611" s="89"/>
      <c r="D611" s="89"/>
    </row>
    <row r="612" spans="3:4">
      <c r="C612" s="89"/>
      <c r="D612" s="89"/>
    </row>
    <row r="613" spans="3:4">
      <c r="C613" s="89"/>
      <c r="D613" s="89"/>
    </row>
    <row r="614" spans="3:4">
      <c r="C614" s="89"/>
      <c r="D614" s="89"/>
    </row>
    <row r="615" spans="3:4">
      <c r="C615" s="89"/>
      <c r="D615" s="89"/>
    </row>
    <row r="616" spans="3:4">
      <c r="C616" s="89"/>
      <c r="D616" s="89"/>
    </row>
    <row r="617" spans="3:4">
      <c r="C617" s="89"/>
      <c r="D617" s="89"/>
    </row>
    <row r="618" spans="3:4">
      <c r="C618" s="89"/>
      <c r="D618" s="89"/>
    </row>
    <row r="619" spans="3:4">
      <c r="C619" s="89"/>
      <c r="D619" s="89"/>
    </row>
    <row r="620" spans="3:4">
      <c r="C620" s="89"/>
      <c r="D620" s="89"/>
    </row>
    <row r="621" spans="3:4">
      <c r="C621" s="89"/>
      <c r="D621" s="89"/>
    </row>
    <row r="622" spans="3:4">
      <c r="C622" s="89"/>
      <c r="D622" s="89"/>
    </row>
    <row r="623" spans="3:4">
      <c r="C623" s="89"/>
      <c r="D623" s="89"/>
    </row>
    <row r="624" spans="3:4">
      <c r="C624" s="89"/>
      <c r="D624" s="89"/>
    </row>
    <row r="625" spans="3:4">
      <c r="C625" s="89"/>
      <c r="D625" s="89"/>
    </row>
    <row r="626" spans="3:4">
      <c r="C626" s="89"/>
      <c r="D626" s="89"/>
    </row>
    <row r="627" spans="3:4">
      <c r="C627" s="89"/>
      <c r="D627" s="89"/>
    </row>
    <row r="628" spans="3:4">
      <c r="C628" s="89"/>
      <c r="D628" s="89"/>
    </row>
    <row r="629" spans="3:4">
      <c r="C629" s="89"/>
      <c r="D629" s="89"/>
    </row>
    <row r="630" spans="3:4">
      <c r="C630" s="89"/>
      <c r="D630" s="89"/>
    </row>
    <row r="631" spans="3:4">
      <c r="C631" s="89"/>
      <c r="D631" s="89"/>
    </row>
    <row r="632" spans="3:4">
      <c r="C632" s="89"/>
      <c r="D632" s="89"/>
    </row>
    <row r="633" spans="3:4">
      <c r="C633" s="89"/>
      <c r="D633" s="89"/>
    </row>
    <row r="634" spans="3:4">
      <c r="C634" s="89"/>
      <c r="D634" s="89"/>
    </row>
    <row r="635" spans="3:4">
      <c r="C635" s="89"/>
      <c r="D635" s="89"/>
    </row>
    <row r="636" spans="3:4">
      <c r="C636" s="89"/>
      <c r="D636" s="89"/>
    </row>
    <row r="637" spans="3:4">
      <c r="C637" s="89"/>
      <c r="D637" s="89"/>
    </row>
    <row r="638" spans="3:4">
      <c r="C638" s="89"/>
      <c r="D638" s="89"/>
    </row>
    <row r="639" spans="3:4">
      <c r="C639" s="89"/>
      <c r="D639" s="89"/>
    </row>
    <row r="640" spans="3:4">
      <c r="C640" s="89"/>
      <c r="D640" s="89"/>
    </row>
    <row r="641" spans="3:4">
      <c r="C641" s="89"/>
      <c r="D641" s="89"/>
    </row>
    <row r="642" spans="3:4">
      <c r="C642" s="89"/>
      <c r="D642" s="89"/>
    </row>
    <row r="643" spans="3:4">
      <c r="C643" s="89"/>
      <c r="D643" s="89"/>
    </row>
    <row r="644" spans="3:4">
      <c r="C644" s="89"/>
      <c r="D644" s="89"/>
    </row>
    <row r="645" spans="3:4">
      <c r="C645" s="89"/>
      <c r="D645" s="89"/>
    </row>
    <row r="646" spans="3:4">
      <c r="C646" s="89"/>
      <c r="D646" s="89"/>
    </row>
    <row r="647" spans="3:4">
      <c r="C647" s="89"/>
      <c r="D647" s="89"/>
    </row>
    <row r="648" spans="3:4">
      <c r="C648" s="89"/>
      <c r="D648" s="89"/>
    </row>
    <row r="649" spans="3:4">
      <c r="C649" s="89"/>
      <c r="D649" s="89"/>
    </row>
    <row r="650" spans="3:4">
      <c r="C650" s="89"/>
      <c r="D650" s="89"/>
    </row>
    <row r="651" spans="3:4">
      <c r="C651" s="89"/>
      <c r="D651" s="89"/>
    </row>
    <row r="652" spans="3:4">
      <c r="C652" s="89"/>
      <c r="D652" s="89"/>
    </row>
    <row r="653" spans="3:4">
      <c r="C653" s="89"/>
      <c r="D653" s="89"/>
    </row>
    <row r="654" spans="3:4">
      <c r="C654" s="89"/>
      <c r="D654" s="89"/>
    </row>
    <row r="655" spans="3:4">
      <c r="C655" s="89"/>
      <c r="D655" s="89"/>
    </row>
    <row r="656" spans="3:4">
      <c r="C656" s="89"/>
      <c r="D656" s="89"/>
    </row>
    <row r="657" spans="3:4">
      <c r="C657" s="89"/>
      <c r="D657" s="89"/>
    </row>
    <row r="658" spans="3:4">
      <c r="C658" s="89"/>
      <c r="D658" s="89"/>
    </row>
    <row r="659" spans="3:4">
      <c r="C659" s="89"/>
      <c r="D659" s="89"/>
    </row>
    <row r="660" spans="3:4">
      <c r="C660" s="89"/>
      <c r="D660" s="89"/>
    </row>
    <row r="661" spans="3:4">
      <c r="C661" s="89"/>
      <c r="D661" s="89"/>
    </row>
    <row r="662" spans="3:4">
      <c r="C662" s="89"/>
      <c r="D662" s="89"/>
    </row>
    <row r="663" spans="3:4">
      <c r="C663" s="89"/>
      <c r="D663" s="89"/>
    </row>
    <row r="664" spans="3:4">
      <c r="C664" s="89"/>
      <c r="D664" s="89"/>
    </row>
    <row r="665" spans="3:4">
      <c r="C665" s="89"/>
      <c r="D665" s="89"/>
    </row>
    <row r="666" spans="3:4">
      <c r="C666" s="89"/>
      <c r="D666" s="89"/>
    </row>
    <row r="667" spans="3:4">
      <c r="C667" s="89"/>
      <c r="D667" s="89"/>
    </row>
    <row r="668" spans="3:4">
      <c r="C668" s="89"/>
      <c r="D668" s="89"/>
    </row>
    <row r="669" spans="3:4">
      <c r="C669" s="89"/>
      <c r="D669" s="89"/>
    </row>
    <row r="670" spans="3:4">
      <c r="C670" s="89"/>
      <c r="D670" s="89"/>
    </row>
    <row r="671" spans="3:4">
      <c r="C671" s="89"/>
      <c r="D671" s="89"/>
    </row>
    <row r="672" spans="3:4">
      <c r="C672" s="89"/>
      <c r="D672" s="89"/>
    </row>
    <row r="673" spans="3:4">
      <c r="C673" s="89"/>
      <c r="D673" s="89"/>
    </row>
    <row r="674" spans="3:4">
      <c r="C674" s="89"/>
      <c r="D674" s="89"/>
    </row>
    <row r="675" spans="3:4">
      <c r="C675" s="89"/>
      <c r="D675" s="89"/>
    </row>
    <row r="676" spans="3:4">
      <c r="C676" s="89"/>
      <c r="D676" s="89"/>
    </row>
    <row r="677" spans="3:4">
      <c r="C677" s="89"/>
      <c r="D677" s="89"/>
    </row>
    <row r="678" spans="3:4">
      <c r="C678" s="89"/>
      <c r="D678" s="89"/>
    </row>
    <row r="679" spans="3:4">
      <c r="C679" s="89"/>
      <c r="D679" s="89"/>
    </row>
    <row r="680" spans="3:4">
      <c r="C680" s="89"/>
      <c r="D680" s="89"/>
    </row>
    <row r="681" spans="3:4">
      <c r="C681" s="89"/>
      <c r="D681" s="89"/>
    </row>
    <row r="682" spans="3:4">
      <c r="C682" s="89"/>
      <c r="D682" s="89"/>
    </row>
    <row r="683" spans="3:4">
      <c r="C683" s="89"/>
      <c r="D683" s="89"/>
    </row>
    <row r="684" spans="3:4">
      <c r="C684" s="89"/>
      <c r="D684" s="89"/>
    </row>
    <row r="685" spans="3:4">
      <c r="C685" s="89"/>
      <c r="D685" s="89"/>
    </row>
    <row r="686" spans="3:4">
      <c r="C686" s="89"/>
      <c r="D686" s="89"/>
    </row>
    <row r="687" spans="3:4">
      <c r="C687" s="89"/>
      <c r="D687" s="89"/>
    </row>
    <row r="688" spans="3:4">
      <c r="C688" s="89"/>
      <c r="D688" s="89"/>
    </row>
    <row r="689" spans="3:4">
      <c r="C689" s="89"/>
      <c r="D689" s="89"/>
    </row>
    <row r="690" spans="3:4">
      <c r="C690" s="89"/>
      <c r="D690" s="89"/>
    </row>
    <row r="691" spans="3:4">
      <c r="C691" s="89"/>
      <c r="D691" s="89"/>
    </row>
    <row r="692" spans="3:4">
      <c r="C692" s="89"/>
      <c r="D692" s="89"/>
    </row>
    <row r="693" spans="3:4">
      <c r="C693" s="89"/>
      <c r="D693" s="89"/>
    </row>
    <row r="694" spans="3:4">
      <c r="C694" s="89"/>
      <c r="D694" s="89"/>
    </row>
    <row r="695" spans="3:4">
      <c r="C695" s="89"/>
      <c r="D695" s="89"/>
    </row>
    <row r="696" spans="3:4">
      <c r="C696" s="89"/>
      <c r="D696" s="89"/>
    </row>
    <row r="697" spans="3:4">
      <c r="C697" s="89"/>
      <c r="D697" s="89"/>
    </row>
    <row r="698" spans="3:4">
      <c r="C698" s="89"/>
      <c r="D698" s="89"/>
    </row>
    <row r="699" spans="3:4">
      <c r="C699" s="89"/>
      <c r="D699" s="89"/>
    </row>
    <row r="700" spans="3:4">
      <c r="C700" s="89"/>
      <c r="D700" s="89"/>
    </row>
    <row r="701" spans="3:4">
      <c r="C701" s="89"/>
      <c r="D701" s="89"/>
    </row>
    <row r="702" spans="3:4">
      <c r="C702" s="89"/>
      <c r="D702" s="89"/>
    </row>
    <row r="703" spans="3:4">
      <c r="C703" s="89"/>
      <c r="D703" s="89"/>
    </row>
    <row r="704" spans="3:4">
      <c r="C704" s="89"/>
      <c r="D704" s="89"/>
    </row>
    <row r="705" spans="3:4">
      <c r="C705" s="89"/>
      <c r="D705" s="89"/>
    </row>
    <row r="706" spans="3:4">
      <c r="C706" s="89"/>
      <c r="D706" s="89"/>
    </row>
    <row r="707" spans="3:4">
      <c r="C707" s="89"/>
      <c r="D707" s="89"/>
    </row>
    <row r="708" spans="3:4">
      <c r="C708" s="89"/>
      <c r="D708" s="89"/>
    </row>
    <row r="709" spans="3:4">
      <c r="C709" s="89"/>
      <c r="D709" s="89"/>
    </row>
    <row r="710" spans="3:4">
      <c r="C710" s="89"/>
      <c r="D710" s="89"/>
    </row>
    <row r="711" spans="3:4">
      <c r="C711" s="89"/>
      <c r="D711" s="89"/>
    </row>
    <row r="712" spans="3:4">
      <c r="C712" s="89"/>
      <c r="D712" s="89"/>
    </row>
    <row r="713" spans="3:4">
      <c r="C713" s="89"/>
      <c r="D713" s="89"/>
    </row>
    <row r="714" spans="3:4">
      <c r="C714" s="89"/>
      <c r="D714" s="89"/>
    </row>
    <row r="715" spans="3:4">
      <c r="C715" s="89"/>
      <c r="D715" s="89"/>
    </row>
    <row r="716" spans="3:4">
      <c r="C716" s="89"/>
      <c r="D716" s="89"/>
    </row>
    <row r="717" spans="3:4">
      <c r="C717" s="89"/>
      <c r="D717" s="89"/>
    </row>
    <row r="718" spans="3:4">
      <c r="C718" s="89"/>
      <c r="D718" s="89"/>
    </row>
    <row r="719" spans="3:4">
      <c r="C719" s="89"/>
      <c r="D719" s="89"/>
    </row>
    <row r="720" spans="3:4">
      <c r="C720" s="89"/>
      <c r="D720" s="89"/>
    </row>
    <row r="721" spans="3:4">
      <c r="C721" s="89"/>
      <c r="D721" s="89"/>
    </row>
    <row r="722" spans="3:4">
      <c r="C722" s="89"/>
      <c r="D722" s="89"/>
    </row>
    <row r="723" spans="3:4">
      <c r="C723" s="89"/>
      <c r="D723" s="89"/>
    </row>
    <row r="724" spans="3:4">
      <c r="C724" s="89"/>
      <c r="D724" s="89"/>
    </row>
    <row r="725" spans="3:4">
      <c r="C725" s="89"/>
      <c r="D725" s="89"/>
    </row>
    <row r="726" spans="3:4">
      <c r="C726" s="89"/>
      <c r="D726" s="89"/>
    </row>
    <row r="727" spans="3:4">
      <c r="C727" s="89"/>
      <c r="D727" s="89"/>
    </row>
    <row r="728" spans="3:4">
      <c r="C728" s="89"/>
      <c r="D728" s="89"/>
    </row>
    <row r="729" spans="3:4">
      <c r="C729" s="89"/>
      <c r="D729" s="89"/>
    </row>
    <row r="730" spans="3:4">
      <c r="C730" s="89"/>
      <c r="D730" s="89"/>
    </row>
    <row r="731" spans="3:4">
      <c r="C731" s="89"/>
      <c r="D731" s="89"/>
    </row>
    <row r="732" spans="3:4">
      <c r="C732" s="89"/>
      <c r="D732" s="89"/>
    </row>
    <row r="733" spans="3:4">
      <c r="C733" s="89"/>
      <c r="D733" s="89"/>
    </row>
    <row r="734" spans="3:4">
      <c r="C734" s="89"/>
      <c r="D734" s="89"/>
    </row>
    <row r="735" spans="3:4">
      <c r="C735" s="89"/>
      <c r="D735" s="89"/>
    </row>
    <row r="736" spans="3:4">
      <c r="C736" s="89"/>
      <c r="D736" s="89"/>
    </row>
    <row r="737" spans="3:4">
      <c r="C737" s="89"/>
      <c r="D737" s="89"/>
    </row>
    <row r="738" spans="3:4">
      <c r="C738" s="89"/>
      <c r="D738" s="89"/>
    </row>
    <row r="739" spans="3:4">
      <c r="C739" s="89"/>
      <c r="D739" s="89"/>
    </row>
    <row r="740" spans="3:4">
      <c r="C740" s="89"/>
      <c r="D740" s="89"/>
    </row>
    <row r="741" spans="3:4">
      <c r="C741" s="89"/>
      <c r="D741" s="89"/>
    </row>
    <row r="742" spans="3:4">
      <c r="C742" s="89"/>
      <c r="D742" s="89"/>
    </row>
    <row r="743" spans="3:4">
      <c r="C743" s="89"/>
      <c r="D743" s="89"/>
    </row>
    <row r="744" spans="3:4">
      <c r="C744" s="89"/>
      <c r="D744" s="89"/>
    </row>
    <row r="745" spans="3:4">
      <c r="C745" s="89"/>
      <c r="D745" s="89"/>
    </row>
    <row r="746" spans="3:4">
      <c r="C746" s="89"/>
      <c r="D746" s="89"/>
    </row>
    <row r="747" spans="3:4">
      <c r="C747" s="89"/>
      <c r="D747" s="89"/>
    </row>
    <row r="748" spans="3:4">
      <c r="C748" s="89"/>
      <c r="D748" s="89"/>
    </row>
    <row r="749" spans="3:4">
      <c r="C749" s="89"/>
      <c r="D749" s="89"/>
    </row>
    <row r="750" spans="3:4">
      <c r="C750" s="89"/>
      <c r="D750" s="89"/>
    </row>
    <row r="751" spans="3:4">
      <c r="C751" s="89"/>
      <c r="D751" s="89"/>
    </row>
    <row r="752" spans="3:4">
      <c r="C752" s="89"/>
      <c r="D752" s="89"/>
    </row>
    <row r="753" spans="3:4">
      <c r="C753" s="89"/>
      <c r="D753" s="89"/>
    </row>
    <row r="754" spans="3:4">
      <c r="C754" s="89"/>
      <c r="D754" s="89"/>
    </row>
    <row r="755" spans="3:4">
      <c r="C755" s="89"/>
      <c r="D755" s="89"/>
    </row>
    <row r="756" spans="3:4">
      <c r="C756" s="89"/>
      <c r="D756" s="89"/>
    </row>
    <row r="757" spans="3:4">
      <c r="C757" s="89"/>
      <c r="D757" s="89"/>
    </row>
    <row r="758" spans="3:4">
      <c r="C758" s="89"/>
      <c r="D758" s="89"/>
    </row>
    <row r="759" spans="3:4">
      <c r="C759" s="89"/>
      <c r="D759" s="89"/>
    </row>
    <row r="760" spans="3:4">
      <c r="C760" s="89"/>
      <c r="D760" s="89"/>
    </row>
    <row r="761" spans="3:4">
      <c r="C761" s="89"/>
      <c r="D761" s="89"/>
    </row>
    <row r="762" spans="3:4">
      <c r="C762" s="89"/>
      <c r="D762" s="89"/>
    </row>
    <row r="763" spans="3:4">
      <c r="C763" s="89"/>
      <c r="D763" s="89"/>
    </row>
    <row r="764" spans="3:4">
      <c r="C764" s="89"/>
      <c r="D764" s="89"/>
    </row>
    <row r="765" spans="3:4">
      <c r="C765" s="89"/>
      <c r="D765" s="89"/>
    </row>
    <row r="766" spans="3:4">
      <c r="C766" s="89"/>
      <c r="D766" s="89"/>
    </row>
    <row r="767" spans="3:4">
      <c r="C767" s="89"/>
      <c r="D767" s="89"/>
    </row>
    <row r="768" spans="3:4">
      <c r="C768" s="89"/>
      <c r="D768" s="89"/>
    </row>
    <row r="769" spans="3:4">
      <c r="C769" s="89"/>
      <c r="D769" s="89"/>
    </row>
    <row r="770" spans="3:4">
      <c r="C770" s="89"/>
      <c r="D770" s="89"/>
    </row>
    <row r="771" spans="3:4">
      <c r="C771" s="89"/>
      <c r="D771" s="89"/>
    </row>
    <row r="772" spans="3:4">
      <c r="C772" s="89"/>
      <c r="D772" s="89"/>
    </row>
    <row r="773" spans="3:4">
      <c r="C773" s="89"/>
      <c r="D773" s="89"/>
    </row>
    <row r="774" spans="3:4">
      <c r="C774" s="89"/>
      <c r="D774" s="89"/>
    </row>
    <row r="775" spans="3:4">
      <c r="C775" s="89"/>
      <c r="D775" s="89"/>
    </row>
    <row r="776" spans="3:4">
      <c r="C776" s="89"/>
      <c r="D776" s="89"/>
    </row>
    <row r="777" spans="3:4">
      <c r="C777" s="89"/>
      <c r="D777" s="89"/>
    </row>
    <row r="778" spans="3:4">
      <c r="C778" s="89"/>
      <c r="D778" s="89"/>
    </row>
    <row r="779" spans="3:4">
      <c r="C779" s="89"/>
      <c r="D779" s="89"/>
    </row>
    <row r="780" spans="3:4">
      <c r="C780" s="89"/>
      <c r="D780" s="89"/>
    </row>
    <row r="781" spans="3:4">
      <c r="C781" s="89"/>
      <c r="D781" s="89"/>
    </row>
    <row r="782" spans="3:4">
      <c r="C782" s="89"/>
      <c r="D782" s="89"/>
    </row>
    <row r="783" spans="3:4">
      <c r="C783" s="89"/>
      <c r="D783" s="89"/>
    </row>
    <row r="784" spans="3:4">
      <c r="C784" s="89"/>
      <c r="D784" s="89"/>
    </row>
    <row r="785" spans="3:4">
      <c r="C785" s="89"/>
      <c r="D785" s="89"/>
    </row>
    <row r="786" spans="3:4">
      <c r="C786" s="89"/>
      <c r="D786" s="89"/>
    </row>
    <row r="787" spans="3:4">
      <c r="C787" s="89"/>
      <c r="D787" s="89"/>
    </row>
    <row r="788" spans="3:4">
      <c r="C788" s="89"/>
      <c r="D788" s="89"/>
    </row>
    <row r="789" spans="3:4">
      <c r="C789" s="89"/>
      <c r="D789" s="89"/>
    </row>
    <row r="790" spans="3:4">
      <c r="C790" s="89"/>
      <c r="D790" s="89"/>
    </row>
    <row r="791" spans="3:4">
      <c r="C791" s="89"/>
      <c r="D791" s="89"/>
    </row>
    <row r="792" spans="3:4">
      <c r="C792" s="89"/>
      <c r="D792" s="89"/>
    </row>
    <row r="793" spans="3:4">
      <c r="C793" s="89"/>
      <c r="D793" s="89"/>
    </row>
    <row r="794" spans="3:4">
      <c r="C794" s="89"/>
      <c r="D794" s="89"/>
    </row>
    <row r="795" spans="3:4">
      <c r="C795" s="89"/>
      <c r="D795" s="89"/>
    </row>
    <row r="796" spans="3:4">
      <c r="C796" s="89"/>
      <c r="D796" s="89"/>
    </row>
    <row r="797" spans="3:4">
      <c r="C797" s="89"/>
      <c r="D797" s="89"/>
    </row>
    <row r="798" spans="3:4">
      <c r="C798" s="89"/>
      <c r="D798" s="89"/>
    </row>
    <row r="799" spans="3:4">
      <c r="C799" s="89"/>
      <c r="D799" s="89"/>
    </row>
    <row r="800" spans="3:4">
      <c r="C800" s="89"/>
      <c r="D800" s="89"/>
    </row>
    <row r="801" spans="3:4">
      <c r="C801" s="89"/>
      <c r="D801" s="89"/>
    </row>
    <row r="802" spans="3:4">
      <c r="C802" s="89"/>
      <c r="D802" s="89"/>
    </row>
    <row r="803" spans="3:4">
      <c r="C803" s="89"/>
      <c r="D803" s="89"/>
    </row>
    <row r="804" spans="3:4">
      <c r="C804" s="89"/>
      <c r="D804" s="89"/>
    </row>
    <row r="805" spans="3:4">
      <c r="C805" s="89"/>
      <c r="D805" s="89"/>
    </row>
    <row r="806" spans="3:4">
      <c r="C806" s="89"/>
      <c r="D806" s="89"/>
    </row>
    <row r="807" spans="3:4">
      <c r="C807" s="89"/>
      <c r="D807" s="89"/>
    </row>
    <row r="808" spans="3:4">
      <c r="C808" s="89"/>
      <c r="D808" s="89"/>
    </row>
    <row r="809" spans="3:4">
      <c r="C809" s="89"/>
      <c r="D809" s="89"/>
    </row>
    <row r="810" spans="3:4">
      <c r="C810" s="89"/>
      <c r="D810" s="89"/>
    </row>
    <row r="811" spans="3:4">
      <c r="C811" s="89"/>
      <c r="D811" s="89"/>
    </row>
    <row r="812" spans="3:4">
      <c r="C812" s="89"/>
      <c r="D812" s="89"/>
    </row>
    <row r="813" spans="3:4">
      <c r="C813" s="89"/>
      <c r="D813" s="89"/>
    </row>
    <row r="814" spans="3:4">
      <c r="C814" s="89"/>
      <c r="D814" s="89"/>
    </row>
    <row r="815" spans="3:4">
      <c r="C815" s="89"/>
      <c r="D815" s="89"/>
    </row>
    <row r="816" spans="3:4">
      <c r="C816" s="89"/>
      <c r="D816" s="89"/>
    </row>
    <row r="817" spans="3:4">
      <c r="C817" s="89"/>
      <c r="D817" s="89"/>
    </row>
    <row r="818" spans="3:4">
      <c r="C818" s="89"/>
      <c r="D818" s="89"/>
    </row>
    <row r="819" spans="3:4">
      <c r="C819" s="89"/>
      <c r="D819" s="89"/>
    </row>
    <row r="820" spans="3:4">
      <c r="C820" s="89"/>
      <c r="D820" s="89"/>
    </row>
    <row r="821" spans="3:4">
      <c r="C821" s="89"/>
      <c r="D821" s="89"/>
    </row>
    <row r="822" spans="3:4">
      <c r="C822" s="89"/>
      <c r="D822" s="89"/>
    </row>
    <row r="823" spans="3:4">
      <c r="C823" s="89"/>
      <c r="D823" s="89"/>
    </row>
    <row r="824" spans="3:4">
      <c r="C824" s="89"/>
      <c r="D824" s="89"/>
    </row>
    <row r="825" spans="3:4">
      <c r="C825" s="89"/>
      <c r="D825" s="89"/>
    </row>
    <row r="826" spans="3:4">
      <c r="C826" s="89"/>
      <c r="D826" s="89"/>
    </row>
    <row r="827" spans="3:4">
      <c r="C827" s="89"/>
      <c r="D827" s="89"/>
    </row>
    <row r="828" spans="3:4">
      <c r="C828" s="89"/>
      <c r="D828" s="89"/>
    </row>
    <row r="829" spans="3:4">
      <c r="C829" s="89"/>
      <c r="D829" s="89"/>
    </row>
    <row r="830" spans="3:4">
      <c r="C830" s="89"/>
      <c r="D830" s="89"/>
    </row>
    <row r="831" spans="3:4">
      <c r="C831" s="89"/>
      <c r="D831" s="89"/>
    </row>
    <row r="832" spans="3:4">
      <c r="C832" s="89"/>
      <c r="D832" s="89"/>
    </row>
    <row r="833" spans="3:4">
      <c r="C833" s="89"/>
      <c r="D833" s="89"/>
    </row>
    <row r="834" spans="3:4">
      <c r="C834" s="89"/>
      <c r="D834" s="89"/>
    </row>
    <row r="835" spans="3:4">
      <c r="C835" s="89"/>
      <c r="D835" s="89"/>
    </row>
    <row r="836" spans="3:4">
      <c r="C836" s="89"/>
      <c r="D836" s="89"/>
    </row>
    <row r="837" spans="3:4">
      <c r="C837" s="89"/>
      <c r="D837" s="89"/>
    </row>
    <row r="838" spans="3:4">
      <c r="C838" s="89"/>
      <c r="D838" s="89"/>
    </row>
    <row r="839" spans="3:4">
      <c r="C839" s="89"/>
      <c r="D839" s="89"/>
    </row>
    <row r="840" spans="3:4">
      <c r="C840" s="89"/>
      <c r="D840" s="89"/>
    </row>
    <row r="841" spans="3:4">
      <c r="C841" s="89"/>
      <c r="D841" s="89"/>
    </row>
    <row r="842" spans="3:4">
      <c r="C842" s="89"/>
      <c r="D842" s="89"/>
    </row>
    <row r="843" spans="3:4">
      <c r="C843" s="89"/>
      <c r="D843" s="89"/>
    </row>
    <row r="844" spans="3:4">
      <c r="C844" s="89"/>
      <c r="D844" s="89"/>
    </row>
    <row r="845" spans="3:4">
      <c r="C845" s="89"/>
      <c r="D845" s="89"/>
    </row>
    <row r="846" spans="3:4">
      <c r="C846" s="89"/>
      <c r="D846" s="89"/>
    </row>
    <row r="847" spans="3:4">
      <c r="C847" s="89"/>
      <c r="D847" s="89"/>
    </row>
    <row r="848" spans="3:4">
      <c r="C848" s="89"/>
      <c r="D848" s="89"/>
    </row>
    <row r="849" spans="3:4">
      <c r="C849" s="89"/>
      <c r="D849" s="89"/>
    </row>
    <row r="850" spans="3:4">
      <c r="C850" s="89"/>
      <c r="D850" s="89"/>
    </row>
    <row r="851" spans="3:4">
      <c r="C851" s="89"/>
      <c r="D851" s="89"/>
    </row>
    <row r="852" spans="3:4">
      <c r="C852" s="89"/>
      <c r="D852" s="89"/>
    </row>
    <row r="853" spans="3:4">
      <c r="C853" s="89"/>
      <c r="D853" s="89"/>
    </row>
    <row r="854" spans="3:4">
      <c r="C854" s="89"/>
      <c r="D854" s="89"/>
    </row>
    <row r="855" spans="3:4">
      <c r="C855" s="89"/>
      <c r="D855" s="89"/>
    </row>
    <row r="856" spans="3:4">
      <c r="C856" s="89"/>
      <c r="D856" s="89"/>
    </row>
    <row r="857" spans="3:4">
      <c r="C857" s="89"/>
      <c r="D857" s="89"/>
    </row>
    <row r="858" spans="3:4">
      <c r="C858" s="89"/>
      <c r="D858" s="89"/>
    </row>
    <row r="859" spans="3:4">
      <c r="C859" s="89"/>
      <c r="D859" s="89"/>
    </row>
    <row r="860" spans="3:4">
      <c r="C860" s="89"/>
      <c r="D860" s="89"/>
    </row>
    <row r="861" spans="3:4">
      <c r="C861" s="89"/>
      <c r="D861" s="89"/>
    </row>
    <row r="862" spans="3:4">
      <c r="C862" s="89"/>
      <c r="D862" s="89"/>
    </row>
    <row r="863" spans="3:4">
      <c r="C863" s="89"/>
      <c r="D863" s="89"/>
    </row>
    <row r="864" spans="3:4">
      <c r="C864" s="89"/>
      <c r="D864" s="89"/>
    </row>
    <row r="865" spans="3:4">
      <c r="C865" s="89"/>
      <c r="D865" s="89"/>
    </row>
    <row r="866" spans="3:4">
      <c r="C866" s="89"/>
      <c r="D866" s="89"/>
    </row>
    <row r="867" spans="3:4">
      <c r="C867" s="89"/>
      <c r="D867" s="89"/>
    </row>
    <row r="868" spans="3:4">
      <c r="C868" s="89"/>
      <c r="D868" s="89"/>
    </row>
    <row r="869" spans="3:4">
      <c r="C869" s="89"/>
      <c r="D869" s="89"/>
    </row>
    <row r="870" spans="3:4">
      <c r="C870" s="89"/>
      <c r="D870" s="89"/>
    </row>
    <row r="871" spans="3:4">
      <c r="C871" s="89"/>
      <c r="D871" s="89"/>
    </row>
    <row r="872" spans="3:4">
      <c r="C872" s="89"/>
      <c r="D872" s="89"/>
    </row>
    <row r="873" spans="3:4">
      <c r="C873" s="89"/>
      <c r="D873" s="89"/>
    </row>
    <row r="874" spans="3:4">
      <c r="C874" s="89"/>
      <c r="D874" s="89"/>
    </row>
    <row r="875" spans="3:4">
      <c r="C875" s="89"/>
      <c r="D875" s="89"/>
    </row>
    <row r="876" spans="3:4">
      <c r="C876" s="89"/>
      <c r="D876" s="89"/>
    </row>
    <row r="877" spans="3:4">
      <c r="C877" s="89"/>
      <c r="D877" s="89"/>
    </row>
    <row r="878" spans="3:4">
      <c r="C878" s="89"/>
      <c r="D878" s="89"/>
    </row>
    <row r="879" spans="3:4">
      <c r="C879" s="89"/>
      <c r="D879" s="89"/>
    </row>
    <row r="880" spans="3:4">
      <c r="C880" s="89"/>
      <c r="D880" s="89"/>
    </row>
    <row r="881" spans="3:4">
      <c r="C881" s="89"/>
      <c r="D881" s="89"/>
    </row>
    <row r="882" spans="3:4">
      <c r="C882" s="89"/>
      <c r="D882" s="89"/>
    </row>
    <row r="883" spans="3:4">
      <c r="C883" s="89"/>
      <c r="D883" s="89"/>
    </row>
    <row r="884" spans="3:4">
      <c r="C884" s="89"/>
      <c r="D884" s="89"/>
    </row>
    <row r="885" spans="3:4">
      <c r="C885" s="89"/>
      <c r="D885" s="89"/>
    </row>
    <row r="886" spans="3:4">
      <c r="C886" s="89"/>
      <c r="D886" s="89"/>
    </row>
    <row r="887" spans="3:4">
      <c r="C887" s="89"/>
      <c r="D887" s="89"/>
    </row>
    <row r="888" spans="3:4">
      <c r="C888" s="89"/>
      <c r="D888" s="89"/>
    </row>
    <row r="889" spans="3:4">
      <c r="C889" s="89"/>
      <c r="D889" s="89"/>
    </row>
    <row r="890" spans="3:4">
      <c r="C890" s="89"/>
      <c r="D890" s="89"/>
    </row>
    <row r="891" spans="3:4">
      <c r="C891" s="89"/>
      <c r="D891" s="89"/>
    </row>
    <row r="892" spans="3:4">
      <c r="C892" s="89"/>
      <c r="D892" s="89"/>
    </row>
    <row r="893" spans="3:4">
      <c r="C893" s="89"/>
      <c r="D893" s="89"/>
    </row>
    <row r="894" spans="3:4">
      <c r="C894" s="89"/>
      <c r="D894" s="89"/>
    </row>
    <row r="895" spans="3:4">
      <c r="C895" s="89"/>
      <c r="D895" s="89"/>
    </row>
    <row r="896" spans="3:4">
      <c r="C896" s="89"/>
      <c r="D896" s="89"/>
    </row>
    <row r="897" spans="3:4">
      <c r="C897" s="89"/>
      <c r="D897" s="89"/>
    </row>
    <row r="898" spans="3:4">
      <c r="C898" s="89"/>
      <c r="D898" s="89"/>
    </row>
    <row r="899" spans="3:4">
      <c r="C899" s="89"/>
      <c r="D899" s="89"/>
    </row>
    <row r="900" spans="3:4">
      <c r="C900" s="89"/>
      <c r="D900" s="89"/>
    </row>
    <row r="901" spans="3:4">
      <c r="C901" s="89"/>
      <c r="D901" s="89"/>
    </row>
    <row r="902" spans="3:4">
      <c r="C902" s="89"/>
      <c r="D902" s="89"/>
    </row>
    <row r="903" spans="3:4">
      <c r="C903" s="89"/>
      <c r="D903" s="89"/>
    </row>
    <row r="904" spans="3:4">
      <c r="C904" s="89"/>
      <c r="D904" s="89"/>
    </row>
    <row r="905" spans="3:4">
      <c r="C905" s="89"/>
      <c r="D905" s="89"/>
    </row>
    <row r="906" spans="3:4">
      <c r="C906" s="89"/>
      <c r="D906" s="89"/>
    </row>
    <row r="907" spans="3:4">
      <c r="C907" s="89"/>
      <c r="D907" s="89"/>
    </row>
    <row r="908" spans="3:4">
      <c r="C908" s="89"/>
      <c r="D908" s="89"/>
    </row>
    <row r="909" spans="3:4">
      <c r="C909" s="89"/>
      <c r="D909" s="89"/>
    </row>
    <row r="910" spans="3:4">
      <c r="C910" s="89"/>
      <c r="D910" s="89"/>
    </row>
    <row r="911" spans="3:4">
      <c r="C911" s="89"/>
      <c r="D911" s="89"/>
    </row>
    <row r="912" spans="3:4">
      <c r="C912" s="89"/>
      <c r="D912" s="89"/>
    </row>
    <row r="913" spans="3:4">
      <c r="C913" s="89"/>
      <c r="D913" s="89"/>
    </row>
    <row r="914" spans="3:4">
      <c r="C914" s="89"/>
      <c r="D914" s="89"/>
    </row>
    <row r="915" spans="3:4">
      <c r="C915" s="89"/>
      <c r="D915" s="89"/>
    </row>
    <row r="916" spans="3:4">
      <c r="C916" s="89"/>
      <c r="D916" s="89"/>
    </row>
    <row r="917" spans="3:4">
      <c r="C917" s="89"/>
      <c r="D917" s="89"/>
    </row>
    <row r="918" spans="3:4">
      <c r="C918" s="89"/>
      <c r="D918" s="89"/>
    </row>
    <row r="919" spans="3:4">
      <c r="C919" s="89"/>
      <c r="D919" s="89"/>
    </row>
    <row r="920" spans="3:4">
      <c r="C920" s="89"/>
      <c r="D920" s="89"/>
    </row>
    <row r="921" spans="3:4">
      <c r="C921" s="89"/>
      <c r="D921" s="89"/>
    </row>
    <row r="922" spans="3:4">
      <c r="C922" s="89"/>
      <c r="D922" s="89"/>
    </row>
    <row r="923" spans="3:4">
      <c r="C923" s="89"/>
      <c r="D923" s="89"/>
    </row>
    <row r="924" spans="3:4">
      <c r="C924" s="89"/>
      <c r="D924" s="89"/>
    </row>
    <row r="925" spans="3:4">
      <c r="C925" s="89"/>
      <c r="D925" s="89"/>
    </row>
    <row r="926" spans="3:4">
      <c r="C926" s="89"/>
      <c r="D926" s="89"/>
    </row>
    <row r="927" spans="3:4">
      <c r="C927" s="89"/>
      <c r="D927" s="89"/>
    </row>
    <row r="928" spans="3:4">
      <c r="C928" s="89"/>
      <c r="D928" s="89"/>
    </row>
    <row r="929" spans="3:4">
      <c r="C929" s="89"/>
      <c r="D929" s="89"/>
    </row>
    <row r="930" spans="3:4">
      <c r="C930" s="89"/>
      <c r="D930" s="89"/>
    </row>
    <row r="931" spans="3:4">
      <c r="C931" s="89"/>
      <c r="D931" s="89"/>
    </row>
    <row r="932" spans="3:4">
      <c r="C932" s="89"/>
      <c r="D932" s="89"/>
    </row>
    <row r="933" spans="3:4">
      <c r="C933" s="89"/>
      <c r="D933" s="89"/>
    </row>
    <row r="934" spans="3:4">
      <c r="C934" s="89"/>
      <c r="D934" s="89"/>
    </row>
    <row r="935" spans="3:4">
      <c r="C935" s="89"/>
      <c r="D935" s="89"/>
    </row>
    <row r="936" spans="3:4">
      <c r="C936" s="89"/>
      <c r="D936" s="89"/>
    </row>
    <row r="937" spans="3:4">
      <c r="C937" s="89"/>
      <c r="D937" s="89"/>
    </row>
    <row r="938" spans="3:4">
      <c r="C938" s="89"/>
      <c r="D938" s="89"/>
    </row>
    <row r="939" spans="3:4">
      <c r="C939" s="89"/>
      <c r="D939" s="89"/>
    </row>
    <row r="940" spans="3:4">
      <c r="C940" s="89"/>
      <c r="D940" s="89"/>
    </row>
    <row r="941" spans="3:4">
      <c r="C941" s="89"/>
      <c r="D941" s="89"/>
    </row>
    <row r="942" spans="3:4">
      <c r="C942" s="89"/>
      <c r="D942" s="89"/>
    </row>
    <row r="943" spans="3:4">
      <c r="C943" s="89"/>
      <c r="D943" s="89"/>
    </row>
    <row r="944" spans="3:4">
      <c r="C944" s="89"/>
      <c r="D944" s="89"/>
    </row>
    <row r="945" spans="3:4">
      <c r="C945" s="89"/>
      <c r="D945" s="89"/>
    </row>
    <row r="946" spans="3:4">
      <c r="C946" s="89"/>
      <c r="D946" s="89"/>
    </row>
    <row r="947" spans="3:4">
      <c r="C947" s="89"/>
      <c r="D947" s="89"/>
    </row>
    <row r="948" spans="3:4">
      <c r="C948" s="89"/>
      <c r="D948" s="89"/>
    </row>
    <row r="949" spans="3:4">
      <c r="C949" s="89"/>
      <c r="D949" s="89"/>
    </row>
    <row r="950" spans="3:4">
      <c r="C950" s="89"/>
      <c r="D950" s="89"/>
    </row>
    <row r="951" spans="3:4">
      <c r="C951" s="89"/>
      <c r="D951" s="89"/>
    </row>
    <row r="952" spans="3:4">
      <c r="C952" s="89"/>
      <c r="D952" s="89"/>
    </row>
    <row r="953" spans="3:4">
      <c r="C953" s="89"/>
      <c r="D953" s="89"/>
    </row>
    <row r="954" spans="3:4">
      <c r="C954" s="89"/>
      <c r="D954" s="89"/>
    </row>
    <row r="955" spans="3:4">
      <c r="C955" s="89"/>
      <c r="D955" s="89"/>
    </row>
    <row r="956" spans="3:4">
      <c r="C956" s="89"/>
      <c r="D956" s="89"/>
    </row>
    <row r="957" spans="3:4">
      <c r="C957" s="89"/>
      <c r="D957" s="89"/>
    </row>
    <row r="958" spans="3:4">
      <c r="C958" s="89"/>
      <c r="D958" s="89"/>
    </row>
    <row r="959" spans="3:4">
      <c r="C959" s="89"/>
      <c r="D959" s="89"/>
    </row>
    <row r="960" spans="3:4">
      <c r="C960" s="89"/>
      <c r="D960" s="89"/>
    </row>
    <row r="961" spans="3:4">
      <c r="C961" s="89"/>
      <c r="D961" s="89"/>
    </row>
    <row r="962" spans="3:4">
      <c r="C962" s="89"/>
      <c r="D962" s="89"/>
    </row>
    <row r="963" spans="3:4">
      <c r="C963" s="89"/>
      <c r="D963" s="89"/>
    </row>
    <row r="964" spans="3:4">
      <c r="C964" s="89"/>
      <c r="D964" s="89"/>
    </row>
    <row r="965" spans="3:4">
      <c r="C965" s="89"/>
      <c r="D965" s="89"/>
    </row>
    <row r="966" spans="3:4">
      <c r="C966" s="89"/>
      <c r="D966" s="89"/>
    </row>
    <row r="967" spans="3:4">
      <c r="C967" s="89"/>
      <c r="D967" s="89"/>
    </row>
    <row r="968" spans="3:4">
      <c r="C968" s="89"/>
      <c r="D968" s="89"/>
    </row>
    <row r="969" spans="3:4">
      <c r="C969" s="89"/>
      <c r="D969" s="89"/>
    </row>
    <row r="970" spans="3:4">
      <c r="C970" s="89"/>
      <c r="D970" s="89"/>
    </row>
    <row r="971" spans="3:4">
      <c r="C971" s="89"/>
      <c r="D971" s="89"/>
    </row>
    <row r="972" spans="3:4">
      <c r="C972" s="89"/>
      <c r="D972" s="89"/>
    </row>
    <row r="973" spans="3:4">
      <c r="C973" s="89"/>
      <c r="D973" s="89"/>
    </row>
    <row r="974" spans="3:4">
      <c r="C974" s="89"/>
      <c r="D974" s="89"/>
    </row>
    <row r="975" spans="3:4">
      <c r="C975" s="89"/>
      <c r="D975" s="89"/>
    </row>
    <row r="976" spans="3:4">
      <c r="C976" s="89"/>
      <c r="D976" s="89"/>
    </row>
    <row r="977" spans="3:4">
      <c r="C977" s="89"/>
      <c r="D977" s="89"/>
    </row>
    <row r="978" spans="3:4">
      <c r="C978" s="89"/>
      <c r="D978" s="89"/>
    </row>
    <row r="979" spans="3:4">
      <c r="C979" s="89"/>
      <c r="D979" s="89"/>
    </row>
    <row r="980" spans="3:4">
      <c r="C980" s="89"/>
      <c r="D980" s="89"/>
    </row>
    <row r="981" spans="3:4">
      <c r="C981" s="89"/>
      <c r="D981" s="89"/>
    </row>
    <row r="982" spans="3:4">
      <c r="C982" s="89"/>
      <c r="D982" s="89"/>
    </row>
    <row r="983" spans="3:4">
      <c r="C983" s="89"/>
      <c r="D983" s="89"/>
    </row>
    <row r="984" spans="3:4">
      <c r="C984" s="89"/>
      <c r="D984" s="89"/>
    </row>
    <row r="985" spans="3:4">
      <c r="C985" s="89"/>
      <c r="D985" s="89"/>
    </row>
    <row r="986" spans="3:4">
      <c r="C986" s="89"/>
      <c r="D986" s="89"/>
    </row>
    <row r="987" spans="3:4">
      <c r="C987" s="89"/>
      <c r="D987" s="89"/>
    </row>
    <row r="988" spans="3:4">
      <c r="C988" s="89"/>
      <c r="D988" s="89"/>
    </row>
    <row r="989" spans="3:4">
      <c r="C989" s="89"/>
      <c r="D989" s="89"/>
    </row>
    <row r="990" spans="3:4">
      <c r="C990" s="89"/>
      <c r="D990" s="89"/>
    </row>
    <row r="991" spans="3:4">
      <c r="C991" s="89"/>
      <c r="D991" s="89"/>
    </row>
    <row r="992" spans="3:4">
      <c r="C992" s="89"/>
      <c r="D992" s="89"/>
    </row>
    <row r="993" spans="3:4">
      <c r="C993" s="89"/>
      <c r="D993" s="89"/>
    </row>
    <row r="994" spans="3:4">
      <c r="C994" s="89"/>
      <c r="D994" s="89"/>
    </row>
    <row r="995" spans="3:4">
      <c r="C995" s="89"/>
      <c r="D995" s="89"/>
    </row>
    <row r="996" spans="3:4">
      <c r="C996" s="89"/>
      <c r="D996" s="89"/>
    </row>
    <row r="997" spans="3:4">
      <c r="C997" s="89"/>
      <c r="D997" s="89"/>
    </row>
    <row r="998" spans="3:4">
      <c r="C998" s="89"/>
      <c r="D998" s="89"/>
    </row>
    <row r="999" spans="3:4">
      <c r="C999" s="89"/>
      <c r="D999" s="89"/>
    </row>
    <row r="1000" spans="3:4">
      <c r="C1000" s="89"/>
      <c r="D1000" s="89"/>
    </row>
    <row r="1001" spans="3:4">
      <c r="C1001" s="89"/>
      <c r="D1001" s="89"/>
    </row>
    <row r="1002" spans="3:4">
      <c r="C1002" s="89"/>
      <c r="D1002" s="89"/>
    </row>
    <row r="1003" spans="3:4">
      <c r="C1003" s="89"/>
      <c r="D1003" s="89"/>
    </row>
    <row r="1004" spans="3:4">
      <c r="C1004" s="89"/>
      <c r="D1004" s="89"/>
    </row>
    <row r="1005" spans="3:4">
      <c r="C1005" s="89"/>
      <c r="D1005" s="89"/>
    </row>
    <row r="1006" spans="3:4">
      <c r="C1006" s="89"/>
      <c r="D1006" s="89"/>
    </row>
    <row r="1007" spans="3:4">
      <c r="C1007" s="89"/>
      <c r="D1007" s="89"/>
    </row>
    <row r="1008" spans="3:4">
      <c r="C1008" s="89"/>
      <c r="D1008" s="89"/>
    </row>
    <row r="1009" spans="3:4">
      <c r="C1009" s="89"/>
      <c r="D1009" s="89"/>
    </row>
    <row r="1010" spans="3:4">
      <c r="C1010" s="89"/>
      <c r="D1010" s="89"/>
    </row>
    <row r="1011" spans="3:4">
      <c r="C1011" s="89"/>
      <c r="D1011" s="89"/>
    </row>
    <row r="1012" spans="3:4">
      <c r="C1012" s="89"/>
      <c r="D1012" s="89"/>
    </row>
    <row r="1013" spans="3:4">
      <c r="C1013" s="89"/>
      <c r="D1013" s="89"/>
    </row>
    <row r="1014" spans="3:4">
      <c r="C1014" s="89"/>
      <c r="D1014" s="89"/>
    </row>
    <row r="1015" spans="3:4">
      <c r="C1015" s="89"/>
      <c r="D1015" s="89"/>
    </row>
    <row r="1016" spans="3:4">
      <c r="C1016" s="89"/>
      <c r="D1016" s="89"/>
    </row>
    <row r="1017" spans="3:4">
      <c r="C1017" s="89"/>
      <c r="D1017" s="89"/>
    </row>
    <row r="1018" spans="3:4">
      <c r="C1018" s="89"/>
      <c r="D1018" s="89"/>
    </row>
    <row r="1019" spans="3:4">
      <c r="C1019" s="89"/>
      <c r="D1019" s="89"/>
    </row>
    <row r="1020" spans="3:4">
      <c r="C1020" s="89"/>
      <c r="D1020" s="89"/>
    </row>
    <row r="1021" spans="3:4">
      <c r="C1021" s="89"/>
      <c r="D1021" s="89"/>
    </row>
    <row r="1022" spans="3:4">
      <c r="C1022" s="89"/>
      <c r="D1022" s="89"/>
    </row>
    <row r="1023" spans="3:4">
      <c r="C1023" s="89"/>
      <c r="D1023" s="89"/>
    </row>
    <row r="1024" spans="3:4">
      <c r="C1024" s="89"/>
      <c r="D1024" s="89"/>
    </row>
    <row r="1025" spans="3:4">
      <c r="C1025" s="89"/>
      <c r="D1025" s="89"/>
    </row>
    <row r="1026" spans="3:4">
      <c r="C1026" s="89"/>
      <c r="D1026" s="89"/>
    </row>
    <row r="1027" spans="3:4">
      <c r="C1027" s="89"/>
      <c r="D1027" s="89"/>
    </row>
    <row r="1028" spans="3:4">
      <c r="C1028" s="89"/>
      <c r="D1028" s="89"/>
    </row>
    <row r="1029" spans="3:4">
      <c r="C1029" s="89"/>
      <c r="D1029" s="89"/>
    </row>
    <row r="1030" spans="3:4">
      <c r="C1030" s="89"/>
      <c r="D1030" s="89"/>
    </row>
    <row r="1031" spans="3:4">
      <c r="C1031" s="89"/>
      <c r="D1031" s="89"/>
    </row>
    <row r="1032" spans="3:4">
      <c r="C1032" s="89"/>
      <c r="D1032" s="89"/>
    </row>
    <row r="1033" spans="3:4">
      <c r="C1033" s="89"/>
      <c r="D1033" s="89"/>
    </row>
    <row r="1034" spans="3:4">
      <c r="C1034" s="89"/>
      <c r="D1034" s="89"/>
    </row>
    <row r="1035" spans="3:4">
      <c r="C1035" s="89"/>
      <c r="D1035" s="89"/>
    </row>
    <row r="1036" spans="3:4">
      <c r="C1036" s="89"/>
      <c r="D1036" s="89"/>
    </row>
    <row r="1037" spans="3:4">
      <c r="C1037" s="89"/>
      <c r="D1037" s="89"/>
    </row>
    <row r="1038" spans="3:4">
      <c r="C1038" s="89"/>
      <c r="D1038" s="89"/>
    </row>
    <row r="1039" spans="3:4">
      <c r="C1039" s="89"/>
      <c r="D1039" s="89"/>
    </row>
    <row r="1040" spans="3:4">
      <c r="C1040" s="89"/>
      <c r="D1040" s="89"/>
    </row>
    <row r="1041" spans="3:4">
      <c r="C1041" s="89"/>
      <c r="D1041" s="89"/>
    </row>
    <row r="1042" spans="3:4">
      <c r="C1042" s="89"/>
      <c r="D1042" s="89"/>
    </row>
    <row r="1043" spans="3:4">
      <c r="C1043" s="89"/>
      <c r="D1043" s="89"/>
    </row>
    <row r="1044" spans="3:4">
      <c r="C1044" s="89"/>
      <c r="D1044" s="89"/>
    </row>
    <row r="1045" spans="3:4">
      <c r="C1045" s="89"/>
      <c r="D1045" s="89"/>
    </row>
    <row r="1046" spans="3:4">
      <c r="C1046" s="89"/>
      <c r="D1046" s="89"/>
    </row>
    <row r="1047" spans="3:4">
      <c r="C1047" s="89"/>
      <c r="D1047" s="89"/>
    </row>
    <row r="1048" spans="3:4">
      <c r="C1048" s="89"/>
      <c r="D1048" s="89"/>
    </row>
    <row r="1049" spans="3:4">
      <c r="C1049" s="89"/>
      <c r="D1049" s="89"/>
    </row>
    <row r="1050" spans="3:4">
      <c r="C1050" s="89"/>
      <c r="D1050" s="89"/>
    </row>
    <row r="1051" spans="3:4">
      <c r="C1051" s="89"/>
      <c r="D1051" s="89"/>
    </row>
    <row r="1052" spans="3:4">
      <c r="C1052" s="89"/>
      <c r="D1052" s="89"/>
    </row>
    <row r="1053" spans="3:4">
      <c r="C1053" s="89"/>
      <c r="D1053" s="89"/>
    </row>
    <row r="1054" spans="3:4">
      <c r="C1054" s="89"/>
      <c r="D1054" s="89"/>
    </row>
    <row r="1055" spans="3:4">
      <c r="C1055" s="89"/>
      <c r="D1055" s="89"/>
    </row>
    <row r="1056" spans="3:4">
      <c r="C1056" s="89"/>
      <c r="D1056" s="89"/>
    </row>
    <row r="1057" spans="3:4">
      <c r="C1057" s="89"/>
      <c r="D1057" s="89"/>
    </row>
    <row r="1058" spans="3:4">
      <c r="C1058" s="89"/>
      <c r="D1058" s="89"/>
    </row>
    <row r="1059" spans="3:4">
      <c r="C1059" s="89"/>
      <c r="D1059" s="89"/>
    </row>
    <row r="1060" spans="3:4">
      <c r="C1060" s="89"/>
      <c r="D1060" s="89"/>
    </row>
    <row r="1061" spans="3:4">
      <c r="C1061" s="89"/>
      <c r="D1061" s="89"/>
    </row>
    <row r="1062" spans="3:4">
      <c r="C1062" s="89"/>
      <c r="D1062" s="89"/>
    </row>
    <row r="1063" spans="3:4">
      <c r="C1063" s="89"/>
      <c r="D1063" s="89"/>
    </row>
    <row r="1064" spans="3:4">
      <c r="C1064" s="89"/>
      <c r="D1064" s="89"/>
    </row>
    <row r="1065" spans="3:4">
      <c r="C1065" s="89"/>
      <c r="D1065" s="89"/>
    </row>
    <row r="1066" spans="3:4">
      <c r="C1066" s="89"/>
      <c r="D1066" s="89"/>
    </row>
    <row r="1067" spans="3:4">
      <c r="C1067" s="89"/>
      <c r="D1067" s="89"/>
    </row>
    <row r="1068" spans="3:4">
      <c r="C1068" s="89"/>
      <c r="D1068" s="89"/>
    </row>
    <row r="1069" spans="3:4">
      <c r="C1069" s="89"/>
      <c r="D1069" s="89"/>
    </row>
    <row r="1070" spans="3:4">
      <c r="C1070" s="89"/>
      <c r="D1070" s="89"/>
    </row>
    <row r="1071" spans="3:4">
      <c r="C1071" s="89"/>
      <c r="D1071" s="89"/>
    </row>
    <row r="1072" spans="3:4">
      <c r="C1072" s="89"/>
      <c r="D1072" s="89"/>
    </row>
    <row r="1073" spans="3:4">
      <c r="C1073" s="89"/>
      <c r="D1073" s="89"/>
    </row>
    <row r="1074" spans="3:4">
      <c r="C1074" s="89"/>
      <c r="D1074" s="89"/>
    </row>
    <row r="1075" spans="3:4">
      <c r="C1075" s="89"/>
      <c r="D1075" s="89"/>
    </row>
    <row r="1076" spans="3:4">
      <c r="C1076" s="89"/>
      <c r="D1076" s="89"/>
    </row>
    <row r="1077" spans="3:4">
      <c r="C1077" s="89"/>
      <c r="D1077" s="89"/>
    </row>
    <row r="1078" spans="3:4">
      <c r="C1078" s="89"/>
      <c r="D1078" s="89"/>
    </row>
    <row r="1079" spans="3:4">
      <c r="C1079" s="89"/>
      <c r="D1079" s="89"/>
    </row>
    <row r="1080" spans="3:4">
      <c r="C1080" s="89"/>
      <c r="D1080" s="89"/>
    </row>
    <row r="1081" spans="3:4">
      <c r="C1081" s="89"/>
      <c r="D1081" s="89"/>
    </row>
    <row r="1082" spans="3:4">
      <c r="C1082" s="89"/>
      <c r="D1082" s="89"/>
    </row>
    <row r="1083" spans="3:4">
      <c r="C1083" s="89"/>
      <c r="D1083" s="89"/>
    </row>
    <row r="1084" spans="3:4">
      <c r="C1084" s="89"/>
      <c r="D1084" s="89"/>
    </row>
    <row r="1085" spans="3:4">
      <c r="C1085" s="89"/>
      <c r="D1085" s="89"/>
    </row>
    <row r="1086" spans="3:4">
      <c r="C1086" s="89"/>
      <c r="D1086" s="89"/>
    </row>
    <row r="1087" spans="3:4">
      <c r="C1087" s="89"/>
      <c r="D1087" s="89"/>
    </row>
    <row r="1088" spans="3:4">
      <c r="C1088" s="89"/>
      <c r="D1088" s="89"/>
    </row>
    <row r="1089" spans="3:4">
      <c r="C1089" s="89"/>
      <c r="D1089" s="89"/>
    </row>
    <row r="1090" spans="3:4">
      <c r="C1090" s="89"/>
      <c r="D1090" s="89"/>
    </row>
    <row r="1091" spans="3:4">
      <c r="C1091" s="89"/>
      <c r="D1091" s="89"/>
    </row>
    <row r="1092" spans="3:4">
      <c r="C1092" s="89"/>
      <c r="D1092" s="89"/>
    </row>
    <row r="1093" spans="3:4">
      <c r="C1093" s="89"/>
      <c r="D1093" s="89"/>
    </row>
    <row r="1094" spans="3:4">
      <c r="C1094" s="89"/>
      <c r="D1094" s="89"/>
    </row>
    <row r="1095" spans="3:4">
      <c r="C1095" s="89"/>
      <c r="D1095" s="89"/>
    </row>
    <row r="1096" spans="3:4">
      <c r="C1096" s="89"/>
      <c r="D1096" s="89"/>
    </row>
    <row r="1097" spans="3:4">
      <c r="C1097" s="89"/>
      <c r="D1097" s="89"/>
    </row>
    <row r="1098" spans="3:4">
      <c r="C1098" s="89"/>
      <c r="D1098" s="89"/>
    </row>
    <row r="1099" spans="3:4">
      <c r="C1099" s="89"/>
      <c r="D1099" s="89"/>
    </row>
    <row r="1100" spans="3:4">
      <c r="C1100" s="89"/>
      <c r="D1100" s="89"/>
    </row>
    <row r="1101" spans="3:4">
      <c r="C1101" s="89"/>
      <c r="D1101" s="89"/>
    </row>
    <row r="1102" spans="3:4">
      <c r="C1102" s="89"/>
      <c r="D1102" s="89"/>
    </row>
    <row r="1103" spans="3:4">
      <c r="C1103" s="89"/>
      <c r="D1103" s="89"/>
    </row>
    <row r="1104" spans="3:4">
      <c r="C1104" s="89"/>
      <c r="D1104" s="89"/>
    </row>
    <row r="1105" spans="3:4">
      <c r="C1105" s="89"/>
      <c r="D1105" s="89"/>
    </row>
    <row r="1106" spans="3:4">
      <c r="C1106" s="89"/>
      <c r="D1106" s="89"/>
    </row>
    <row r="1107" spans="3:4">
      <c r="C1107" s="89"/>
      <c r="D1107" s="89"/>
    </row>
    <row r="1108" spans="3:4">
      <c r="C1108" s="89"/>
      <c r="D1108" s="89"/>
    </row>
    <row r="1109" spans="3:4">
      <c r="C1109" s="89"/>
      <c r="D1109" s="89"/>
    </row>
    <row r="1110" spans="3:4">
      <c r="C1110" s="89"/>
      <c r="D1110" s="89"/>
    </row>
    <row r="1111" spans="3:4">
      <c r="C1111" s="89"/>
      <c r="D1111" s="89"/>
    </row>
    <row r="1112" spans="3:4">
      <c r="C1112" s="89"/>
      <c r="D1112" s="89"/>
    </row>
    <row r="1113" spans="3:4">
      <c r="C1113" s="89"/>
      <c r="D1113" s="89"/>
    </row>
    <row r="1114" spans="3:4">
      <c r="C1114" s="89"/>
      <c r="D1114" s="89"/>
    </row>
    <row r="1115" spans="3:4">
      <c r="C1115" s="89"/>
      <c r="D1115" s="89"/>
    </row>
    <row r="1116" spans="3:4">
      <c r="C1116" s="89"/>
      <c r="D1116" s="89"/>
    </row>
    <row r="1117" spans="3:4">
      <c r="C1117" s="89"/>
      <c r="D1117" s="89"/>
    </row>
    <row r="1118" spans="3:4">
      <c r="C1118" s="89"/>
      <c r="D1118" s="89"/>
    </row>
    <row r="1119" spans="3:4">
      <c r="C1119" s="89"/>
      <c r="D1119" s="89"/>
    </row>
    <row r="1120" spans="3:4">
      <c r="C1120" s="89"/>
      <c r="D1120" s="89"/>
    </row>
    <row r="1121" spans="3:4">
      <c r="C1121" s="89"/>
      <c r="D1121" s="89"/>
    </row>
    <row r="1122" spans="3:4">
      <c r="C1122" s="89"/>
      <c r="D1122" s="89"/>
    </row>
    <row r="1123" spans="3:4">
      <c r="C1123" s="89"/>
      <c r="D1123" s="89"/>
    </row>
    <row r="1124" spans="3:4">
      <c r="C1124" s="89"/>
      <c r="D1124" s="89"/>
    </row>
    <row r="1125" spans="3:4">
      <c r="C1125" s="89"/>
      <c r="D1125" s="89"/>
    </row>
    <row r="1126" spans="3:4">
      <c r="C1126" s="89"/>
      <c r="D1126" s="89"/>
    </row>
    <row r="1127" spans="3:4">
      <c r="C1127" s="89"/>
      <c r="D1127" s="89"/>
    </row>
    <row r="1128" spans="3:4">
      <c r="C1128" s="89"/>
      <c r="D1128" s="89"/>
    </row>
    <row r="1129" spans="3:4">
      <c r="C1129" s="89"/>
      <c r="D1129" s="89"/>
    </row>
    <row r="1130" spans="3:4">
      <c r="C1130" s="89"/>
      <c r="D1130" s="89"/>
    </row>
    <row r="1131" spans="3:4">
      <c r="C1131" s="89"/>
      <c r="D1131" s="89"/>
    </row>
    <row r="1132" spans="3:4">
      <c r="C1132" s="89"/>
      <c r="D1132" s="89"/>
    </row>
    <row r="1133" spans="3:4">
      <c r="C1133" s="89"/>
      <c r="D1133" s="89"/>
    </row>
    <row r="1134" spans="3:4">
      <c r="C1134" s="89"/>
      <c r="D1134" s="89"/>
    </row>
    <row r="1135" spans="3:4">
      <c r="C1135" s="89"/>
      <c r="D1135" s="89"/>
    </row>
    <row r="1136" spans="3:4">
      <c r="C1136" s="89"/>
      <c r="D1136" s="89"/>
    </row>
    <row r="1137" spans="3:4">
      <c r="C1137" s="89"/>
      <c r="D1137" s="89"/>
    </row>
    <row r="1138" spans="3:4">
      <c r="C1138" s="89"/>
      <c r="D1138" s="89"/>
    </row>
    <row r="1139" spans="3:4">
      <c r="C1139" s="89"/>
      <c r="D1139" s="89"/>
    </row>
    <row r="1140" spans="3:4">
      <c r="C1140" s="89"/>
      <c r="D1140" s="89"/>
    </row>
    <row r="1141" spans="3:4">
      <c r="C1141" s="89"/>
      <c r="D1141" s="89"/>
    </row>
    <row r="1142" spans="3:4">
      <c r="C1142" s="89"/>
      <c r="D1142" s="89"/>
    </row>
    <row r="1143" spans="3:4">
      <c r="C1143" s="89"/>
      <c r="D1143" s="89"/>
    </row>
    <row r="1144" spans="3:4">
      <c r="C1144" s="89"/>
      <c r="D1144" s="89"/>
    </row>
    <row r="1145" spans="3:4">
      <c r="C1145" s="89"/>
      <c r="D1145" s="89"/>
    </row>
    <row r="1146" spans="3:4">
      <c r="C1146" s="89"/>
      <c r="D1146" s="89"/>
    </row>
    <row r="1147" spans="3:4">
      <c r="C1147" s="89"/>
      <c r="D1147" s="89"/>
    </row>
    <row r="1148" spans="3:4">
      <c r="C1148" s="89"/>
      <c r="D1148" s="89"/>
    </row>
    <row r="1149" spans="3:4">
      <c r="C1149" s="89"/>
      <c r="D1149" s="89"/>
    </row>
    <row r="1150" spans="3:4">
      <c r="C1150" s="89"/>
      <c r="D1150" s="89"/>
    </row>
    <row r="1151" spans="3:4">
      <c r="C1151" s="89"/>
      <c r="D1151" s="89"/>
    </row>
    <row r="1152" spans="3:4">
      <c r="C1152" s="89"/>
      <c r="D1152" s="89"/>
    </row>
    <row r="1153" spans="3:4">
      <c r="C1153" s="89"/>
      <c r="D1153" s="89"/>
    </row>
    <row r="1154" spans="3:4">
      <c r="C1154" s="89"/>
      <c r="D1154" s="89"/>
    </row>
    <row r="1155" spans="3:4">
      <c r="C1155" s="89"/>
      <c r="D1155" s="89"/>
    </row>
    <row r="1156" spans="3:4">
      <c r="C1156" s="89"/>
      <c r="D1156" s="89"/>
    </row>
    <row r="1157" spans="3:4">
      <c r="C1157" s="89"/>
      <c r="D1157" s="89"/>
    </row>
    <row r="1158" spans="3:4">
      <c r="C1158" s="89"/>
      <c r="D1158" s="89"/>
    </row>
    <row r="1159" spans="3:4">
      <c r="C1159" s="89"/>
      <c r="D1159" s="89"/>
    </row>
    <row r="1160" spans="3:4">
      <c r="C1160" s="89"/>
      <c r="D1160" s="89"/>
    </row>
    <row r="1161" spans="3:4">
      <c r="C1161" s="89"/>
      <c r="D1161" s="89"/>
    </row>
    <row r="1162" spans="3:4">
      <c r="C1162" s="89"/>
      <c r="D1162" s="89"/>
    </row>
    <row r="1163" spans="3:4">
      <c r="C1163" s="89"/>
      <c r="D1163" s="89"/>
    </row>
    <row r="1164" spans="3:4">
      <c r="C1164" s="89"/>
      <c r="D1164" s="89"/>
    </row>
    <row r="1165" spans="3:4">
      <c r="C1165" s="89"/>
      <c r="D1165" s="89"/>
    </row>
    <row r="1166" spans="3:4">
      <c r="C1166" s="89"/>
      <c r="D1166" s="89"/>
    </row>
    <row r="1167" spans="3:4">
      <c r="C1167" s="89"/>
      <c r="D1167" s="89"/>
    </row>
    <row r="1168" spans="3:4">
      <c r="C1168" s="89"/>
      <c r="D1168" s="89"/>
    </row>
    <row r="1169" spans="3:4">
      <c r="C1169" s="89"/>
      <c r="D1169" s="89"/>
    </row>
    <row r="1170" spans="3:4">
      <c r="C1170" s="89"/>
      <c r="D1170" s="89"/>
    </row>
    <row r="1171" spans="3:4">
      <c r="C1171" s="89"/>
      <c r="D1171" s="89"/>
    </row>
    <row r="1172" spans="3:4">
      <c r="C1172" s="89"/>
      <c r="D1172" s="89"/>
    </row>
    <row r="1173" spans="3:4">
      <c r="C1173" s="89"/>
      <c r="D1173" s="89"/>
    </row>
    <row r="1174" spans="3:4">
      <c r="C1174" s="89"/>
      <c r="D1174" s="89"/>
    </row>
    <row r="1175" spans="3:4">
      <c r="C1175" s="89"/>
      <c r="D1175" s="89"/>
    </row>
    <row r="1176" spans="3:4">
      <c r="C1176" s="89"/>
      <c r="D1176" s="89"/>
    </row>
    <row r="1177" spans="3:4">
      <c r="C1177" s="89"/>
      <c r="D1177" s="89"/>
    </row>
    <row r="1178" spans="3:4">
      <c r="C1178" s="89"/>
      <c r="D1178" s="89"/>
    </row>
    <row r="1179" spans="3:4">
      <c r="C1179" s="89"/>
      <c r="D1179" s="89"/>
    </row>
    <row r="1180" spans="3:4">
      <c r="C1180" s="89"/>
      <c r="D1180" s="89"/>
    </row>
    <row r="1181" spans="3:4">
      <c r="C1181" s="89"/>
      <c r="D1181" s="89"/>
    </row>
    <row r="1182" spans="3:4">
      <c r="C1182" s="89"/>
      <c r="D1182" s="89"/>
    </row>
    <row r="1183" spans="3:4">
      <c r="C1183" s="89"/>
      <c r="D1183" s="89"/>
    </row>
    <row r="1184" spans="3:4">
      <c r="C1184" s="89"/>
      <c r="D1184" s="89"/>
    </row>
    <row r="1185" spans="3:4">
      <c r="C1185" s="89"/>
      <c r="D1185" s="89"/>
    </row>
    <row r="1186" spans="3:4">
      <c r="C1186" s="89"/>
      <c r="D1186" s="89"/>
    </row>
    <row r="1187" spans="3:4">
      <c r="C1187" s="89"/>
      <c r="D1187" s="89"/>
    </row>
    <row r="1188" spans="3:4">
      <c r="C1188" s="89"/>
      <c r="D1188" s="89"/>
    </row>
    <row r="1189" spans="3:4">
      <c r="C1189" s="89"/>
      <c r="D1189" s="89"/>
    </row>
    <row r="1190" spans="3:4">
      <c r="C1190" s="89"/>
      <c r="D1190" s="89"/>
    </row>
    <row r="1191" spans="3:4">
      <c r="C1191" s="89"/>
      <c r="D1191" s="89"/>
    </row>
    <row r="1192" spans="3:4">
      <c r="C1192" s="89"/>
      <c r="D1192" s="89"/>
    </row>
    <row r="1193" spans="3:4">
      <c r="C1193" s="89"/>
      <c r="D1193" s="89"/>
    </row>
    <row r="1194" spans="3:4">
      <c r="C1194" s="89"/>
      <c r="D1194" s="89"/>
    </row>
    <row r="1195" spans="3:4">
      <c r="C1195" s="89"/>
      <c r="D1195" s="89"/>
    </row>
    <row r="1196" spans="3:4">
      <c r="C1196" s="89"/>
      <c r="D1196" s="89"/>
    </row>
    <row r="1197" spans="3:4">
      <c r="C1197" s="89"/>
      <c r="D1197" s="89"/>
    </row>
    <row r="1198" spans="3:4">
      <c r="C1198" s="89"/>
      <c r="D1198" s="89"/>
    </row>
    <row r="1199" spans="3:4">
      <c r="C1199" s="89"/>
      <c r="D1199" s="89"/>
    </row>
    <row r="1200" spans="3:4">
      <c r="C1200" s="89"/>
      <c r="D1200" s="89"/>
    </row>
    <row r="1201" spans="3:4">
      <c r="C1201" s="89"/>
      <c r="D1201" s="89"/>
    </row>
    <row r="1202" spans="3:4">
      <c r="C1202" s="89"/>
      <c r="D1202" s="89"/>
    </row>
    <row r="1203" spans="3:4">
      <c r="C1203" s="89"/>
      <c r="D1203" s="89"/>
    </row>
    <row r="1204" spans="3:4">
      <c r="C1204" s="89"/>
      <c r="D1204" s="89"/>
    </row>
    <row r="1205" spans="3:4">
      <c r="C1205" s="89"/>
      <c r="D1205" s="89"/>
    </row>
    <row r="1206" spans="3:4">
      <c r="C1206" s="89"/>
      <c r="D1206" s="89"/>
    </row>
    <row r="1207" spans="3:4">
      <c r="C1207" s="89"/>
      <c r="D1207" s="89"/>
    </row>
    <row r="1208" spans="3:4">
      <c r="C1208" s="89"/>
      <c r="D1208" s="89"/>
    </row>
    <row r="1209" spans="3:4">
      <c r="C1209" s="89"/>
      <c r="D1209" s="89"/>
    </row>
    <row r="1210" spans="3:4">
      <c r="C1210" s="89"/>
      <c r="D1210" s="89"/>
    </row>
    <row r="1211" spans="3:4">
      <c r="C1211" s="89"/>
      <c r="D1211" s="89"/>
    </row>
    <row r="1212" spans="3:4">
      <c r="C1212" s="89"/>
      <c r="D1212" s="89"/>
    </row>
    <row r="1213" spans="3:4">
      <c r="C1213" s="89"/>
      <c r="D1213" s="89"/>
    </row>
    <row r="1214" spans="3:4">
      <c r="C1214" s="89"/>
      <c r="D1214" s="89"/>
    </row>
    <row r="1215" spans="3:4">
      <c r="C1215" s="89"/>
      <c r="D1215" s="89"/>
    </row>
    <row r="1216" spans="3:4">
      <c r="C1216" s="89"/>
      <c r="D1216" s="89"/>
    </row>
    <row r="1217" spans="3:4">
      <c r="C1217" s="89"/>
      <c r="D1217" s="89"/>
    </row>
    <row r="1218" spans="3:4">
      <c r="C1218" s="89"/>
      <c r="D1218" s="89"/>
    </row>
    <row r="1219" spans="3:4">
      <c r="C1219" s="89"/>
      <c r="D1219" s="89"/>
    </row>
    <row r="1220" spans="3:4">
      <c r="C1220" s="89"/>
      <c r="D1220" s="89"/>
    </row>
    <row r="1221" spans="3:4">
      <c r="C1221" s="89"/>
      <c r="D1221" s="89"/>
    </row>
    <row r="1222" spans="3:4">
      <c r="C1222" s="89"/>
      <c r="D1222" s="89"/>
    </row>
    <row r="1223" spans="3:4">
      <c r="C1223" s="89"/>
      <c r="D1223" s="89"/>
    </row>
    <row r="1224" spans="3:4">
      <c r="C1224" s="89"/>
      <c r="D1224" s="89"/>
    </row>
    <row r="1225" spans="3:4">
      <c r="C1225" s="89"/>
      <c r="D1225" s="89"/>
    </row>
    <row r="1226" spans="3:4">
      <c r="C1226" s="89"/>
      <c r="D1226" s="89"/>
    </row>
    <row r="1227" spans="3:4">
      <c r="C1227" s="89"/>
      <c r="D1227" s="89"/>
    </row>
    <row r="1228" spans="3:4">
      <c r="C1228" s="89"/>
      <c r="D1228" s="89"/>
    </row>
    <row r="1229" spans="3:4">
      <c r="C1229" s="89"/>
      <c r="D1229" s="89"/>
    </row>
    <row r="1230" spans="3:4">
      <c r="C1230" s="89"/>
      <c r="D1230" s="89"/>
    </row>
    <row r="1231" spans="3:4">
      <c r="C1231" s="89"/>
      <c r="D1231" s="89"/>
    </row>
    <row r="1232" spans="3:4">
      <c r="C1232" s="89"/>
      <c r="D1232" s="89"/>
    </row>
    <row r="1233" spans="3:4">
      <c r="C1233" s="89"/>
      <c r="D1233" s="89"/>
    </row>
    <row r="1234" spans="3:4">
      <c r="C1234" s="89"/>
      <c r="D1234" s="89"/>
    </row>
    <row r="1235" spans="3:4">
      <c r="C1235" s="89"/>
      <c r="D1235" s="89"/>
    </row>
    <row r="1236" spans="3:4">
      <c r="C1236" s="89"/>
      <c r="D1236" s="89"/>
    </row>
    <row r="1237" spans="3:4">
      <c r="C1237" s="89"/>
      <c r="D1237" s="89"/>
    </row>
    <row r="1238" spans="3:4">
      <c r="C1238" s="89"/>
      <c r="D1238" s="89"/>
    </row>
    <row r="1239" spans="3:4">
      <c r="C1239" s="89"/>
      <c r="D1239" s="89"/>
    </row>
    <row r="1240" spans="3:4">
      <c r="C1240" s="89"/>
      <c r="D1240" s="89"/>
    </row>
    <row r="1241" spans="3:4">
      <c r="C1241" s="89"/>
      <c r="D1241" s="89"/>
    </row>
    <row r="1242" spans="3:4">
      <c r="C1242" s="89"/>
      <c r="D1242" s="89"/>
    </row>
    <row r="1243" spans="3:4">
      <c r="C1243" s="89"/>
      <c r="D1243" s="89"/>
    </row>
    <row r="1244" spans="3:4">
      <c r="C1244" s="89"/>
      <c r="D1244" s="89"/>
    </row>
    <row r="1245" spans="3:4">
      <c r="C1245" s="89"/>
      <c r="D1245" s="89"/>
    </row>
    <row r="1246" spans="3:4">
      <c r="C1246" s="89"/>
      <c r="D1246" s="89"/>
    </row>
    <row r="1247" spans="3:4">
      <c r="C1247" s="89"/>
      <c r="D1247" s="89"/>
    </row>
    <row r="1248" spans="3:4">
      <c r="C1248" s="89"/>
      <c r="D1248" s="89"/>
    </row>
    <row r="1249" spans="3:4">
      <c r="C1249" s="89"/>
      <c r="D1249" s="89"/>
    </row>
    <row r="1250" spans="3:4">
      <c r="C1250" s="89"/>
      <c r="D1250" s="89"/>
    </row>
    <row r="1251" spans="3:4">
      <c r="C1251" s="89"/>
      <c r="D1251" s="89"/>
    </row>
    <row r="1252" spans="3:4">
      <c r="C1252" s="89"/>
      <c r="D1252" s="89"/>
    </row>
    <row r="1253" spans="3:4">
      <c r="C1253" s="89"/>
      <c r="D1253" s="89"/>
    </row>
    <row r="1254" spans="3:4">
      <c r="C1254" s="89"/>
      <c r="D1254" s="89"/>
    </row>
    <row r="1255" spans="3:4">
      <c r="C1255" s="89"/>
      <c r="D1255" s="89"/>
    </row>
    <row r="1256" spans="3:4">
      <c r="C1256" s="89"/>
      <c r="D1256" s="89"/>
    </row>
    <row r="1257" spans="3:4">
      <c r="C1257" s="89"/>
      <c r="D1257" s="89"/>
    </row>
    <row r="1258" spans="3:4">
      <c r="C1258" s="89"/>
      <c r="D1258" s="89"/>
    </row>
    <row r="1259" spans="3:4">
      <c r="C1259" s="89"/>
      <c r="D1259" s="89"/>
    </row>
    <row r="1260" spans="3:4">
      <c r="C1260" s="89"/>
      <c r="D1260" s="89"/>
    </row>
    <row r="1261" spans="3:4">
      <c r="C1261" s="89"/>
      <c r="D1261" s="89"/>
    </row>
    <row r="1262" spans="3:4">
      <c r="C1262" s="89"/>
      <c r="D1262" s="89"/>
    </row>
    <row r="1263" spans="3:4">
      <c r="C1263" s="89"/>
      <c r="D1263" s="89"/>
    </row>
    <row r="1264" spans="3:4">
      <c r="C1264" s="89"/>
      <c r="D1264" s="89"/>
    </row>
    <row r="1265" spans="3:4">
      <c r="C1265" s="89"/>
      <c r="D1265" s="89"/>
    </row>
    <row r="1266" spans="3:4">
      <c r="C1266" s="89"/>
      <c r="D1266" s="89"/>
    </row>
    <row r="1267" spans="3:4">
      <c r="C1267" s="89"/>
      <c r="D1267" s="89"/>
    </row>
    <row r="1268" spans="3:4">
      <c r="C1268" s="89"/>
      <c r="D1268" s="89"/>
    </row>
    <row r="1269" spans="3:4">
      <c r="C1269" s="89"/>
      <c r="D1269" s="89"/>
    </row>
    <row r="1270" spans="3:4">
      <c r="C1270" s="89"/>
      <c r="D1270" s="89"/>
    </row>
    <row r="1271" spans="3:4">
      <c r="C1271" s="89"/>
      <c r="D1271" s="89"/>
    </row>
    <row r="1272" spans="3:4">
      <c r="C1272" s="89"/>
      <c r="D1272" s="89"/>
    </row>
    <row r="1273" spans="3:4">
      <c r="C1273" s="89"/>
      <c r="D1273" s="89"/>
    </row>
    <row r="1274" spans="3:4">
      <c r="C1274" s="89"/>
      <c r="D1274" s="89"/>
    </row>
    <row r="1275" spans="3:4">
      <c r="C1275" s="89"/>
      <c r="D1275" s="89"/>
    </row>
    <row r="1276" spans="3:4">
      <c r="C1276" s="89"/>
      <c r="D1276" s="89"/>
    </row>
    <row r="1277" spans="3:4">
      <c r="C1277" s="89"/>
      <c r="D1277" s="89"/>
    </row>
    <row r="1278" spans="3:4">
      <c r="C1278" s="89"/>
      <c r="D1278" s="89"/>
    </row>
    <row r="1279" spans="3:4">
      <c r="C1279" s="89"/>
      <c r="D1279" s="89"/>
    </row>
    <row r="1280" spans="3:4">
      <c r="C1280" s="89"/>
      <c r="D1280" s="89"/>
    </row>
    <row r="1281" spans="3:4">
      <c r="C1281" s="89"/>
      <c r="D1281" s="89"/>
    </row>
    <row r="1282" spans="3:4">
      <c r="C1282" s="89"/>
      <c r="D1282" s="89"/>
    </row>
    <row r="1283" spans="3:4">
      <c r="C1283" s="89"/>
      <c r="D1283" s="89"/>
    </row>
    <row r="1284" spans="3:4">
      <c r="C1284" s="89"/>
      <c r="D1284" s="89"/>
    </row>
    <row r="1285" spans="3:4">
      <c r="C1285" s="89"/>
      <c r="D1285" s="89"/>
    </row>
    <row r="1286" spans="3:4">
      <c r="C1286" s="89"/>
      <c r="D1286" s="89"/>
    </row>
    <row r="1287" spans="3:4">
      <c r="C1287" s="89"/>
      <c r="D1287" s="89"/>
    </row>
    <row r="1288" spans="3:4">
      <c r="C1288" s="89"/>
      <c r="D1288" s="89"/>
    </row>
    <row r="1289" spans="3:4">
      <c r="C1289" s="89"/>
      <c r="D1289" s="89"/>
    </row>
    <row r="1290" spans="3:4">
      <c r="C1290" s="89"/>
      <c r="D1290" s="89"/>
    </row>
    <row r="1291" spans="3:4">
      <c r="C1291" s="89"/>
      <c r="D1291" s="89"/>
    </row>
    <row r="1292" spans="3:4">
      <c r="C1292" s="89"/>
      <c r="D1292" s="89"/>
    </row>
    <row r="1293" spans="3:4">
      <c r="C1293" s="89"/>
      <c r="D1293" s="89"/>
    </row>
    <row r="1294" spans="3:4">
      <c r="C1294" s="89"/>
      <c r="D1294" s="89"/>
    </row>
    <row r="1295" spans="3:4">
      <c r="C1295" s="89"/>
      <c r="D1295" s="89"/>
    </row>
    <row r="1296" spans="3:4">
      <c r="C1296" s="89"/>
      <c r="D1296" s="89"/>
    </row>
    <row r="1297" spans="3:4">
      <c r="C1297" s="89"/>
      <c r="D1297" s="89"/>
    </row>
    <row r="1298" spans="3:4">
      <c r="C1298" s="89"/>
      <c r="D1298" s="89"/>
    </row>
    <row r="1299" spans="3:4">
      <c r="C1299" s="89"/>
      <c r="D1299" s="89"/>
    </row>
    <row r="1300" spans="3:4">
      <c r="C1300" s="89"/>
      <c r="D1300" s="89"/>
    </row>
    <row r="1301" spans="3:4">
      <c r="C1301" s="89"/>
      <c r="D1301" s="89"/>
    </row>
    <row r="1302" spans="3:4">
      <c r="C1302" s="89"/>
      <c r="D1302" s="89"/>
    </row>
    <row r="1303" spans="3:4">
      <c r="C1303" s="89"/>
      <c r="D1303" s="89"/>
    </row>
    <row r="1304" spans="3:4">
      <c r="C1304" s="89"/>
      <c r="D1304" s="89"/>
    </row>
    <row r="1305" spans="3:4">
      <c r="C1305" s="89"/>
      <c r="D1305" s="89"/>
    </row>
    <row r="1306" spans="3:4">
      <c r="C1306" s="89"/>
      <c r="D1306" s="89"/>
    </row>
    <row r="1307" spans="3:4">
      <c r="C1307" s="89"/>
      <c r="D1307" s="89"/>
    </row>
    <row r="1308" spans="3:4">
      <c r="C1308" s="89"/>
      <c r="D1308" s="89"/>
    </row>
    <row r="1309" spans="3:4">
      <c r="C1309" s="89"/>
      <c r="D1309" s="89"/>
    </row>
    <row r="1310" spans="3:4">
      <c r="C1310" s="89"/>
      <c r="D1310" s="89"/>
    </row>
    <row r="1311" spans="3:4">
      <c r="C1311" s="89"/>
      <c r="D1311" s="89"/>
    </row>
    <row r="1312" spans="3:4">
      <c r="C1312" s="89"/>
      <c r="D1312" s="89"/>
    </row>
    <row r="1313" spans="3:4">
      <c r="C1313" s="89"/>
      <c r="D1313" s="89"/>
    </row>
    <row r="1314" spans="3:4">
      <c r="C1314" s="89"/>
      <c r="D1314" s="89"/>
    </row>
    <row r="1315" spans="3:4">
      <c r="C1315" s="89"/>
      <c r="D1315" s="89"/>
    </row>
    <row r="1316" spans="3:4">
      <c r="C1316" s="89"/>
      <c r="D1316" s="89"/>
    </row>
    <row r="1317" spans="3:4">
      <c r="C1317" s="89"/>
      <c r="D1317" s="89"/>
    </row>
    <row r="1318" spans="3:4">
      <c r="C1318" s="89"/>
      <c r="D1318" s="89"/>
    </row>
    <row r="1319" spans="3:4">
      <c r="C1319" s="89"/>
      <c r="D1319" s="89"/>
    </row>
    <row r="1320" spans="3:4">
      <c r="C1320" s="89"/>
      <c r="D1320" s="89"/>
    </row>
    <row r="1321" spans="3:4">
      <c r="C1321" s="89"/>
      <c r="D1321" s="89"/>
    </row>
    <row r="1322" spans="3:4">
      <c r="C1322" s="89"/>
      <c r="D1322" s="89"/>
    </row>
    <row r="1323" spans="3:4">
      <c r="C1323" s="89"/>
      <c r="D1323" s="89"/>
    </row>
    <row r="1324" spans="3:4">
      <c r="C1324" s="89"/>
      <c r="D1324" s="89"/>
    </row>
    <row r="1325" spans="3:4">
      <c r="C1325" s="89"/>
      <c r="D1325" s="89"/>
    </row>
    <row r="1326" spans="3:4">
      <c r="C1326" s="89"/>
      <c r="D1326" s="89"/>
    </row>
    <row r="1327" spans="3:4">
      <c r="C1327" s="89"/>
      <c r="D1327" s="89"/>
    </row>
    <row r="1328" spans="3:4">
      <c r="C1328" s="89"/>
      <c r="D1328" s="89"/>
    </row>
    <row r="1329" spans="3:4">
      <c r="C1329" s="89"/>
      <c r="D1329" s="89"/>
    </row>
    <row r="1330" spans="3:4">
      <c r="C1330" s="89"/>
      <c r="D1330" s="89"/>
    </row>
    <row r="1331" spans="3:4">
      <c r="C1331" s="89"/>
      <c r="D1331" s="89"/>
    </row>
    <row r="1332" spans="3:4">
      <c r="C1332" s="89"/>
      <c r="D1332" s="89"/>
    </row>
    <row r="1333" spans="3:4">
      <c r="C1333" s="89"/>
      <c r="D1333" s="89"/>
    </row>
    <row r="1334" spans="3:4">
      <c r="C1334" s="89"/>
      <c r="D1334" s="89"/>
    </row>
    <row r="1335" spans="3:4">
      <c r="C1335" s="89"/>
      <c r="D1335" s="89"/>
    </row>
    <row r="1336" spans="3:4">
      <c r="C1336" s="89"/>
      <c r="D1336" s="89"/>
    </row>
    <row r="1337" spans="3:4">
      <c r="C1337" s="89"/>
      <c r="D1337" s="89"/>
    </row>
    <row r="1338" spans="3:4">
      <c r="C1338" s="89"/>
      <c r="D1338" s="89"/>
    </row>
    <row r="1339" spans="3:4">
      <c r="C1339" s="89"/>
      <c r="D1339" s="89"/>
    </row>
    <row r="1340" spans="3:4">
      <c r="C1340" s="89"/>
      <c r="D1340" s="89"/>
    </row>
    <row r="1341" spans="3:4">
      <c r="C1341" s="89"/>
      <c r="D1341" s="89"/>
    </row>
    <row r="1342" spans="3:4">
      <c r="C1342" s="89"/>
      <c r="D1342" s="89"/>
    </row>
    <row r="1343" spans="3:4">
      <c r="C1343" s="89"/>
      <c r="D1343" s="89"/>
    </row>
    <row r="1344" spans="3:4">
      <c r="C1344" s="89"/>
      <c r="D1344" s="89"/>
    </row>
    <row r="1345" spans="3:4">
      <c r="C1345" s="89"/>
      <c r="D1345" s="89"/>
    </row>
    <row r="1346" spans="3:4">
      <c r="C1346" s="89"/>
      <c r="D1346" s="89"/>
    </row>
    <row r="1347" spans="3:4">
      <c r="C1347" s="89"/>
      <c r="D1347" s="89"/>
    </row>
    <row r="1348" spans="3:4">
      <c r="C1348" s="89"/>
      <c r="D1348" s="89"/>
    </row>
    <row r="1349" spans="3:4">
      <c r="C1349" s="89"/>
      <c r="D1349" s="89"/>
    </row>
    <row r="1350" spans="3:4">
      <c r="C1350" s="89"/>
      <c r="D1350" s="89"/>
    </row>
    <row r="1351" spans="3:4">
      <c r="C1351" s="89"/>
      <c r="D1351" s="89"/>
    </row>
    <row r="1352" spans="3:4">
      <c r="C1352" s="89"/>
      <c r="D1352" s="89"/>
    </row>
    <row r="1353" spans="3:4">
      <c r="C1353" s="89"/>
      <c r="D1353" s="89"/>
    </row>
    <row r="1354" spans="3:4">
      <c r="C1354" s="89"/>
      <c r="D1354" s="89"/>
    </row>
    <row r="1355" spans="3:4">
      <c r="C1355" s="89"/>
      <c r="D1355" s="89"/>
    </row>
    <row r="1356" spans="3:4">
      <c r="C1356" s="89"/>
      <c r="D1356" s="89"/>
    </row>
    <row r="1357" spans="3:4">
      <c r="C1357" s="89"/>
      <c r="D1357" s="89"/>
    </row>
    <row r="1358" spans="3:4">
      <c r="C1358" s="89"/>
      <c r="D1358" s="89"/>
    </row>
    <row r="1359" spans="3:4">
      <c r="C1359" s="89"/>
      <c r="D1359" s="89"/>
    </row>
    <row r="1360" spans="3:4">
      <c r="C1360" s="89"/>
      <c r="D1360" s="89"/>
    </row>
    <row r="1361" spans="3:4">
      <c r="C1361" s="89"/>
      <c r="D1361" s="89"/>
    </row>
    <row r="1362" spans="3:4">
      <c r="C1362" s="89"/>
      <c r="D1362" s="89"/>
    </row>
    <row r="1363" spans="3:4">
      <c r="C1363" s="89"/>
      <c r="D1363" s="89"/>
    </row>
    <row r="1364" spans="3:4">
      <c r="C1364" s="89"/>
      <c r="D1364" s="89"/>
    </row>
    <row r="1365" spans="3:4">
      <c r="C1365" s="89"/>
      <c r="D1365" s="89"/>
    </row>
    <row r="1366" spans="3:4">
      <c r="C1366" s="89"/>
      <c r="D1366" s="89"/>
    </row>
    <row r="1367" spans="3:4">
      <c r="C1367" s="89"/>
      <c r="D1367" s="89"/>
    </row>
    <row r="1368" spans="3:4">
      <c r="C1368" s="89"/>
      <c r="D1368" s="89"/>
    </row>
    <row r="1369" spans="3:4">
      <c r="C1369" s="89"/>
      <c r="D1369" s="89"/>
    </row>
    <row r="1370" spans="3:4">
      <c r="C1370" s="89"/>
      <c r="D1370" s="89"/>
    </row>
    <row r="1371" spans="3:4">
      <c r="C1371" s="89"/>
      <c r="D1371" s="89"/>
    </row>
    <row r="1372" spans="3:4">
      <c r="C1372" s="89"/>
      <c r="D1372" s="89"/>
    </row>
    <row r="1373" spans="3:4">
      <c r="C1373" s="89"/>
      <c r="D1373" s="89"/>
    </row>
    <row r="1374" spans="3:4">
      <c r="C1374" s="89"/>
      <c r="D1374" s="89"/>
    </row>
    <row r="1375" spans="3:4">
      <c r="C1375" s="89"/>
      <c r="D1375" s="89"/>
    </row>
    <row r="1376" spans="3:4">
      <c r="C1376" s="89"/>
      <c r="D1376" s="89"/>
    </row>
    <row r="1377" spans="3:4">
      <c r="C1377" s="89"/>
      <c r="D1377" s="89"/>
    </row>
    <row r="1378" spans="3:4">
      <c r="C1378" s="89"/>
      <c r="D1378" s="89"/>
    </row>
    <row r="1379" spans="3:4">
      <c r="C1379" s="89"/>
      <c r="D1379" s="89"/>
    </row>
    <row r="1380" spans="3:4">
      <c r="C1380" s="89"/>
      <c r="D1380" s="89"/>
    </row>
    <row r="1381" spans="3:4">
      <c r="C1381" s="89"/>
      <c r="D1381" s="89"/>
    </row>
    <row r="1382" spans="3:4">
      <c r="C1382" s="89"/>
      <c r="D1382" s="89"/>
    </row>
    <row r="1383" spans="3:4">
      <c r="C1383" s="89"/>
      <c r="D1383" s="89"/>
    </row>
    <row r="1384" spans="3:4">
      <c r="C1384" s="89"/>
      <c r="D1384" s="89"/>
    </row>
    <row r="1385" spans="3:4">
      <c r="C1385" s="89"/>
      <c r="D1385" s="89"/>
    </row>
    <row r="1386" spans="3:4">
      <c r="C1386" s="89"/>
      <c r="D1386" s="89"/>
    </row>
    <row r="1387" spans="3:4">
      <c r="C1387" s="89"/>
      <c r="D1387" s="89"/>
    </row>
    <row r="1388" spans="3:4">
      <c r="C1388" s="89"/>
      <c r="D1388" s="89"/>
    </row>
    <row r="1389" spans="3:4">
      <c r="C1389" s="89"/>
      <c r="D1389" s="89"/>
    </row>
    <row r="1390" spans="3:4">
      <c r="C1390" s="89"/>
      <c r="D1390" s="89"/>
    </row>
    <row r="1391" spans="3:4">
      <c r="C1391" s="89"/>
      <c r="D1391" s="89"/>
    </row>
    <row r="1392" spans="3:4">
      <c r="C1392" s="89"/>
      <c r="D1392" s="89"/>
    </row>
    <row r="1393" spans="3:4">
      <c r="C1393" s="89"/>
      <c r="D1393" s="89"/>
    </row>
    <row r="1394" spans="3:4">
      <c r="C1394" s="89"/>
      <c r="D1394" s="89"/>
    </row>
    <row r="1395" spans="3:4">
      <c r="C1395" s="89"/>
      <c r="D1395" s="89"/>
    </row>
    <row r="1396" spans="3:4">
      <c r="C1396" s="89"/>
      <c r="D1396" s="89"/>
    </row>
    <row r="1397" spans="3:4">
      <c r="C1397" s="89"/>
      <c r="D1397" s="89"/>
    </row>
    <row r="1398" spans="3:4">
      <c r="C1398" s="89"/>
      <c r="D1398" s="89"/>
    </row>
    <row r="1399" spans="3:4">
      <c r="C1399" s="89"/>
      <c r="D1399" s="89"/>
    </row>
    <row r="1400" spans="3:4">
      <c r="C1400" s="89"/>
      <c r="D1400" s="89"/>
    </row>
    <row r="1401" spans="3:4">
      <c r="C1401" s="89"/>
      <c r="D1401" s="89"/>
    </row>
    <row r="1402" spans="3:4">
      <c r="C1402" s="89"/>
      <c r="D1402" s="89"/>
    </row>
    <row r="1403" spans="3:4">
      <c r="C1403" s="89"/>
      <c r="D1403" s="89"/>
    </row>
    <row r="1404" spans="3:4">
      <c r="C1404" s="89"/>
      <c r="D1404" s="89"/>
    </row>
    <row r="1405" spans="3:4">
      <c r="C1405" s="89"/>
      <c r="D1405" s="89"/>
    </row>
    <row r="1406" spans="3:4">
      <c r="C1406" s="89"/>
      <c r="D1406" s="89"/>
    </row>
    <row r="1407" spans="3:4">
      <c r="C1407" s="89"/>
      <c r="D1407" s="89"/>
    </row>
    <row r="1408" spans="3:4">
      <c r="C1408" s="89"/>
      <c r="D1408" s="89"/>
    </row>
    <row r="1409" spans="3:4">
      <c r="C1409" s="89"/>
      <c r="D1409" s="89"/>
    </row>
    <row r="1410" spans="3:4">
      <c r="C1410" s="89"/>
      <c r="D1410" s="89"/>
    </row>
    <row r="1411" spans="3:4">
      <c r="C1411" s="89"/>
      <c r="D1411" s="89"/>
    </row>
    <row r="1412" spans="3:4">
      <c r="C1412" s="89"/>
      <c r="D1412" s="89"/>
    </row>
    <row r="1413" spans="3:4">
      <c r="C1413" s="89"/>
      <c r="D1413" s="89"/>
    </row>
    <row r="1414" spans="3:4">
      <c r="C1414" s="89"/>
      <c r="D1414" s="89"/>
    </row>
    <row r="1415" spans="3:4">
      <c r="C1415" s="89"/>
      <c r="D1415" s="89"/>
    </row>
    <row r="1416" spans="3:4">
      <c r="C1416" s="89"/>
      <c r="D1416" s="89"/>
    </row>
    <row r="1417" spans="3:4">
      <c r="C1417" s="89"/>
      <c r="D1417" s="89"/>
    </row>
    <row r="1418" spans="3:4">
      <c r="C1418" s="89"/>
      <c r="D1418" s="89"/>
    </row>
    <row r="1419" spans="3:4">
      <c r="C1419" s="89"/>
      <c r="D1419" s="89"/>
    </row>
    <row r="1420" spans="3:4">
      <c r="C1420" s="89"/>
      <c r="D1420" s="89"/>
    </row>
    <row r="1421" spans="3:4">
      <c r="C1421" s="89"/>
      <c r="D1421" s="89"/>
    </row>
    <row r="1422" spans="3:4">
      <c r="C1422" s="89"/>
      <c r="D1422" s="89"/>
    </row>
    <row r="1423" spans="3:4">
      <c r="C1423" s="89"/>
      <c r="D1423" s="89"/>
    </row>
    <row r="1424" spans="3:4">
      <c r="C1424" s="89"/>
      <c r="D1424" s="89"/>
    </row>
    <row r="1425" spans="3:4">
      <c r="C1425" s="89"/>
      <c r="D1425" s="89"/>
    </row>
    <row r="1426" spans="3:4">
      <c r="C1426" s="89"/>
      <c r="D1426" s="89"/>
    </row>
    <row r="1427" spans="3:4">
      <c r="C1427" s="89"/>
      <c r="D1427" s="89"/>
    </row>
    <row r="1428" spans="3:4">
      <c r="C1428" s="89"/>
      <c r="D1428" s="89"/>
    </row>
    <row r="1429" spans="3:4">
      <c r="C1429" s="89"/>
      <c r="D1429" s="89"/>
    </row>
    <row r="1430" spans="3:4">
      <c r="C1430" s="89"/>
      <c r="D1430" s="89"/>
    </row>
    <row r="1431" spans="3:4">
      <c r="C1431" s="89"/>
      <c r="D1431" s="89"/>
    </row>
    <row r="1432" spans="3:4">
      <c r="C1432" s="89"/>
      <c r="D1432" s="89"/>
    </row>
    <row r="1433" spans="3:4">
      <c r="C1433" s="89"/>
      <c r="D1433" s="89"/>
    </row>
    <row r="1434" spans="3:4">
      <c r="C1434" s="89"/>
      <c r="D1434" s="89"/>
    </row>
    <row r="1435" spans="3:4">
      <c r="C1435" s="89"/>
      <c r="D1435" s="89"/>
    </row>
    <row r="1436" spans="3:4">
      <c r="C1436" s="89"/>
      <c r="D1436" s="89"/>
    </row>
    <row r="1437" spans="3:4">
      <c r="C1437" s="89"/>
      <c r="D1437" s="89"/>
    </row>
    <row r="1438" spans="3:4">
      <c r="C1438" s="89"/>
      <c r="D1438" s="89"/>
    </row>
    <row r="1439" spans="3:4">
      <c r="C1439" s="89"/>
      <c r="D1439" s="89"/>
    </row>
    <row r="1440" spans="3:4">
      <c r="C1440" s="89"/>
      <c r="D1440" s="89"/>
    </row>
    <row r="1441" spans="3:4">
      <c r="C1441" s="89"/>
      <c r="D1441" s="89"/>
    </row>
    <row r="1442" spans="3:4">
      <c r="C1442" s="89"/>
      <c r="D1442" s="89"/>
    </row>
    <row r="1443" spans="3:4">
      <c r="C1443" s="89"/>
      <c r="D1443" s="89"/>
    </row>
    <row r="1444" spans="3:4">
      <c r="C1444" s="89"/>
      <c r="D1444" s="89"/>
    </row>
    <row r="1445" spans="3:4">
      <c r="C1445" s="89"/>
      <c r="D1445" s="89"/>
    </row>
    <row r="1446" spans="3:4">
      <c r="C1446" s="89"/>
      <c r="D1446" s="89"/>
    </row>
    <row r="1447" spans="3:4">
      <c r="C1447" s="89"/>
      <c r="D1447" s="89"/>
    </row>
    <row r="1448" spans="3:4">
      <c r="C1448" s="89"/>
      <c r="D1448" s="89"/>
    </row>
    <row r="1449" spans="3:4">
      <c r="C1449" s="89"/>
      <c r="D1449" s="89"/>
    </row>
    <row r="1450" spans="3:4">
      <c r="C1450" s="89"/>
      <c r="D1450" s="89"/>
    </row>
    <row r="1451" spans="3:4">
      <c r="C1451" s="89"/>
      <c r="D1451" s="89"/>
    </row>
    <row r="1452" spans="3:4">
      <c r="C1452" s="89"/>
      <c r="D1452" s="89"/>
    </row>
    <row r="1453" spans="3:4">
      <c r="C1453" s="89"/>
      <c r="D1453" s="89"/>
    </row>
    <row r="1454" spans="3:4">
      <c r="C1454" s="89"/>
      <c r="D1454" s="89"/>
    </row>
    <row r="1455" spans="3:4">
      <c r="C1455" s="89"/>
      <c r="D1455" s="89"/>
    </row>
    <row r="1456" spans="3:4">
      <c r="C1456" s="89"/>
      <c r="D1456" s="89"/>
    </row>
    <row r="1457" spans="3:4">
      <c r="C1457" s="89"/>
      <c r="D1457" s="89"/>
    </row>
    <row r="1458" spans="3:4">
      <c r="C1458" s="89"/>
      <c r="D1458" s="89"/>
    </row>
    <row r="1459" spans="3:4">
      <c r="C1459" s="89"/>
      <c r="D1459" s="89"/>
    </row>
    <row r="1460" spans="3:4">
      <c r="C1460" s="89"/>
      <c r="D1460" s="89"/>
    </row>
    <row r="1461" spans="3:4">
      <c r="C1461" s="89"/>
      <c r="D1461" s="89"/>
    </row>
    <row r="1462" spans="3:4">
      <c r="C1462" s="89"/>
      <c r="D1462" s="89"/>
    </row>
    <row r="1463" spans="3:4">
      <c r="C1463" s="89"/>
      <c r="D1463" s="89"/>
    </row>
    <row r="1464" spans="3:4">
      <c r="C1464" s="89"/>
      <c r="D1464" s="89"/>
    </row>
    <row r="1465" spans="3:4">
      <c r="C1465" s="89"/>
      <c r="D1465" s="89"/>
    </row>
    <row r="1466" spans="3:4">
      <c r="C1466" s="89"/>
      <c r="D1466" s="89"/>
    </row>
    <row r="1467" spans="3:4">
      <c r="C1467" s="89"/>
      <c r="D1467" s="89"/>
    </row>
    <row r="1468" spans="3:4">
      <c r="C1468" s="89"/>
      <c r="D1468" s="89"/>
    </row>
    <row r="1469" spans="3:4">
      <c r="C1469" s="89"/>
      <c r="D1469" s="89"/>
    </row>
    <row r="1470" spans="3:4">
      <c r="C1470" s="89"/>
      <c r="D1470" s="89"/>
    </row>
    <row r="1471" spans="3:4">
      <c r="C1471" s="89"/>
      <c r="D1471" s="89"/>
    </row>
    <row r="1472" spans="3:4">
      <c r="C1472" s="89"/>
      <c r="D1472" s="89"/>
    </row>
    <row r="1473" spans="3:4">
      <c r="C1473" s="89"/>
      <c r="D1473" s="89"/>
    </row>
    <row r="1474" spans="3:4">
      <c r="C1474" s="89"/>
      <c r="D1474" s="89"/>
    </row>
    <row r="1475" spans="3:4">
      <c r="C1475" s="89"/>
      <c r="D1475" s="89"/>
    </row>
    <row r="1476" spans="3:4">
      <c r="C1476" s="89"/>
      <c r="D1476" s="89"/>
    </row>
    <row r="1477" spans="3:4">
      <c r="C1477" s="89"/>
      <c r="D1477" s="89"/>
    </row>
    <row r="1478" spans="3:4">
      <c r="C1478" s="89"/>
      <c r="D1478" s="89"/>
    </row>
    <row r="1479" spans="3:4">
      <c r="C1479" s="89"/>
      <c r="D1479" s="89"/>
    </row>
    <row r="1480" spans="3:4">
      <c r="C1480" s="89"/>
      <c r="D1480" s="89"/>
    </row>
    <row r="1481" spans="3:4">
      <c r="C1481" s="89"/>
      <c r="D1481" s="89"/>
    </row>
    <row r="1482" spans="3:4">
      <c r="C1482" s="89"/>
      <c r="D1482" s="89"/>
    </row>
    <row r="1483" spans="3:4">
      <c r="C1483" s="89"/>
      <c r="D1483" s="89"/>
    </row>
    <row r="1484" spans="3:4">
      <c r="C1484" s="89"/>
      <c r="D1484" s="89"/>
    </row>
    <row r="1485" spans="3:4">
      <c r="C1485" s="89"/>
      <c r="D1485" s="89"/>
    </row>
    <row r="1486" spans="3:4">
      <c r="C1486" s="89"/>
      <c r="D1486" s="89"/>
    </row>
    <row r="1487" spans="3:4">
      <c r="C1487" s="89"/>
      <c r="D1487" s="89"/>
    </row>
    <row r="1488" spans="3:4">
      <c r="C1488" s="89"/>
      <c r="D1488" s="89"/>
    </row>
    <row r="1489" spans="3:4">
      <c r="C1489" s="89"/>
      <c r="D1489" s="89"/>
    </row>
    <row r="1490" spans="3:4">
      <c r="C1490" s="89"/>
      <c r="D1490" s="89"/>
    </row>
    <row r="1491" spans="3:4">
      <c r="C1491" s="89"/>
      <c r="D1491" s="89"/>
    </row>
    <row r="1492" spans="3:4">
      <c r="C1492" s="89"/>
      <c r="D1492" s="89"/>
    </row>
    <row r="1493" spans="3:4">
      <c r="C1493" s="89"/>
      <c r="D1493" s="89"/>
    </row>
    <row r="1494" spans="3:4">
      <c r="C1494" s="89"/>
      <c r="D1494" s="89"/>
    </row>
    <row r="1495" spans="3:4">
      <c r="C1495" s="89"/>
      <c r="D1495" s="89"/>
    </row>
    <row r="1496" spans="3:4">
      <c r="C1496" s="89"/>
      <c r="D1496" s="89"/>
    </row>
    <row r="1497" spans="3:4">
      <c r="C1497" s="89"/>
      <c r="D1497" s="89"/>
    </row>
    <row r="1498" spans="3:4">
      <c r="C1498" s="89"/>
      <c r="D1498" s="89"/>
    </row>
    <row r="1499" spans="3:4">
      <c r="C1499" s="89"/>
      <c r="D1499" s="89"/>
    </row>
    <row r="1500" spans="3:4">
      <c r="C1500" s="89"/>
      <c r="D1500" s="89"/>
    </row>
    <row r="1501" spans="3:4">
      <c r="C1501" s="89"/>
      <c r="D1501" s="89"/>
    </row>
    <row r="1502" spans="3:4">
      <c r="C1502" s="89"/>
      <c r="D1502" s="89"/>
    </row>
    <row r="1503" spans="3:4">
      <c r="C1503" s="89"/>
      <c r="D1503" s="89"/>
    </row>
    <row r="1504" spans="3:4">
      <c r="C1504" s="89"/>
      <c r="D1504" s="89"/>
    </row>
    <row r="1505" spans="3:4">
      <c r="C1505" s="89"/>
      <c r="D1505" s="89"/>
    </row>
    <row r="1506" spans="3:4">
      <c r="C1506" s="89"/>
      <c r="D1506" s="89"/>
    </row>
    <row r="1507" spans="3:4">
      <c r="C1507" s="89"/>
      <c r="D1507" s="89"/>
    </row>
    <row r="1508" spans="3:4">
      <c r="C1508" s="89"/>
      <c r="D1508" s="89"/>
    </row>
    <row r="1509" spans="3:4">
      <c r="C1509" s="89"/>
      <c r="D1509" s="89"/>
    </row>
    <row r="1510" spans="3:4">
      <c r="C1510" s="89"/>
      <c r="D1510" s="89"/>
    </row>
    <row r="1511" spans="3:4">
      <c r="C1511" s="89"/>
      <c r="D1511" s="89"/>
    </row>
    <row r="1512" spans="3:4">
      <c r="C1512" s="89"/>
      <c r="D1512" s="89"/>
    </row>
    <row r="1513" spans="3:4">
      <c r="C1513" s="89"/>
      <c r="D1513" s="89"/>
    </row>
    <row r="1514" spans="3:4">
      <c r="C1514" s="89"/>
      <c r="D1514" s="89"/>
    </row>
    <row r="1515" spans="3:4">
      <c r="C1515" s="89"/>
      <c r="D1515" s="89"/>
    </row>
    <row r="1516" spans="3:4">
      <c r="C1516" s="89"/>
      <c r="D1516" s="89"/>
    </row>
    <row r="1517" spans="3:4">
      <c r="C1517" s="89"/>
      <c r="D1517" s="89"/>
    </row>
    <row r="1518" spans="3:4">
      <c r="C1518" s="89"/>
      <c r="D1518" s="89"/>
    </row>
    <row r="1519" spans="3:4">
      <c r="C1519" s="89"/>
      <c r="D1519" s="89"/>
    </row>
    <row r="1520" spans="3:4">
      <c r="C1520" s="89"/>
      <c r="D1520" s="89"/>
    </row>
    <row r="1521" spans="3:4">
      <c r="C1521" s="89"/>
      <c r="D1521" s="89"/>
    </row>
    <row r="1522" spans="3:4">
      <c r="C1522" s="89"/>
      <c r="D1522" s="89"/>
    </row>
    <row r="1523" spans="3:4">
      <c r="C1523" s="89"/>
      <c r="D1523" s="89"/>
    </row>
    <row r="1524" spans="3:4">
      <c r="C1524" s="89"/>
      <c r="D1524" s="89"/>
    </row>
    <row r="1525" spans="3:4">
      <c r="C1525" s="89"/>
      <c r="D1525" s="89"/>
    </row>
    <row r="1526" spans="3:4">
      <c r="C1526" s="89"/>
      <c r="D1526" s="89"/>
    </row>
    <row r="1527" spans="3:4">
      <c r="C1527" s="89"/>
      <c r="D1527" s="89"/>
    </row>
    <row r="1528" spans="3:4">
      <c r="C1528" s="89"/>
      <c r="D1528" s="89"/>
    </row>
    <row r="1529" spans="3:4">
      <c r="C1529" s="89"/>
      <c r="D1529" s="89"/>
    </row>
    <row r="1530" spans="3:4">
      <c r="C1530" s="89"/>
      <c r="D1530" s="89"/>
    </row>
    <row r="1531" spans="3:4">
      <c r="C1531" s="89"/>
      <c r="D1531" s="89"/>
    </row>
    <row r="1532" spans="3:4">
      <c r="C1532" s="89"/>
      <c r="D1532" s="89"/>
    </row>
    <row r="1533" spans="3:4">
      <c r="C1533" s="89"/>
      <c r="D1533" s="89"/>
    </row>
    <row r="1534" spans="3:4">
      <c r="C1534" s="89"/>
      <c r="D1534" s="89"/>
    </row>
    <row r="1535" spans="3:4">
      <c r="C1535" s="89"/>
      <c r="D1535" s="89"/>
    </row>
    <row r="1536" spans="3:4">
      <c r="C1536" s="89"/>
      <c r="D1536" s="89"/>
    </row>
    <row r="1537" spans="3:4">
      <c r="C1537" s="89"/>
      <c r="D1537" s="89"/>
    </row>
    <row r="1538" spans="3:4">
      <c r="C1538" s="89"/>
      <c r="D1538" s="89"/>
    </row>
    <row r="1539" spans="3:4">
      <c r="C1539" s="89"/>
      <c r="D1539" s="89"/>
    </row>
    <row r="1540" spans="3:4">
      <c r="C1540" s="89"/>
      <c r="D1540" s="89"/>
    </row>
    <row r="1541" spans="3:4">
      <c r="C1541" s="89"/>
      <c r="D1541" s="89"/>
    </row>
    <row r="1542" spans="3:4">
      <c r="C1542" s="89"/>
      <c r="D1542" s="89"/>
    </row>
    <row r="1543" spans="3:4">
      <c r="C1543" s="89"/>
      <c r="D1543" s="89"/>
    </row>
    <row r="1544" spans="3:4">
      <c r="C1544" s="89"/>
      <c r="D1544" s="89"/>
    </row>
    <row r="1545" spans="3:4">
      <c r="C1545" s="89"/>
      <c r="D1545" s="89"/>
    </row>
    <row r="1546" spans="3:4">
      <c r="C1546" s="89"/>
      <c r="D1546" s="89"/>
    </row>
    <row r="1547" spans="3:4">
      <c r="C1547" s="89"/>
      <c r="D1547" s="89"/>
    </row>
    <row r="1548" spans="3:4">
      <c r="C1548" s="89"/>
      <c r="D1548" s="89"/>
    </row>
    <row r="1549" spans="3:4">
      <c r="C1549" s="89"/>
      <c r="D1549" s="89"/>
    </row>
    <row r="1550" spans="3:4">
      <c r="C1550" s="89"/>
      <c r="D1550" s="89"/>
    </row>
    <row r="1551" spans="3:4">
      <c r="C1551" s="89"/>
      <c r="D1551" s="89"/>
    </row>
    <row r="1552" spans="3:4">
      <c r="C1552" s="89"/>
      <c r="D1552" s="89"/>
    </row>
    <row r="1553" spans="3:4">
      <c r="C1553" s="89"/>
      <c r="D1553" s="89"/>
    </row>
    <row r="1554" spans="3:4">
      <c r="C1554" s="89"/>
      <c r="D1554" s="89"/>
    </row>
    <row r="1555" spans="3:4">
      <c r="C1555" s="89"/>
      <c r="D1555" s="89"/>
    </row>
    <row r="1556" spans="3:4">
      <c r="C1556" s="89"/>
      <c r="D1556" s="89"/>
    </row>
    <row r="1557" spans="3:4">
      <c r="C1557" s="89"/>
      <c r="D1557" s="89"/>
    </row>
    <row r="1558" spans="3:4">
      <c r="C1558" s="89"/>
      <c r="D1558" s="89"/>
    </row>
    <row r="1559" spans="3:4">
      <c r="C1559" s="89"/>
      <c r="D1559" s="89"/>
    </row>
    <row r="1560" spans="3:4">
      <c r="C1560" s="89"/>
      <c r="D1560" s="89"/>
    </row>
    <row r="1561" spans="3:4">
      <c r="C1561" s="89"/>
      <c r="D1561" s="89"/>
    </row>
    <row r="1562" spans="3:4">
      <c r="C1562" s="89"/>
      <c r="D1562" s="89"/>
    </row>
    <row r="1563" spans="3:4">
      <c r="C1563" s="89"/>
      <c r="D1563" s="89"/>
    </row>
    <row r="1564" spans="3:4">
      <c r="C1564" s="89"/>
      <c r="D1564" s="89"/>
    </row>
    <row r="1565" spans="3:4">
      <c r="C1565" s="89"/>
      <c r="D1565" s="89"/>
    </row>
    <row r="1566" spans="3:4">
      <c r="C1566" s="89"/>
      <c r="D1566" s="89"/>
    </row>
    <row r="1567" spans="3:4">
      <c r="C1567" s="89"/>
      <c r="D1567" s="89"/>
    </row>
    <row r="1568" spans="3:4">
      <c r="C1568" s="89"/>
      <c r="D1568" s="89"/>
    </row>
    <row r="1569" spans="3:4">
      <c r="C1569" s="89"/>
      <c r="D1569" s="89"/>
    </row>
    <row r="1570" spans="3:4">
      <c r="C1570" s="89"/>
      <c r="D1570" s="89"/>
    </row>
    <row r="1571" spans="3:4">
      <c r="C1571" s="89"/>
      <c r="D1571" s="89"/>
    </row>
    <row r="1572" spans="3:4">
      <c r="C1572" s="89"/>
      <c r="D1572" s="89"/>
    </row>
    <row r="1573" spans="3:4">
      <c r="C1573" s="89"/>
      <c r="D1573" s="89"/>
    </row>
    <row r="1574" spans="3:4">
      <c r="C1574" s="89"/>
      <c r="D1574" s="89"/>
    </row>
    <row r="1575" spans="3:4">
      <c r="C1575" s="89"/>
      <c r="D1575" s="89"/>
    </row>
    <row r="1576" spans="3:4">
      <c r="C1576" s="89"/>
      <c r="D1576" s="89"/>
    </row>
    <row r="1577" spans="3:4">
      <c r="C1577" s="89"/>
      <c r="D1577" s="89"/>
    </row>
    <row r="1578" spans="3:4">
      <c r="C1578" s="89"/>
      <c r="D1578" s="89"/>
    </row>
    <row r="1579" spans="3:4">
      <c r="C1579" s="89"/>
      <c r="D1579" s="89"/>
    </row>
    <row r="1580" spans="3:4">
      <c r="C1580" s="89"/>
      <c r="D1580" s="89"/>
    </row>
    <row r="1581" spans="3:4">
      <c r="C1581" s="89"/>
      <c r="D1581" s="89"/>
    </row>
    <row r="1582" spans="3:4">
      <c r="C1582" s="89"/>
      <c r="D1582" s="89"/>
    </row>
    <row r="1583" spans="3:4">
      <c r="C1583" s="89"/>
      <c r="D1583" s="89"/>
    </row>
    <row r="1584" spans="3:4">
      <c r="C1584" s="89"/>
      <c r="D1584" s="89"/>
    </row>
    <row r="1585" spans="3:4">
      <c r="C1585" s="89"/>
      <c r="D1585" s="89"/>
    </row>
    <row r="1586" spans="3:4">
      <c r="C1586" s="89"/>
      <c r="D1586" s="89"/>
    </row>
    <row r="1587" spans="3:4">
      <c r="C1587" s="89"/>
      <c r="D1587" s="89"/>
    </row>
    <row r="1588" spans="3:4">
      <c r="C1588" s="89"/>
      <c r="D1588" s="89"/>
    </row>
    <row r="1589" spans="3:4">
      <c r="C1589" s="89"/>
      <c r="D1589" s="89"/>
    </row>
    <row r="1590" spans="3:4">
      <c r="C1590" s="89"/>
      <c r="D1590" s="89"/>
    </row>
    <row r="1591" spans="3:4">
      <c r="C1591" s="89"/>
      <c r="D1591" s="89"/>
    </row>
    <row r="1592" spans="3:4">
      <c r="C1592" s="89"/>
      <c r="D1592" s="89"/>
    </row>
    <row r="1593" spans="3:4">
      <c r="C1593" s="89"/>
      <c r="D1593" s="89"/>
    </row>
    <row r="1594" spans="3:4">
      <c r="C1594" s="89"/>
      <c r="D1594" s="89"/>
    </row>
    <row r="1595" spans="3:4">
      <c r="C1595" s="89"/>
      <c r="D1595" s="89"/>
    </row>
    <row r="1596" spans="3:4">
      <c r="C1596" s="89"/>
      <c r="D1596" s="89"/>
    </row>
    <row r="1597" spans="3:4">
      <c r="C1597" s="89"/>
      <c r="D1597" s="89"/>
    </row>
    <row r="1598" spans="3:4">
      <c r="C1598" s="89"/>
      <c r="D1598" s="89"/>
    </row>
    <row r="1599" spans="3:4">
      <c r="C1599" s="89"/>
      <c r="D1599" s="89"/>
    </row>
    <row r="1600" spans="3:4">
      <c r="C1600" s="89"/>
      <c r="D1600" s="89"/>
    </row>
    <row r="1601" spans="3:4">
      <c r="C1601" s="89"/>
      <c r="D1601" s="89"/>
    </row>
    <row r="1602" spans="3:4">
      <c r="C1602" s="89"/>
      <c r="D1602" s="89"/>
    </row>
    <row r="1603" spans="3:4">
      <c r="C1603" s="89"/>
      <c r="D1603" s="89"/>
    </row>
    <row r="1604" spans="3:4">
      <c r="C1604" s="89"/>
      <c r="D1604" s="89"/>
    </row>
    <row r="1605" spans="3:4">
      <c r="C1605" s="89"/>
      <c r="D1605" s="89"/>
    </row>
    <row r="1606" spans="3:4">
      <c r="C1606" s="89"/>
      <c r="D1606" s="89"/>
    </row>
    <row r="1607" spans="3:4">
      <c r="C1607" s="89"/>
      <c r="D1607" s="89"/>
    </row>
    <row r="1608" spans="3:4">
      <c r="C1608" s="89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workbookViewId="0">
      <selection activeCell="I1" sqref="I1"/>
    </sheetView>
  </sheetViews>
  <sheetFormatPr defaultColWidth="9.21875" defaultRowHeight="14.4"/>
  <cols>
    <col min="1" max="1" width="20.5546875" style="112" customWidth="1"/>
    <col min="2" max="2" width="16.21875" style="112" customWidth="1"/>
    <col min="3" max="3" width="12.5546875" style="112" customWidth="1"/>
    <col min="4" max="4" width="11.21875" style="112" bestFit="1" customWidth="1"/>
    <col min="5" max="8" width="9.21875" style="112" customWidth="1"/>
    <col min="9" max="9" width="12.5546875" style="112" customWidth="1"/>
    <col min="10" max="10" width="9.21875" style="112" customWidth="1"/>
    <col min="11" max="11" width="15.77734375" style="112" customWidth="1"/>
    <col min="12" max="16384" width="9.21875" style="112"/>
  </cols>
  <sheetData>
    <row r="1" spans="1:14">
      <c r="A1" s="91" t="s">
        <v>500</v>
      </c>
      <c r="B1" s="64"/>
    </row>
    <row r="2" spans="1:14">
      <c r="A2" s="64" t="s">
        <v>15</v>
      </c>
      <c r="B2" s="64"/>
      <c r="G2" s="64"/>
    </row>
    <row r="3" spans="1:14">
      <c r="A3" s="176" t="s">
        <v>16</v>
      </c>
    </row>
    <row r="5" spans="1:14">
      <c r="B5" s="112" t="s">
        <v>231</v>
      </c>
      <c r="C5" s="112" t="s">
        <v>232</v>
      </c>
      <c r="N5" s="173"/>
    </row>
    <row r="6" spans="1:14">
      <c r="B6" s="112" t="s">
        <v>233</v>
      </c>
      <c r="C6" s="112" t="s">
        <v>234</v>
      </c>
      <c r="D6" s="112" t="s">
        <v>235</v>
      </c>
      <c r="E6" s="112" t="s">
        <v>236</v>
      </c>
      <c r="F6" s="112" t="s">
        <v>237</v>
      </c>
      <c r="G6" s="112" t="s">
        <v>238</v>
      </c>
      <c r="H6" s="112" t="s">
        <v>239</v>
      </c>
      <c r="I6" s="112" t="s">
        <v>240</v>
      </c>
      <c r="N6" s="174"/>
    </row>
    <row r="7" spans="1:14">
      <c r="B7" s="112" t="s">
        <v>392</v>
      </c>
      <c r="C7" s="112" t="s">
        <v>242</v>
      </c>
      <c r="D7" s="112" t="s">
        <v>242</v>
      </c>
      <c r="E7" s="112" t="s">
        <v>243</v>
      </c>
      <c r="F7" s="112" t="s">
        <v>244</v>
      </c>
      <c r="G7" s="112" t="s">
        <v>245</v>
      </c>
      <c r="H7" s="112" t="s">
        <v>246</v>
      </c>
      <c r="I7" s="112" t="s">
        <v>247</v>
      </c>
      <c r="N7" s="174"/>
    </row>
    <row r="8" spans="1:14">
      <c r="B8" s="112" t="s">
        <v>248</v>
      </c>
      <c r="C8" s="112" t="s">
        <v>249</v>
      </c>
      <c r="D8" s="112" t="s">
        <v>250</v>
      </c>
      <c r="E8" s="112" t="s">
        <v>251</v>
      </c>
      <c r="F8" s="112" t="s">
        <v>243</v>
      </c>
      <c r="G8" s="112" t="s">
        <v>252</v>
      </c>
      <c r="H8" s="112" t="s">
        <v>253</v>
      </c>
      <c r="I8" s="112" t="s">
        <v>246</v>
      </c>
      <c r="N8" s="174"/>
    </row>
    <row r="9" spans="1:14">
      <c r="B9" s="177" t="s">
        <v>254</v>
      </c>
      <c r="C9" s="112" t="s">
        <v>255</v>
      </c>
      <c r="D9" s="112" t="s">
        <v>255</v>
      </c>
      <c r="E9" s="112" t="s">
        <v>256</v>
      </c>
      <c r="F9" s="112" t="s">
        <v>257</v>
      </c>
      <c r="G9" s="112" t="s">
        <v>258</v>
      </c>
      <c r="H9" s="112" t="s">
        <v>259</v>
      </c>
      <c r="I9" s="112" t="s">
        <v>260</v>
      </c>
      <c r="N9" s="174"/>
    </row>
    <row r="10" spans="1:14">
      <c r="B10" s="112" t="s">
        <v>261</v>
      </c>
      <c r="F10" s="112" t="s">
        <v>262</v>
      </c>
      <c r="I10" s="112" t="s">
        <v>263</v>
      </c>
      <c r="N10" s="174"/>
    </row>
    <row r="11" spans="1:14">
      <c r="B11" s="112" t="s">
        <v>393</v>
      </c>
      <c r="I11" s="112" t="s">
        <v>264</v>
      </c>
      <c r="N11" s="175"/>
    </row>
    <row r="13" spans="1:14">
      <c r="A13" s="112" t="s">
        <v>265</v>
      </c>
    </row>
    <row r="14" spans="1:14">
      <c r="A14" s="112">
        <v>1995</v>
      </c>
      <c r="B14" s="177">
        <v>31221</v>
      </c>
      <c r="C14" s="129">
        <v>52.7</v>
      </c>
      <c r="D14" s="129">
        <v>20.399999999999999</v>
      </c>
      <c r="E14" s="129">
        <v>42.9</v>
      </c>
      <c r="F14" s="129">
        <v>25.7</v>
      </c>
      <c r="G14" s="129">
        <v>41.9</v>
      </c>
      <c r="H14" s="130">
        <v>95.2</v>
      </c>
      <c r="I14" s="130">
        <v>55.478684218955188</v>
      </c>
    </row>
    <row r="15" spans="1:14">
      <c r="A15" s="112">
        <v>2000</v>
      </c>
      <c r="B15" s="177">
        <v>21892</v>
      </c>
      <c r="C15" s="129">
        <v>49.9</v>
      </c>
      <c r="D15" s="129">
        <v>13.1</v>
      </c>
      <c r="E15" s="129">
        <v>47.5</v>
      </c>
      <c r="F15" s="129">
        <v>32.9</v>
      </c>
      <c r="G15" s="129">
        <v>44.5</v>
      </c>
      <c r="H15" s="130">
        <v>96.2</v>
      </c>
      <c r="I15" s="130">
        <v>62.100310615750047</v>
      </c>
    </row>
    <row r="16" spans="1:14">
      <c r="A16" s="112">
        <v>2005</v>
      </c>
      <c r="B16" s="177">
        <v>23901</v>
      </c>
      <c r="C16" s="129">
        <v>60.6</v>
      </c>
      <c r="D16" s="129">
        <v>9.9</v>
      </c>
      <c r="E16" s="129">
        <v>42.1</v>
      </c>
      <c r="F16" s="129">
        <v>29.5</v>
      </c>
      <c r="G16" s="129">
        <v>51.2</v>
      </c>
      <c r="H16" s="130">
        <v>95.757499686205591</v>
      </c>
      <c r="I16" s="130">
        <v>57.257018534789339</v>
      </c>
    </row>
    <row r="17" spans="1:22">
      <c r="A17" s="112">
        <v>2010</v>
      </c>
      <c r="B17" s="177">
        <v>24827</v>
      </c>
      <c r="C17" s="129">
        <v>58.496797841060136</v>
      </c>
      <c r="D17" s="129">
        <v>9.5420308535062635</v>
      </c>
      <c r="E17" s="129">
        <v>38.284931727554678</v>
      </c>
      <c r="F17" s="129">
        <v>26.100616264550691</v>
      </c>
      <c r="G17" s="129">
        <v>54.211141096386996</v>
      </c>
      <c r="H17" s="129">
        <v>95.726426873967853</v>
      </c>
      <c r="I17" s="130">
        <v>52.011922503725785</v>
      </c>
    </row>
    <row r="18" spans="1:22">
      <c r="A18" s="112">
        <v>2015</v>
      </c>
      <c r="B18" s="304">
        <v>40197</v>
      </c>
      <c r="C18" s="130">
        <v>55.745453640818965</v>
      </c>
      <c r="D18" s="130">
        <v>9.4808070253999048</v>
      </c>
      <c r="E18" s="130">
        <v>34.38813841828992</v>
      </c>
      <c r="F18" s="130">
        <v>21.996666417891884</v>
      </c>
      <c r="G18" s="130">
        <v>55.439460656267883</v>
      </c>
      <c r="H18" s="130">
        <v>95.611612806925891</v>
      </c>
      <c r="I18" s="130">
        <v>46.714928974799115</v>
      </c>
    </row>
    <row r="19" spans="1:22">
      <c r="A19" s="112">
        <v>2019</v>
      </c>
      <c r="B19" s="304">
        <v>65958</v>
      </c>
      <c r="C19" s="129">
        <v>30.9</v>
      </c>
      <c r="D19" s="130">
        <v>40.888140938172782</v>
      </c>
      <c r="E19" s="130">
        <v>22.954001030959095</v>
      </c>
      <c r="F19" s="130">
        <v>14.8</v>
      </c>
      <c r="G19" s="130">
        <v>68.5</v>
      </c>
      <c r="H19" s="130">
        <v>97</v>
      </c>
      <c r="I19" s="130">
        <v>42</v>
      </c>
      <c r="P19" s="130"/>
      <c r="Q19" s="130"/>
      <c r="R19" s="130"/>
      <c r="S19" s="130"/>
      <c r="T19" s="130"/>
      <c r="U19" s="130"/>
      <c r="V19" s="130"/>
    </row>
    <row r="20" spans="1:22">
      <c r="A20" s="112">
        <v>2020</v>
      </c>
      <c r="B20" s="218">
        <v>72052</v>
      </c>
      <c r="C20" s="130">
        <v>32.700000000000003</v>
      </c>
      <c r="D20" s="130">
        <v>41.296563592960638</v>
      </c>
      <c r="E20" s="130">
        <v>21.526120024426803</v>
      </c>
      <c r="F20" s="130">
        <v>13.672070171542774</v>
      </c>
      <c r="G20" s="130">
        <v>69.609448731471716</v>
      </c>
      <c r="H20" s="130">
        <v>96.850885471603846</v>
      </c>
      <c r="I20" s="220" t="s">
        <v>72</v>
      </c>
    </row>
    <row r="21" spans="1:22">
      <c r="B21" s="218"/>
      <c r="C21" s="130"/>
      <c r="D21" s="130"/>
      <c r="E21" s="130"/>
      <c r="F21" s="130"/>
      <c r="G21" s="130"/>
      <c r="H21" s="130"/>
      <c r="I21" s="220"/>
    </row>
    <row r="22" spans="1:22">
      <c r="A22" s="112">
        <v>2020</v>
      </c>
      <c r="B22" s="246"/>
      <c r="C22" s="246"/>
      <c r="D22" s="246"/>
      <c r="E22" s="246"/>
      <c r="F22" s="246"/>
      <c r="G22" s="246"/>
      <c r="H22" s="246"/>
      <c r="I22" s="130"/>
    </row>
    <row r="23" spans="1:22">
      <c r="A23" s="112" t="s">
        <v>266</v>
      </c>
      <c r="B23" s="218">
        <v>21222</v>
      </c>
      <c r="C23" s="130">
        <v>34</v>
      </c>
      <c r="D23" s="130">
        <v>37.060597493167471</v>
      </c>
      <c r="E23" s="130">
        <v>30.751107341438129</v>
      </c>
      <c r="F23" s="130">
        <v>18.386579964188108</v>
      </c>
      <c r="G23" s="130">
        <v>59.673923287154842</v>
      </c>
      <c r="H23" s="130">
        <v>96.593158043539717</v>
      </c>
      <c r="I23" s="130"/>
      <c r="N23" s="218"/>
    </row>
    <row r="24" spans="1:22">
      <c r="A24" s="112" t="s">
        <v>267</v>
      </c>
      <c r="B24" s="218">
        <v>20411</v>
      </c>
      <c r="C24" s="130">
        <v>40.1</v>
      </c>
      <c r="D24" s="130">
        <v>27.117730635441674</v>
      </c>
      <c r="E24" s="130">
        <v>32.89402773014551</v>
      </c>
      <c r="F24" s="130">
        <v>21.243447160844642</v>
      </c>
      <c r="G24" s="130">
        <v>58.997599333692619</v>
      </c>
      <c r="H24" s="130">
        <v>96.428396452893054</v>
      </c>
      <c r="I24" s="130"/>
      <c r="N24" s="218"/>
    </row>
    <row r="25" spans="1:22">
      <c r="A25" s="112" t="s">
        <v>268</v>
      </c>
      <c r="B25" s="304">
        <v>362</v>
      </c>
      <c r="C25" s="130">
        <v>35.5</v>
      </c>
      <c r="D25" s="130">
        <v>33.701657458563538</v>
      </c>
      <c r="E25" s="130">
        <v>32.320441988950279</v>
      </c>
      <c r="F25" s="130">
        <v>23.204419889502763</v>
      </c>
      <c r="G25" s="130">
        <v>59.11602209944752</v>
      </c>
      <c r="H25" s="130">
        <v>96.961325966850836</v>
      </c>
      <c r="I25" s="130"/>
      <c r="N25" s="218"/>
    </row>
    <row r="26" spans="1:22">
      <c r="A26" s="112" t="s">
        <v>269</v>
      </c>
      <c r="B26" s="218">
        <v>34043</v>
      </c>
      <c r="C26" s="130">
        <v>30.9</v>
      </c>
      <c r="D26" s="130">
        <v>50.544899098199338</v>
      </c>
      <c r="E26" s="130">
        <v>15.042740064036659</v>
      </c>
      <c r="F26" s="130">
        <v>10.201803601327732</v>
      </c>
      <c r="G26" s="130">
        <v>75.810004993684458</v>
      </c>
      <c r="H26" s="130">
        <v>97.365097083100778</v>
      </c>
      <c r="I26" s="130"/>
      <c r="J26" s="130"/>
      <c r="K26" s="130"/>
      <c r="L26" s="130"/>
      <c r="M26" s="130"/>
      <c r="N26" s="218"/>
    </row>
    <row r="27" spans="1:22">
      <c r="A27" s="112" t="s">
        <v>270</v>
      </c>
      <c r="B27" s="218">
        <v>27393</v>
      </c>
      <c r="C27" s="130">
        <v>27.4</v>
      </c>
      <c r="D27" s="130">
        <v>54.962946738217788</v>
      </c>
      <c r="E27" s="130">
        <v>14.682583141678531</v>
      </c>
      <c r="F27" s="130">
        <v>9.4805242215164451</v>
      </c>
      <c r="G27" s="130">
        <v>75.71277333625379</v>
      </c>
      <c r="H27" s="130">
        <v>97.159858357974656</v>
      </c>
      <c r="I27" s="130"/>
      <c r="N27" s="218"/>
    </row>
    <row r="28" spans="1:22">
      <c r="A28" s="112" t="s">
        <v>271</v>
      </c>
      <c r="B28" s="218">
        <v>23031</v>
      </c>
      <c r="C28" s="130">
        <v>30.1</v>
      </c>
      <c r="D28" s="130">
        <v>52.720246624115319</v>
      </c>
      <c r="E28" s="130">
        <v>15.292431939559723</v>
      </c>
      <c r="F28" s="130">
        <v>10.459815031913507</v>
      </c>
      <c r="G28" s="130">
        <v>74.929442924753602</v>
      </c>
      <c r="H28" s="130">
        <v>97.004038035691025</v>
      </c>
      <c r="I28" s="130"/>
      <c r="N28" s="218"/>
    </row>
    <row r="29" spans="1:22">
      <c r="A29" s="112" t="s">
        <v>272</v>
      </c>
      <c r="B29" s="218">
        <v>402559</v>
      </c>
      <c r="C29" s="130">
        <v>36.340263166393001</v>
      </c>
      <c r="D29" s="130">
        <v>40.346632419098817</v>
      </c>
      <c r="E29" s="130">
        <v>22.060120379869783</v>
      </c>
      <c r="F29" s="130">
        <v>15.182619193708252</v>
      </c>
      <c r="G29" s="130">
        <v>69.761202705690351</v>
      </c>
      <c r="H29" s="130">
        <v>95.746710420087481</v>
      </c>
      <c r="I29" s="130"/>
      <c r="K29" s="305"/>
    </row>
    <row r="30" spans="1:22">
      <c r="K30" s="306"/>
    </row>
    <row r="31" spans="1:22">
      <c r="A31" s="112" t="s">
        <v>458</v>
      </c>
    </row>
    <row r="32" spans="1:22">
      <c r="A32" s="112" t="s">
        <v>459</v>
      </c>
    </row>
    <row r="34" spans="1:5" ht="17.25" customHeight="1">
      <c r="A34" s="115" t="s">
        <v>155</v>
      </c>
      <c r="B34" s="130"/>
      <c r="C34" s="130"/>
      <c r="D34" s="130"/>
      <c r="E34" s="130"/>
    </row>
    <row r="35" spans="1:5">
      <c r="A35" s="115" t="s">
        <v>273</v>
      </c>
      <c r="B35" s="130"/>
      <c r="C35" s="130"/>
      <c r="D35" s="130"/>
      <c r="E35" s="13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D1" sqref="D1"/>
    </sheetView>
  </sheetViews>
  <sheetFormatPr defaultColWidth="8.77734375" defaultRowHeight="14.4"/>
  <cols>
    <col min="1" max="1" width="21.21875" style="37" customWidth="1"/>
    <col min="2" max="2" width="22" style="37" customWidth="1"/>
    <col min="3" max="4" width="8.77734375" style="37"/>
    <col min="5" max="5" width="12.77734375" style="37" bestFit="1" customWidth="1"/>
    <col min="6" max="6" width="9.44140625" style="37" customWidth="1"/>
    <col min="7" max="16384" width="8.77734375" style="37"/>
  </cols>
  <sheetData>
    <row r="1" spans="1:9">
      <c r="A1" s="19" t="s">
        <v>501</v>
      </c>
    </row>
    <row r="2" spans="1:9">
      <c r="A2" s="20" t="s">
        <v>17</v>
      </c>
    </row>
    <row r="3" spans="1:9">
      <c r="A3" s="178" t="s">
        <v>18</v>
      </c>
      <c r="H3" s="17"/>
      <c r="I3" s="17"/>
    </row>
    <row r="6" spans="1:9">
      <c r="B6" s="37" t="s">
        <v>231</v>
      </c>
      <c r="C6" s="37" t="s">
        <v>232</v>
      </c>
    </row>
    <row r="7" spans="1:9">
      <c r="B7" s="37" t="s">
        <v>274</v>
      </c>
      <c r="C7" s="37" t="s">
        <v>238</v>
      </c>
      <c r="D7" s="37" t="s">
        <v>239</v>
      </c>
      <c r="E7" s="37" t="s">
        <v>240</v>
      </c>
    </row>
    <row r="8" spans="1:9">
      <c r="B8" s="37" t="s">
        <v>241</v>
      </c>
      <c r="C8" s="37" t="s">
        <v>245</v>
      </c>
      <c r="D8" s="37" t="s">
        <v>246</v>
      </c>
      <c r="E8" s="37" t="s">
        <v>247</v>
      </c>
    </row>
    <row r="9" spans="1:9">
      <c r="B9" s="37" t="s">
        <v>275</v>
      </c>
      <c r="C9" s="37" t="s">
        <v>252</v>
      </c>
      <c r="D9" s="37" t="s">
        <v>253</v>
      </c>
      <c r="E9" s="37" t="s">
        <v>246</v>
      </c>
    </row>
    <row r="10" spans="1:9">
      <c r="B10" s="122" t="s">
        <v>460</v>
      </c>
      <c r="C10" s="37" t="s">
        <v>258</v>
      </c>
      <c r="D10" s="37" t="s">
        <v>259</v>
      </c>
      <c r="E10" s="37" t="s">
        <v>260</v>
      </c>
      <c r="G10" s="122"/>
    </row>
    <row r="11" spans="1:9">
      <c r="B11" s="20"/>
      <c r="E11" s="37" t="s">
        <v>263</v>
      </c>
      <c r="G11" s="20"/>
    </row>
    <row r="12" spans="1:9">
      <c r="A12" s="179"/>
      <c r="B12" s="20"/>
      <c r="E12" s="37" t="s">
        <v>264</v>
      </c>
      <c r="G12" s="20"/>
    </row>
    <row r="13" spans="1:9">
      <c r="A13" s="37" t="s">
        <v>265</v>
      </c>
    </row>
    <row r="14" spans="1:9">
      <c r="A14" s="160">
        <v>2000</v>
      </c>
      <c r="B14" s="122">
        <v>15601</v>
      </c>
      <c r="C14" s="43">
        <v>89.5</v>
      </c>
      <c r="D14" s="133">
        <v>93</v>
      </c>
      <c r="E14" s="133">
        <v>52.958143708736621</v>
      </c>
    </row>
    <row r="15" spans="1:9">
      <c r="A15" s="160">
        <v>2005</v>
      </c>
      <c r="B15" s="122">
        <v>17599</v>
      </c>
      <c r="C15" s="43">
        <v>89.4</v>
      </c>
      <c r="D15" s="133">
        <v>94.556818181818187</v>
      </c>
      <c r="E15" s="133">
        <v>48.613636363636367</v>
      </c>
    </row>
    <row r="16" spans="1:9">
      <c r="A16" s="160">
        <v>2010</v>
      </c>
      <c r="B16" s="122">
        <v>19164</v>
      </c>
      <c r="C16" s="133">
        <v>89.970778543101645</v>
      </c>
      <c r="D16" s="133">
        <v>94.750573992903355</v>
      </c>
      <c r="E16" s="133">
        <v>47.291797119599252</v>
      </c>
    </row>
    <row r="17" spans="1:10">
      <c r="A17" s="160">
        <v>2015</v>
      </c>
      <c r="B17" s="122">
        <v>21580</v>
      </c>
      <c r="C17" s="133">
        <v>90.444856348470807</v>
      </c>
      <c r="D17" s="133">
        <v>94.578313253012041</v>
      </c>
      <c r="E17" s="133">
        <v>45.00463392029657</v>
      </c>
    </row>
    <row r="18" spans="1:10">
      <c r="A18" s="160">
        <v>2020</v>
      </c>
      <c r="B18" s="122">
        <v>22875</v>
      </c>
      <c r="C18" s="133">
        <v>90.1</v>
      </c>
      <c r="D18" s="133">
        <v>94.7</v>
      </c>
      <c r="E18" s="133">
        <v>39.4</v>
      </c>
      <c r="F18" s="133"/>
      <c r="G18" s="133"/>
    </row>
    <row r="19" spans="1:10">
      <c r="A19" s="160"/>
      <c r="B19" s="122"/>
      <c r="C19" s="133"/>
      <c r="D19" s="133"/>
      <c r="E19" s="133"/>
      <c r="F19" s="133"/>
      <c r="G19" s="133"/>
    </row>
    <row r="20" spans="1:10">
      <c r="A20" s="60">
        <v>2020</v>
      </c>
      <c r="B20" s="122"/>
      <c r="C20" s="133"/>
      <c r="D20" s="133"/>
      <c r="E20" s="133"/>
      <c r="H20" s="133"/>
      <c r="I20" s="133"/>
      <c r="J20" s="133"/>
    </row>
    <row r="21" spans="1:10">
      <c r="A21" s="37" t="s">
        <v>266</v>
      </c>
      <c r="B21" s="122">
        <v>6567</v>
      </c>
      <c r="C21" s="43">
        <v>89.2</v>
      </c>
      <c r="D21" s="133">
        <v>95.4</v>
      </c>
      <c r="E21" s="133">
        <v>37.200000000000003</v>
      </c>
      <c r="F21" s="308"/>
      <c r="G21" s="309"/>
      <c r="H21" s="133"/>
      <c r="I21" s="133"/>
      <c r="J21" s="133"/>
    </row>
    <row r="22" spans="1:10">
      <c r="A22" s="37" t="s">
        <v>267</v>
      </c>
      <c r="B22" s="122">
        <v>6686</v>
      </c>
      <c r="C22" s="43">
        <v>87.9</v>
      </c>
      <c r="D22" s="133">
        <v>95</v>
      </c>
      <c r="E22" s="133">
        <v>32.299999999999997</v>
      </c>
      <c r="F22" s="219"/>
      <c r="G22" s="309"/>
      <c r="H22" s="133"/>
      <c r="I22" s="133"/>
      <c r="J22" s="133"/>
    </row>
    <row r="23" spans="1:10">
      <c r="A23" s="37" t="s">
        <v>268</v>
      </c>
      <c r="B23" s="122">
        <v>151</v>
      </c>
      <c r="C23" s="133">
        <v>94</v>
      </c>
      <c r="D23" s="133">
        <v>98</v>
      </c>
      <c r="E23" s="133">
        <v>23.8</v>
      </c>
      <c r="F23" s="308"/>
      <c r="G23" s="309"/>
      <c r="H23" s="133"/>
      <c r="I23" s="133"/>
      <c r="J23" s="133"/>
    </row>
    <row r="24" spans="1:10">
      <c r="A24" s="37" t="s">
        <v>269</v>
      </c>
      <c r="B24" s="122">
        <v>10757</v>
      </c>
      <c r="C24" s="133">
        <v>91.3</v>
      </c>
      <c r="D24" s="133">
        <v>93.4</v>
      </c>
      <c r="E24" s="133">
        <v>18.899999999999999</v>
      </c>
      <c r="F24" s="308"/>
      <c r="G24" s="309"/>
      <c r="H24" s="133"/>
      <c r="I24" s="133"/>
      <c r="J24" s="133"/>
    </row>
    <row r="25" spans="1:10">
      <c r="A25" s="37" t="s">
        <v>270</v>
      </c>
      <c r="B25" s="122">
        <v>8916</v>
      </c>
      <c r="C25" s="133">
        <v>89.9</v>
      </c>
      <c r="D25" s="133">
        <v>93.5</v>
      </c>
      <c r="E25" s="133">
        <v>7</v>
      </c>
      <c r="F25" s="308"/>
      <c r="G25" s="309"/>
      <c r="H25" s="133"/>
      <c r="I25" s="133"/>
      <c r="J25" s="133"/>
    </row>
    <row r="26" spans="1:10">
      <c r="A26" s="37" t="s">
        <v>271</v>
      </c>
      <c r="B26" s="122">
        <v>7438</v>
      </c>
      <c r="C26" s="133">
        <v>92.5</v>
      </c>
      <c r="D26" s="133">
        <v>94.7</v>
      </c>
      <c r="E26" s="133">
        <v>25.9</v>
      </c>
      <c r="F26" s="308"/>
      <c r="G26" s="309"/>
      <c r="H26" s="133"/>
      <c r="I26" s="133"/>
      <c r="J26" s="133"/>
    </row>
    <row r="27" spans="1:10">
      <c r="A27" s="37" t="s">
        <v>272</v>
      </c>
      <c r="B27" s="122">
        <v>213183</v>
      </c>
      <c r="C27" s="133">
        <v>91.8</v>
      </c>
      <c r="D27" s="133">
        <v>92.7</v>
      </c>
      <c r="E27" s="133">
        <v>20.8</v>
      </c>
      <c r="F27" s="219"/>
      <c r="G27" s="303"/>
      <c r="H27" s="133"/>
      <c r="I27" s="133"/>
      <c r="J27" s="133"/>
    </row>
    <row r="28" spans="1:10">
      <c r="B28" s="122"/>
      <c r="H28" s="133"/>
      <c r="I28" s="133"/>
      <c r="J28" s="133"/>
    </row>
    <row r="29" spans="1:10">
      <c r="A29" s="90" t="s">
        <v>155</v>
      </c>
    </row>
    <row r="30" spans="1:10">
      <c r="A30" s="90" t="s">
        <v>273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D1" sqref="D1"/>
    </sheetView>
  </sheetViews>
  <sheetFormatPr defaultColWidth="9.21875" defaultRowHeight="24" customHeight="1"/>
  <cols>
    <col min="1" max="1" width="65.5546875" style="37" customWidth="1"/>
    <col min="2" max="3" width="9.44140625" style="37" bestFit="1" customWidth="1"/>
    <col min="4" max="16384" width="9.21875" style="37"/>
  </cols>
  <sheetData>
    <row r="1" spans="1:6" ht="14.4">
      <c r="A1" s="42" t="s">
        <v>504</v>
      </c>
    </row>
    <row r="2" spans="1:6" ht="14.4">
      <c r="A2" s="160" t="s">
        <v>388</v>
      </c>
    </row>
    <row r="3" spans="1:6" ht="14.4">
      <c r="A3" s="37" t="s">
        <v>383</v>
      </c>
    </row>
    <row r="4" spans="1:6" ht="14.4"/>
    <row r="5" spans="1:6" ht="14.4">
      <c r="B5" s="37" t="s">
        <v>276</v>
      </c>
      <c r="E5" s="37" t="s">
        <v>276</v>
      </c>
      <c r="F5" s="37" t="s">
        <v>277</v>
      </c>
    </row>
    <row r="6" spans="1:6" ht="14.4">
      <c r="B6" s="37" t="s">
        <v>278</v>
      </c>
      <c r="E6" s="37" t="s">
        <v>278</v>
      </c>
      <c r="F6" s="37" t="s">
        <v>279</v>
      </c>
    </row>
    <row r="7" spans="1:6" ht="14.4">
      <c r="B7" s="37">
        <v>2005</v>
      </c>
      <c r="C7" s="37">
        <v>2010</v>
      </c>
      <c r="D7" s="37">
        <v>2015</v>
      </c>
      <c r="E7" s="37">
        <v>2020</v>
      </c>
      <c r="F7" s="37">
        <v>2020</v>
      </c>
    </row>
    <row r="8" spans="1:6" ht="14.4"/>
    <row r="9" spans="1:6" ht="14.4">
      <c r="A9" s="42" t="s">
        <v>280</v>
      </c>
    </row>
    <row r="10" spans="1:6" ht="14.4">
      <c r="A10" s="310" t="s">
        <v>281</v>
      </c>
      <c r="B10" s="311">
        <v>23901</v>
      </c>
      <c r="C10" s="311">
        <v>24827</v>
      </c>
      <c r="D10" s="311">
        <v>40197</v>
      </c>
      <c r="E10" s="311">
        <v>72052</v>
      </c>
      <c r="F10" s="311">
        <v>402559</v>
      </c>
    </row>
    <row r="11" spans="1:6" ht="14.4">
      <c r="A11" s="185" t="s">
        <v>282</v>
      </c>
      <c r="B11" s="312">
        <v>263.82</v>
      </c>
      <c r="C11" s="312">
        <v>302.72000000000003</v>
      </c>
      <c r="D11" s="302">
        <v>394.47</v>
      </c>
      <c r="E11" s="302">
        <v>388.05</v>
      </c>
      <c r="F11" s="302">
        <v>323.85000000000002</v>
      </c>
    </row>
    <row r="12" spans="1:6" ht="28.8">
      <c r="A12" s="185" t="s">
        <v>399</v>
      </c>
      <c r="B12" s="313">
        <v>809.85</v>
      </c>
      <c r="C12" s="313">
        <v>795.8</v>
      </c>
      <c r="D12" s="302">
        <v>1088.58</v>
      </c>
      <c r="E12" s="302">
        <v>1030.5999999999999</v>
      </c>
      <c r="F12" s="302">
        <v>946.4</v>
      </c>
    </row>
    <row r="13" spans="1:6" ht="14.4">
      <c r="A13" s="185" t="s">
        <v>283</v>
      </c>
      <c r="B13" s="312">
        <v>516.82000000000005</v>
      </c>
      <c r="C13" s="312">
        <v>601.72</v>
      </c>
      <c r="D13" s="302">
        <v>723.98</v>
      </c>
      <c r="E13" s="302">
        <v>747.1</v>
      </c>
      <c r="F13" s="302">
        <v>616.26</v>
      </c>
    </row>
    <row r="14" spans="1:6" ht="14.4">
      <c r="A14" s="314" t="s">
        <v>400</v>
      </c>
      <c r="B14" s="302">
        <v>63.8</v>
      </c>
      <c r="C14" s="302">
        <v>75.599999999999994</v>
      </c>
      <c r="D14" s="302">
        <v>66.5</v>
      </c>
      <c r="E14" s="302">
        <v>72.5</v>
      </c>
      <c r="F14" s="302">
        <v>65.099999999999994</v>
      </c>
    </row>
    <row r="15" spans="1:6" ht="14.4">
      <c r="A15" s="314" t="s">
        <v>401</v>
      </c>
      <c r="B15" s="302">
        <v>31.2</v>
      </c>
      <c r="C15" s="302">
        <v>37.6</v>
      </c>
      <c r="D15" s="302">
        <v>30.3</v>
      </c>
      <c r="E15" s="302">
        <v>34.799999999999997</v>
      </c>
      <c r="F15" s="302">
        <v>36</v>
      </c>
    </row>
    <row r="16" spans="1:6" ht="14.4">
      <c r="A16" s="185" t="s">
        <v>284</v>
      </c>
      <c r="B16" s="302">
        <v>51</v>
      </c>
      <c r="C16" s="302">
        <v>50.3</v>
      </c>
      <c r="D16" s="302">
        <v>54.5</v>
      </c>
      <c r="E16" s="302">
        <v>65.2</v>
      </c>
      <c r="F16" s="302">
        <v>64</v>
      </c>
    </row>
    <row r="17" spans="1:8" ht="24" customHeight="1">
      <c r="A17" s="42" t="s">
        <v>285</v>
      </c>
      <c r="D17" s="122"/>
      <c r="E17" s="122"/>
      <c r="F17" s="122"/>
    </row>
    <row r="18" spans="1:8" ht="14.4">
      <c r="A18" s="310" t="s">
        <v>286</v>
      </c>
      <c r="B18" s="311">
        <v>17600</v>
      </c>
      <c r="C18" s="311">
        <v>19164</v>
      </c>
      <c r="D18" s="311">
        <v>21580</v>
      </c>
      <c r="E18" s="311">
        <v>22875</v>
      </c>
      <c r="F18" s="311">
        <v>213183</v>
      </c>
      <c r="H18" s="217"/>
    </row>
    <row r="19" spans="1:8" ht="14.4">
      <c r="A19" s="185" t="s">
        <v>282</v>
      </c>
      <c r="B19" s="312">
        <v>169.4</v>
      </c>
      <c r="C19" s="312">
        <v>211.7</v>
      </c>
      <c r="D19" s="302">
        <v>261.05</v>
      </c>
      <c r="E19" s="302">
        <v>283.89</v>
      </c>
      <c r="F19" s="302">
        <v>242.86</v>
      </c>
      <c r="H19" s="317"/>
    </row>
    <row r="20" spans="1:8" ht="32.4">
      <c r="A20" s="185" t="s">
        <v>502</v>
      </c>
      <c r="B20" s="312">
        <v>870.2</v>
      </c>
      <c r="C20" s="312">
        <v>1013.8</v>
      </c>
      <c r="D20" s="315">
        <v>1185.27</v>
      </c>
      <c r="E20" s="315" t="s">
        <v>72</v>
      </c>
      <c r="F20" s="315" t="s">
        <v>72</v>
      </c>
    </row>
    <row r="21" spans="1:8" ht="16.2">
      <c r="A21" s="185" t="s">
        <v>503</v>
      </c>
      <c r="B21" s="312">
        <v>380.2</v>
      </c>
      <c r="C21" s="312">
        <v>474.2</v>
      </c>
      <c r="D21" s="315">
        <v>576.6</v>
      </c>
      <c r="E21" s="315" t="s">
        <v>72</v>
      </c>
      <c r="F21" s="315" t="s">
        <v>72</v>
      </c>
    </row>
    <row r="22" spans="1:8" ht="14.4">
      <c r="A22" s="314" t="s">
        <v>400</v>
      </c>
      <c r="B22" s="133">
        <v>43.691105492990118</v>
      </c>
      <c r="C22" s="133">
        <v>46.774511738015391</v>
      </c>
      <c r="D22" s="302">
        <v>48.647143688779771</v>
      </c>
      <c r="E22" s="315" t="s">
        <v>72</v>
      </c>
      <c r="F22" s="315" t="s">
        <v>72</v>
      </c>
    </row>
    <row r="23" spans="1:8" ht="14.4">
      <c r="A23" s="314" t="s">
        <v>401</v>
      </c>
      <c r="B23" s="133">
        <v>24.224316249138127</v>
      </c>
      <c r="C23" s="133">
        <v>25.892681002170054</v>
      </c>
      <c r="D23" s="302">
        <v>26.622626068321985</v>
      </c>
      <c r="E23" s="315" t="s">
        <v>72</v>
      </c>
      <c r="F23" s="315" t="s">
        <v>72</v>
      </c>
    </row>
    <row r="24" spans="1:8" ht="14.4">
      <c r="A24" s="185" t="s">
        <v>284</v>
      </c>
      <c r="B24" s="133">
        <v>44.5554971067859</v>
      </c>
      <c r="C24" s="133">
        <v>44.643610291016451</v>
      </c>
      <c r="D24" s="302">
        <v>45.274020117932707</v>
      </c>
      <c r="E24" s="315" t="s">
        <v>72</v>
      </c>
      <c r="F24" s="315" t="s">
        <v>72</v>
      </c>
    </row>
    <row r="25" spans="1:8" ht="14.4">
      <c r="A25" s="316"/>
    </row>
    <row r="26" spans="1:8" ht="14.4"/>
    <row r="27" spans="1:8" ht="14.4">
      <c r="A27" s="90" t="s">
        <v>155</v>
      </c>
    </row>
    <row r="28" spans="1:8" ht="14.4">
      <c r="A28" s="90" t="s">
        <v>273</v>
      </c>
      <c r="B28" s="37" t="s">
        <v>60</v>
      </c>
    </row>
    <row r="29" spans="1:8" ht="14.4"/>
    <row r="30" spans="1:8" ht="14.4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1" sqref="B1"/>
    </sheetView>
  </sheetViews>
  <sheetFormatPr defaultRowHeight="14.4"/>
  <cols>
    <col min="1" max="1" width="46.5546875" customWidth="1"/>
    <col min="2" max="2" width="9.44140625" customWidth="1"/>
    <col min="3" max="5" width="8.44140625" customWidth="1"/>
    <col min="236" max="236" width="47.44140625" customWidth="1"/>
    <col min="237" max="239" width="7.21875" customWidth="1"/>
  </cols>
  <sheetData>
    <row r="1" spans="1:7">
      <c r="A1" s="19" t="s">
        <v>505</v>
      </c>
      <c r="E1" s="20"/>
    </row>
    <row r="2" spans="1:7">
      <c r="A2" s="19" t="s">
        <v>19</v>
      </c>
      <c r="E2" s="20"/>
    </row>
    <row r="3" spans="1:7">
      <c r="A3" s="307" t="s">
        <v>20</v>
      </c>
      <c r="E3" s="20"/>
    </row>
    <row r="5" spans="1:7">
      <c r="B5">
        <v>1995</v>
      </c>
      <c r="C5">
        <v>2000</v>
      </c>
      <c r="D5">
        <v>2005</v>
      </c>
      <c r="E5">
        <v>2010</v>
      </c>
      <c r="F5">
        <v>2015</v>
      </c>
      <c r="G5">
        <v>2020</v>
      </c>
    </row>
    <row r="7" spans="1:7" ht="28.8">
      <c r="A7" s="318" t="s">
        <v>287</v>
      </c>
      <c r="B7" s="266">
        <v>1223</v>
      </c>
      <c r="C7" s="266">
        <v>1667</v>
      </c>
      <c r="D7" s="266">
        <v>2130</v>
      </c>
      <c r="E7" s="266">
        <v>2274</v>
      </c>
      <c r="F7" s="266">
        <v>2427</v>
      </c>
      <c r="G7" s="266">
        <v>2439</v>
      </c>
    </row>
    <row r="8" spans="1:7">
      <c r="A8" s="318"/>
      <c r="B8" s="266"/>
      <c r="C8" s="266"/>
      <c r="D8" s="266"/>
      <c r="G8" s="266"/>
    </row>
    <row r="9" spans="1:7">
      <c r="A9" s="14" t="s">
        <v>377</v>
      </c>
      <c r="G9" s="266"/>
    </row>
    <row r="10" spans="1:7">
      <c r="A10" s="319" t="s">
        <v>288</v>
      </c>
      <c r="B10" s="266">
        <v>516</v>
      </c>
      <c r="C10">
        <v>549</v>
      </c>
      <c r="D10" s="266">
        <v>335</v>
      </c>
      <c r="E10" s="318">
        <v>245</v>
      </c>
      <c r="F10">
        <v>212</v>
      </c>
      <c r="G10" s="266">
        <v>164</v>
      </c>
    </row>
    <row r="11" spans="1:7">
      <c r="A11" s="318" t="s">
        <v>289</v>
      </c>
      <c r="B11" s="266">
        <v>199</v>
      </c>
      <c r="C11">
        <v>203</v>
      </c>
      <c r="D11">
        <v>178</v>
      </c>
      <c r="E11">
        <v>180</v>
      </c>
      <c r="F11">
        <v>165</v>
      </c>
      <c r="G11" s="266">
        <v>106</v>
      </c>
    </row>
    <row r="12" spans="1:7" ht="28.8">
      <c r="A12" s="318" t="s">
        <v>290</v>
      </c>
      <c r="B12" s="267" t="s">
        <v>54</v>
      </c>
      <c r="C12">
        <v>69</v>
      </c>
      <c r="D12">
        <v>160</v>
      </c>
      <c r="E12">
        <v>382</v>
      </c>
      <c r="F12">
        <v>414</v>
      </c>
      <c r="G12" s="266">
        <v>358</v>
      </c>
    </row>
    <row r="13" spans="1:7" ht="28.8">
      <c r="A13" s="318" t="s">
        <v>291</v>
      </c>
      <c r="B13" s="267" t="s">
        <v>54</v>
      </c>
      <c r="C13" s="267" t="s">
        <v>54</v>
      </c>
      <c r="D13" s="266">
        <v>1395</v>
      </c>
      <c r="E13" s="266">
        <v>1581</v>
      </c>
      <c r="F13" s="266">
        <v>1624</v>
      </c>
      <c r="G13" s="266">
        <v>2132</v>
      </c>
    </row>
    <row r="14" spans="1:7">
      <c r="A14" s="318" t="s">
        <v>292</v>
      </c>
      <c r="B14">
        <v>30</v>
      </c>
      <c r="C14">
        <v>50</v>
      </c>
      <c r="D14">
        <v>209</v>
      </c>
      <c r="E14">
        <v>431</v>
      </c>
      <c r="F14" s="266">
        <v>1191</v>
      </c>
      <c r="G14" s="266">
        <v>1195</v>
      </c>
    </row>
    <row r="16" spans="1:7">
      <c r="A16" s="145" t="s">
        <v>425</v>
      </c>
    </row>
    <row r="17" spans="1:1">
      <c r="A17" s="145" t="s">
        <v>426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D1" sqref="D1"/>
    </sheetView>
  </sheetViews>
  <sheetFormatPr defaultColWidth="9.21875" defaultRowHeight="14.4"/>
  <cols>
    <col min="1" max="1" width="35.21875" customWidth="1"/>
    <col min="5" max="6" width="0" hidden="1" customWidth="1"/>
  </cols>
  <sheetData>
    <row r="1" spans="1:10">
      <c r="A1" s="20" t="s">
        <v>506</v>
      </c>
    </row>
    <row r="2" spans="1:10">
      <c r="A2" t="s">
        <v>52</v>
      </c>
    </row>
    <row r="3" spans="1:10">
      <c r="A3" t="s">
        <v>21</v>
      </c>
    </row>
    <row r="5" spans="1:10" s="93" customFormat="1">
      <c r="B5" s="320">
        <v>2000</v>
      </c>
      <c r="C5" s="320">
        <v>2005</v>
      </c>
      <c r="D5" s="320">
        <v>2010</v>
      </c>
      <c r="G5" s="320">
        <v>2015</v>
      </c>
      <c r="H5" s="320">
        <v>2020</v>
      </c>
    </row>
    <row r="6" spans="1:10" s="93" customFormat="1">
      <c r="B6" s="320"/>
      <c r="C6" s="320"/>
      <c r="D6" s="320"/>
      <c r="G6" s="320"/>
      <c r="I6"/>
      <c r="J6"/>
    </row>
    <row r="7" spans="1:10" s="93" customFormat="1">
      <c r="A7" s="27" t="s">
        <v>293</v>
      </c>
      <c r="B7" s="30">
        <v>1273</v>
      </c>
      <c r="C7" s="30">
        <v>2323</v>
      </c>
      <c r="D7" s="30">
        <v>2906</v>
      </c>
      <c r="G7" s="30">
        <v>3209</v>
      </c>
      <c r="H7" s="30">
        <v>3117</v>
      </c>
      <c r="I7"/>
      <c r="J7"/>
    </row>
    <row r="8" spans="1:10">
      <c r="A8" t="s">
        <v>294</v>
      </c>
      <c r="B8" s="266">
        <v>587</v>
      </c>
      <c r="C8" s="266">
        <v>969</v>
      </c>
      <c r="D8" s="266">
        <v>1317</v>
      </c>
      <c r="F8">
        <f>162+483+726</f>
        <v>1371</v>
      </c>
      <c r="G8" s="266">
        <v>1464</v>
      </c>
      <c r="H8" s="266">
        <v>1625</v>
      </c>
    </row>
    <row r="9" spans="1:10">
      <c r="A9" t="s">
        <v>295</v>
      </c>
      <c r="B9" s="266">
        <v>188</v>
      </c>
      <c r="C9" s="266">
        <v>401</v>
      </c>
      <c r="D9" s="266">
        <v>487</v>
      </c>
      <c r="G9" s="266">
        <v>470</v>
      </c>
      <c r="H9" s="266">
        <v>366</v>
      </c>
    </row>
    <row r="10" spans="1:10">
      <c r="A10" t="s">
        <v>296</v>
      </c>
      <c r="B10" s="266">
        <v>498</v>
      </c>
      <c r="C10" s="266">
        <v>953</v>
      </c>
      <c r="D10" s="266">
        <v>1102</v>
      </c>
      <c r="G10" s="266">
        <v>1275</v>
      </c>
      <c r="H10" s="266">
        <v>1126</v>
      </c>
    </row>
    <row r="11" spans="1:10" ht="28.8">
      <c r="A11" s="318" t="s">
        <v>297</v>
      </c>
    </row>
    <row r="12" spans="1:10">
      <c r="A12" t="s">
        <v>295</v>
      </c>
      <c r="B12" s="300">
        <v>0.4765888407229954</v>
      </c>
      <c r="C12" s="300">
        <v>0.98965917224018363</v>
      </c>
      <c r="D12" s="300">
        <v>1</v>
      </c>
      <c r="F12" s="321"/>
      <c r="G12" s="300">
        <v>0.77220077220077221</v>
      </c>
      <c r="H12">
        <v>0.6</v>
      </c>
    </row>
    <row r="13" spans="1:10">
      <c r="A13" t="s">
        <v>296</v>
      </c>
      <c r="B13" s="300">
        <v>1.41803582106552</v>
      </c>
      <c r="C13" s="300">
        <v>2.5520177811102482</v>
      </c>
      <c r="D13" s="300">
        <v>2.8</v>
      </c>
      <c r="F13" s="321"/>
      <c r="G13" s="300">
        <v>2.9514572096576308</v>
      </c>
      <c r="H13">
        <v>2.2000000000000002</v>
      </c>
    </row>
    <row r="15" spans="1:10">
      <c r="A15" s="145" t="s">
        <v>425</v>
      </c>
      <c r="B15" s="300"/>
      <c r="C15" s="300"/>
      <c r="D15" s="300"/>
    </row>
    <row r="16" spans="1:10">
      <c r="A16" s="145" t="s">
        <v>426</v>
      </c>
      <c r="B16" s="300"/>
      <c r="C16" s="300"/>
      <c r="D16" s="300"/>
    </row>
    <row r="20" spans="1:4">
      <c r="A20" s="322"/>
    </row>
    <row r="21" spans="1:4">
      <c r="A21" s="320"/>
    </row>
    <row r="31" spans="1:4">
      <c r="D31" s="20"/>
    </row>
    <row r="32" spans="1:4">
      <c r="A32" s="20"/>
      <c r="B32" s="20"/>
      <c r="C32" s="20"/>
    </row>
    <row r="33" spans="1:3">
      <c r="A33" s="20"/>
      <c r="B33" s="20"/>
      <c r="C33" s="20"/>
    </row>
    <row r="34" spans="1:3">
      <c r="A34" s="20"/>
      <c r="B34" s="20"/>
      <c r="C34" s="20"/>
    </row>
    <row r="35" spans="1:3">
      <c r="A35" s="20"/>
      <c r="B35" s="20"/>
      <c r="C35" s="20"/>
    </row>
    <row r="36" spans="1:3">
      <c r="A36" s="20"/>
      <c r="B36" s="20"/>
      <c r="C36" s="20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1" sqref="E1"/>
    </sheetView>
  </sheetViews>
  <sheetFormatPr defaultColWidth="8.77734375" defaultRowHeight="13.2"/>
  <cols>
    <col min="1" max="1" width="48.77734375" style="26" customWidth="1"/>
    <col min="2" max="5" width="9" style="26" customWidth="1"/>
    <col min="6" max="6" width="8.77734375" style="26"/>
    <col min="7" max="7" width="9.21875" style="26" bestFit="1" customWidth="1"/>
    <col min="8" max="233" width="8.77734375" style="26"/>
    <col min="234" max="234" width="35.44140625" style="26" customWidth="1"/>
    <col min="235" max="235" width="7.21875" style="26" customWidth="1"/>
    <col min="236" max="236" width="7.77734375" style="26" customWidth="1"/>
    <col min="237" max="237" width="7.5546875" style="26" customWidth="1"/>
    <col min="238" max="239" width="7.77734375" style="26" customWidth="1"/>
    <col min="240" max="16384" width="8.77734375" style="26"/>
  </cols>
  <sheetData>
    <row r="1" spans="1:7">
      <c r="A1" s="97" t="s">
        <v>507</v>
      </c>
    </row>
    <row r="2" spans="1:7">
      <c r="A2" s="162" t="s">
        <v>381</v>
      </c>
    </row>
    <row r="3" spans="1:7">
      <c r="A3" s="162" t="s">
        <v>382</v>
      </c>
    </row>
    <row r="4" spans="1:7">
      <c r="A4" s="97"/>
    </row>
    <row r="5" spans="1:7">
      <c r="B5" s="26">
        <v>1995</v>
      </c>
      <c r="C5" s="26">
        <v>2000</v>
      </c>
      <c r="D5" s="26">
        <v>2005</v>
      </c>
      <c r="E5" s="26">
        <v>2010</v>
      </c>
      <c r="F5" s="26">
        <v>2015</v>
      </c>
      <c r="G5" s="323" t="s">
        <v>508</v>
      </c>
    </row>
    <row r="6" spans="1:7">
      <c r="B6" s="32"/>
    </row>
    <row r="7" spans="1:7">
      <c r="B7" s="32"/>
    </row>
    <row r="8" spans="1:7">
      <c r="A8" s="26" t="s">
        <v>298</v>
      </c>
      <c r="B8" s="32">
        <v>8</v>
      </c>
      <c r="C8" s="26">
        <v>8</v>
      </c>
      <c r="D8" s="26">
        <v>8</v>
      </c>
      <c r="E8" s="26">
        <v>8</v>
      </c>
      <c r="F8" s="26">
        <v>13</v>
      </c>
      <c r="G8" s="26">
        <v>15</v>
      </c>
    </row>
    <row r="9" spans="1:7">
      <c r="A9" s="26" t="s">
        <v>299</v>
      </c>
      <c r="B9" s="32">
        <v>4</v>
      </c>
      <c r="C9" s="26">
        <v>4</v>
      </c>
      <c r="D9" s="26">
        <v>3</v>
      </c>
      <c r="E9" s="32">
        <v>3</v>
      </c>
      <c r="F9" s="26">
        <v>1</v>
      </c>
      <c r="G9" s="324" t="s">
        <v>465</v>
      </c>
    </row>
    <row r="10" spans="1:7">
      <c r="A10" s="26" t="s">
        <v>384</v>
      </c>
    </row>
    <row r="11" spans="1:7">
      <c r="A11" s="26" t="s">
        <v>385</v>
      </c>
      <c r="B11" s="32">
        <v>740516</v>
      </c>
      <c r="C11" s="32">
        <v>1016860</v>
      </c>
      <c r="D11" s="32">
        <v>1080746</v>
      </c>
      <c r="E11" s="32">
        <v>931922</v>
      </c>
      <c r="F11" s="32">
        <v>982466</v>
      </c>
      <c r="G11" s="32">
        <v>272521</v>
      </c>
    </row>
    <row r="12" spans="1:7">
      <c r="B12" s="32"/>
      <c r="E12" s="32"/>
    </row>
    <row r="13" spans="1:7">
      <c r="A13" s="325" t="s">
        <v>163</v>
      </c>
      <c r="B13" s="32"/>
      <c r="E13" s="32"/>
    </row>
    <row r="14" spans="1:7" ht="14.4">
      <c r="A14" s="26" t="s">
        <v>300</v>
      </c>
      <c r="B14" s="32"/>
      <c r="E14" s="158"/>
    </row>
    <row r="15" spans="1:7">
      <c r="A15" s="26" t="s">
        <v>138</v>
      </c>
      <c r="B15" s="95">
        <v>116</v>
      </c>
      <c r="C15" s="96">
        <v>408</v>
      </c>
      <c r="D15" s="96">
        <v>533</v>
      </c>
      <c r="E15" s="32">
        <v>917</v>
      </c>
      <c r="F15" s="32">
        <v>1348</v>
      </c>
      <c r="G15" s="32">
        <v>696</v>
      </c>
    </row>
    <row r="16" spans="1:7">
      <c r="A16" s="26" t="s">
        <v>140</v>
      </c>
      <c r="B16" s="95">
        <v>26</v>
      </c>
      <c r="C16" s="96">
        <v>125</v>
      </c>
      <c r="D16" s="96">
        <v>116</v>
      </c>
      <c r="E16" s="32">
        <v>231</v>
      </c>
      <c r="F16" s="32">
        <v>408</v>
      </c>
      <c r="G16" s="26">
        <v>106</v>
      </c>
    </row>
    <row r="17" spans="1:7">
      <c r="A17" s="26" t="s">
        <v>301</v>
      </c>
      <c r="B17" s="32"/>
      <c r="E17" s="32"/>
    </row>
    <row r="18" spans="1:7">
      <c r="A18" s="26" t="s">
        <v>138</v>
      </c>
      <c r="B18" s="32">
        <v>76</v>
      </c>
      <c r="C18" s="26">
        <v>152</v>
      </c>
      <c r="D18" s="26">
        <v>168</v>
      </c>
      <c r="E18" s="32">
        <v>230</v>
      </c>
      <c r="F18" s="26">
        <v>268</v>
      </c>
      <c r="G18" s="26">
        <v>267</v>
      </c>
    </row>
    <row r="19" spans="1:7">
      <c r="A19" s="26" t="s">
        <v>140</v>
      </c>
      <c r="B19" s="26">
        <v>9</v>
      </c>
      <c r="C19" s="26">
        <v>46</v>
      </c>
      <c r="D19" s="26">
        <v>37</v>
      </c>
      <c r="E19" s="32">
        <v>32</v>
      </c>
      <c r="F19" s="26">
        <v>41</v>
      </c>
      <c r="G19" s="326" t="s">
        <v>72</v>
      </c>
    </row>
    <row r="20" spans="1:7">
      <c r="A20" s="26" t="s">
        <v>302</v>
      </c>
      <c r="E20" s="32"/>
    </row>
    <row r="21" spans="1:7">
      <c r="A21" s="26" t="s">
        <v>138</v>
      </c>
      <c r="B21" s="32">
        <v>9483</v>
      </c>
      <c r="C21" s="32">
        <v>27150</v>
      </c>
      <c r="D21" s="32">
        <v>34593</v>
      </c>
      <c r="E21" s="32">
        <v>48632</v>
      </c>
      <c r="F21" s="32">
        <v>64279</v>
      </c>
      <c r="G21" s="32">
        <v>15295</v>
      </c>
    </row>
    <row r="22" spans="1:7">
      <c r="A22" s="26" t="s">
        <v>140</v>
      </c>
      <c r="B22" s="32">
        <v>1299</v>
      </c>
      <c r="C22" s="32">
        <v>9181</v>
      </c>
      <c r="D22" s="32">
        <v>7250</v>
      </c>
      <c r="E22" s="32">
        <v>9552</v>
      </c>
      <c r="F22" s="32">
        <v>20450</v>
      </c>
      <c r="G22" s="32">
        <v>7282</v>
      </c>
    </row>
    <row r="23" spans="1:7">
      <c r="E23" s="32"/>
      <c r="F23" s="26" t="s">
        <v>466</v>
      </c>
    </row>
    <row r="24" spans="1:7">
      <c r="A24" s="327" t="s">
        <v>509</v>
      </c>
    </row>
    <row r="25" spans="1:7" ht="14.4">
      <c r="A25" s="255"/>
    </row>
    <row r="26" spans="1:7">
      <c r="A26" s="247" t="s">
        <v>425</v>
      </c>
      <c r="E26" s="32"/>
    </row>
    <row r="27" spans="1:7">
      <c r="A27" s="247" t="s">
        <v>426</v>
      </c>
      <c r="E27" s="3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3"/>
  <sheetViews>
    <sheetView workbookViewId="0">
      <selection activeCell="B1" sqref="B1"/>
    </sheetView>
  </sheetViews>
  <sheetFormatPr defaultColWidth="8.77734375" defaultRowHeight="13.2"/>
  <cols>
    <col min="1" max="1" width="52.21875" style="237" customWidth="1"/>
    <col min="2" max="2" width="11" style="226" bestFit="1" customWidth="1"/>
    <col min="3" max="3" width="10.44140625" style="226" customWidth="1"/>
    <col min="4" max="4" width="11.77734375" style="226" bestFit="1" customWidth="1"/>
    <col min="5" max="5" width="10.5546875" style="226" bestFit="1" customWidth="1"/>
    <col min="6" max="183" width="8.77734375" style="226"/>
    <col min="184" max="184" width="34" style="226" customWidth="1"/>
    <col min="185" max="185" width="9.77734375" style="226" customWidth="1"/>
    <col min="186" max="16384" width="8.77734375" style="226"/>
  </cols>
  <sheetData>
    <row r="1" spans="1:7">
      <c r="A1" s="79" t="s">
        <v>510</v>
      </c>
    </row>
    <row r="2" spans="1:7">
      <c r="A2" s="36" t="s">
        <v>22</v>
      </c>
    </row>
    <row r="3" spans="1:7">
      <c r="A3" s="328" t="s">
        <v>23</v>
      </c>
    </row>
    <row r="5" spans="1:7">
      <c r="B5" s="329">
        <v>1995</v>
      </c>
      <c r="C5" s="226">
        <v>2000</v>
      </c>
      <c r="D5" s="226">
        <v>2005</v>
      </c>
      <c r="E5" s="226">
        <v>2010</v>
      </c>
      <c r="F5" s="226">
        <v>2015</v>
      </c>
      <c r="G5" s="226">
        <v>2020</v>
      </c>
    </row>
    <row r="6" spans="1:7">
      <c r="A6" s="27" t="s">
        <v>452</v>
      </c>
    </row>
    <row r="7" spans="1:7">
      <c r="A7" s="237" t="s">
        <v>303</v>
      </c>
      <c r="B7" s="238">
        <v>3111</v>
      </c>
      <c r="C7" s="238">
        <v>3059</v>
      </c>
      <c r="D7" s="238">
        <v>2899</v>
      </c>
      <c r="E7" s="238">
        <v>2502</v>
      </c>
      <c r="F7" s="238">
        <v>2953</v>
      </c>
      <c r="G7" s="238">
        <v>3189</v>
      </c>
    </row>
    <row r="8" spans="1:7">
      <c r="A8" s="237" t="s">
        <v>138</v>
      </c>
      <c r="B8" s="238">
        <v>2631</v>
      </c>
      <c r="C8" s="238">
        <v>2218</v>
      </c>
      <c r="D8" s="238">
        <v>1880</v>
      </c>
      <c r="E8" s="238">
        <v>1430</v>
      </c>
      <c r="F8" s="238">
        <v>1567</v>
      </c>
      <c r="G8" s="238">
        <v>1563</v>
      </c>
    </row>
    <row r="9" spans="1:7">
      <c r="A9" s="239" t="s">
        <v>140</v>
      </c>
      <c r="B9" s="238">
        <v>480</v>
      </c>
      <c r="C9" s="238">
        <v>841</v>
      </c>
      <c r="D9" s="238">
        <v>1019</v>
      </c>
      <c r="E9" s="238">
        <v>1074</v>
      </c>
      <c r="F9" s="238">
        <v>1389</v>
      </c>
      <c r="G9" s="238">
        <v>1626</v>
      </c>
    </row>
    <row r="10" spans="1:7">
      <c r="A10" s="239"/>
      <c r="B10" s="238"/>
      <c r="C10" s="238"/>
      <c r="D10" s="238"/>
      <c r="E10" s="238"/>
      <c r="G10" s="238"/>
    </row>
    <row r="11" spans="1:7" ht="15.6">
      <c r="A11" s="237" t="s">
        <v>304</v>
      </c>
      <c r="B11" s="330">
        <v>2318</v>
      </c>
      <c r="C11" s="330">
        <v>2416</v>
      </c>
      <c r="D11" s="330">
        <v>2323</v>
      </c>
      <c r="E11" s="238">
        <v>2483</v>
      </c>
      <c r="F11" s="238">
        <v>1598</v>
      </c>
      <c r="G11" s="238">
        <v>1086</v>
      </c>
    </row>
    <row r="12" spans="1:7">
      <c r="A12" s="237" t="s">
        <v>138</v>
      </c>
      <c r="B12" s="238">
        <v>821</v>
      </c>
      <c r="C12" s="238">
        <v>1056</v>
      </c>
      <c r="D12" s="238">
        <v>1023</v>
      </c>
      <c r="E12" s="238">
        <v>1377</v>
      </c>
      <c r="F12" s="238">
        <v>983</v>
      </c>
      <c r="G12" s="238">
        <v>698</v>
      </c>
    </row>
    <row r="13" spans="1:7">
      <c r="A13" s="237" t="s">
        <v>140</v>
      </c>
      <c r="B13" s="238">
        <v>1497</v>
      </c>
      <c r="C13" s="238">
        <v>1360</v>
      </c>
      <c r="D13" s="238">
        <v>1300</v>
      </c>
      <c r="E13" s="238">
        <v>1106</v>
      </c>
      <c r="F13" s="238">
        <v>616</v>
      </c>
      <c r="G13" s="238">
        <v>389</v>
      </c>
    </row>
    <row r="14" spans="1:7">
      <c r="A14" s="27"/>
      <c r="B14" s="238"/>
      <c r="C14" s="238"/>
      <c r="D14" s="238"/>
      <c r="E14" s="30"/>
      <c r="G14" s="238"/>
    </row>
    <row r="15" spans="1:7">
      <c r="A15" s="27" t="s">
        <v>305</v>
      </c>
      <c r="G15" s="238"/>
    </row>
    <row r="16" spans="1:7">
      <c r="A16" s="226" t="s">
        <v>306</v>
      </c>
      <c r="F16" s="238"/>
      <c r="G16" s="238"/>
    </row>
    <row r="17" spans="1:256">
      <c r="A17" s="237" t="s">
        <v>138</v>
      </c>
      <c r="B17" s="238">
        <v>947891</v>
      </c>
      <c r="C17" s="238">
        <v>843101</v>
      </c>
      <c r="D17" s="238">
        <v>698030</v>
      </c>
      <c r="E17" s="238">
        <v>471756</v>
      </c>
      <c r="F17" s="238">
        <v>573704</v>
      </c>
      <c r="G17" s="238">
        <v>567294</v>
      </c>
    </row>
    <row r="18" spans="1:256">
      <c r="A18" s="237" t="s">
        <v>140</v>
      </c>
      <c r="B18" s="238">
        <v>169153</v>
      </c>
      <c r="C18" s="238">
        <v>305435</v>
      </c>
      <c r="D18" s="238">
        <v>378976</v>
      </c>
      <c r="E18" s="238">
        <v>392367</v>
      </c>
      <c r="F18" s="238">
        <v>516373</v>
      </c>
      <c r="G18" s="238">
        <v>589492</v>
      </c>
    </row>
    <row r="19" spans="1:256">
      <c r="B19" s="238"/>
      <c r="C19" s="238"/>
      <c r="D19" s="238"/>
      <c r="E19" s="238"/>
      <c r="G19" s="238"/>
    </row>
    <row r="20" spans="1:256">
      <c r="A20" s="226" t="s">
        <v>419</v>
      </c>
      <c r="G20" s="238"/>
    </row>
    <row r="21" spans="1:256">
      <c r="A21" s="237" t="s">
        <v>138</v>
      </c>
      <c r="B21" s="238">
        <v>294673</v>
      </c>
      <c r="C21" s="238">
        <v>390423</v>
      </c>
      <c r="D21" s="238">
        <v>368545</v>
      </c>
      <c r="E21" s="238">
        <v>589296</v>
      </c>
      <c r="F21" s="238">
        <v>354966</v>
      </c>
      <c r="G21" s="238">
        <v>259076</v>
      </c>
    </row>
    <row r="22" spans="1:256">
      <c r="A22" s="237" t="s">
        <v>140</v>
      </c>
      <c r="B22" s="238">
        <v>466703</v>
      </c>
      <c r="C22" s="238">
        <v>495175</v>
      </c>
      <c r="D22" s="238">
        <v>468993</v>
      </c>
      <c r="E22" s="238">
        <v>430518</v>
      </c>
      <c r="F22" s="238">
        <v>225907</v>
      </c>
      <c r="G22" s="238">
        <v>137383</v>
      </c>
    </row>
    <row r="23" spans="1:256">
      <c r="A23" s="27"/>
      <c r="B23" s="30"/>
      <c r="C23" s="30"/>
      <c r="D23" s="30"/>
      <c r="E23" s="30"/>
      <c r="F23" s="238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1:256">
      <c r="A24" s="36" t="s">
        <v>420</v>
      </c>
    </row>
    <row r="25" spans="1:256">
      <c r="A25" s="237" t="s">
        <v>307</v>
      </c>
      <c r="B25" s="329" t="s">
        <v>72</v>
      </c>
      <c r="C25" s="331" t="s">
        <v>72</v>
      </c>
      <c r="D25" s="240">
        <v>8.0550571726963565</v>
      </c>
      <c r="E25" s="240">
        <v>7.7162118136480968</v>
      </c>
      <c r="F25" s="332">
        <v>9.4608671497025387</v>
      </c>
      <c r="G25" s="331">
        <v>8.6</v>
      </c>
    </row>
    <row r="26" spans="1:256" ht="15.6">
      <c r="A26" s="237" t="s">
        <v>378</v>
      </c>
      <c r="B26" s="240">
        <v>9.8219933134544135</v>
      </c>
      <c r="C26" s="240">
        <v>9.7867251345425554</v>
      </c>
      <c r="D26" s="240">
        <v>8.7539833435985326</v>
      </c>
      <c r="E26" s="333" t="s">
        <v>379</v>
      </c>
      <c r="F26" s="332">
        <v>7.4353572999374986</v>
      </c>
      <c r="G26" s="331">
        <v>4.5</v>
      </c>
    </row>
    <row r="27" spans="1:256">
      <c r="B27" s="240"/>
      <c r="C27" s="240"/>
      <c r="D27" s="240"/>
      <c r="E27" s="240"/>
    </row>
    <row r="28" spans="1:256">
      <c r="A28" s="226"/>
    </row>
    <row r="29" spans="1:256" ht="15.6">
      <c r="A29" s="17" t="s">
        <v>308</v>
      </c>
      <c r="F29" s="236"/>
    </row>
    <row r="30" spans="1:256" ht="15.6">
      <c r="A30" s="226" t="s">
        <v>461</v>
      </c>
    </row>
    <row r="31" spans="1:256">
      <c r="A31" s="226"/>
    </row>
    <row r="32" spans="1:256">
      <c r="A32" s="334" t="s">
        <v>425</v>
      </c>
    </row>
    <row r="33" spans="1:1">
      <c r="A33" s="335" t="s">
        <v>426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I4" sqref="I4"/>
    </sheetView>
  </sheetViews>
  <sheetFormatPr defaultColWidth="9.21875" defaultRowHeight="13.2"/>
  <cols>
    <col min="1" max="1" width="74.109375" style="28" bestFit="1" customWidth="1"/>
    <col min="2" max="3" width="8.21875" style="26" customWidth="1"/>
    <col min="4" max="4" width="10.21875" style="26" customWidth="1"/>
    <col min="5" max="5" width="8.44140625" style="26" customWidth="1"/>
    <col min="6" max="6" width="10.77734375" style="26" customWidth="1"/>
    <col min="7" max="11" width="9.21875" style="26"/>
    <col min="12" max="12" width="14.21875" style="26" customWidth="1"/>
    <col min="13" max="218" width="9.21875" style="26"/>
    <col min="219" max="219" width="72.44140625" style="26" customWidth="1"/>
    <col min="220" max="221" width="8.21875" style="26" customWidth="1"/>
    <col min="222" max="222" width="7" style="26" customWidth="1"/>
    <col min="223" max="223" width="7.21875" style="26" customWidth="1"/>
    <col min="224" max="224" width="6.77734375" style="26" customWidth="1"/>
    <col min="225" max="225" width="7" style="26" customWidth="1"/>
    <col min="226" max="16384" width="9.21875" style="26"/>
  </cols>
  <sheetData>
    <row r="1" spans="1:8" ht="14.4">
      <c r="A1" s="242" t="s">
        <v>484</v>
      </c>
      <c r="C1" s="112"/>
      <c r="D1" s="112"/>
      <c r="E1" s="112"/>
    </row>
    <row r="2" spans="1:8" ht="14.4">
      <c r="A2" s="98" t="s">
        <v>0</v>
      </c>
      <c r="C2" s="112"/>
      <c r="D2" s="112"/>
      <c r="E2" s="112"/>
    </row>
    <row r="3" spans="1:8" ht="14.4">
      <c r="A3" s="28" t="s">
        <v>1</v>
      </c>
      <c r="B3" s="112"/>
      <c r="C3" s="112"/>
      <c r="D3" s="112"/>
      <c r="E3" s="112"/>
    </row>
    <row r="5" spans="1:8">
      <c r="B5" s="26">
        <v>1995</v>
      </c>
      <c r="C5" s="26">
        <v>2000</v>
      </c>
      <c r="D5" s="26">
        <v>2005</v>
      </c>
      <c r="E5" s="26">
        <v>2010</v>
      </c>
      <c r="F5" s="26">
        <v>2015</v>
      </c>
      <c r="G5" s="26">
        <v>2020</v>
      </c>
    </row>
    <row r="6" spans="1:8" ht="15.6">
      <c r="A6" s="98" t="s">
        <v>65</v>
      </c>
      <c r="B6" s="92">
        <v>5577</v>
      </c>
      <c r="C6" s="92">
        <v>7278</v>
      </c>
      <c r="D6" s="92">
        <v>7734</v>
      </c>
      <c r="E6" s="92">
        <v>10022</v>
      </c>
      <c r="F6" s="243" t="s">
        <v>405</v>
      </c>
      <c r="G6" s="243">
        <v>6601</v>
      </c>
      <c r="H6" s="243"/>
    </row>
    <row r="7" spans="1:8" ht="14.4">
      <c r="A7" s="28" t="s">
        <v>66</v>
      </c>
      <c r="B7" s="112"/>
      <c r="D7" s="112"/>
      <c r="E7" s="32"/>
      <c r="F7" s="116"/>
      <c r="G7" s="116"/>
      <c r="H7" s="116"/>
    </row>
    <row r="8" spans="1:8" ht="15.6">
      <c r="A8" s="28" t="s">
        <v>67</v>
      </c>
      <c r="B8" s="32">
        <v>4578</v>
      </c>
      <c r="C8" s="32">
        <v>6276</v>
      </c>
      <c r="D8" s="32">
        <v>6969</v>
      </c>
      <c r="E8" s="32">
        <v>9356</v>
      </c>
      <c r="F8" s="132" t="s">
        <v>406</v>
      </c>
      <c r="G8" s="132">
        <v>5574</v>
      </c>
      <c r="H8" s="132"/>
    </row>
    <row r="9" spans="1:8">
      <c r="A9" s="28" t="s">
        <v>68</v>
      </c>
      <c r="B9" s="32">
        <v>1917</v>
      </c>
      <c r="C9" s="32">
        <v>2326</v>
      </c>
      <c r="D9" s="32">
        <v>2431</v>
      </c>
      <c r="E9" s="32">
        <v>2474</v>
      </c>
      <c r="F9" s="32">
        <v>2084</v>
      </c>
      <c r="G9" s="32">
        <v>2106</v>
      </c>
      <c r="H9" s="32"/>
    </row>
    <row r="10" spans="1:8">
      <c r="A10" s="28" t="s">
        <v>69</v>
      </c>
      <c r="B10" s="32">
        <v>1296</v>
      </c>
      <c r="C10" s="32">
        <v>1603</v>
      </c>
      <c r="D10" s="32">
        <v>1909</v>
      </c>
      <c r="E10" s="32">
        <v>1923</v>
      </c>
      <c r="F10" s="32">
        <v>1777</v>
      </c>
      <c r="G10" s="32">
        <v>1775</v>
      </c>
      <c r="H10" s="32"/>
    </row>
    <row r="11" spans="1:8">
      <c r="A11" s="28" t="s">
        <v>70</v>
      </c>
      <c r="B11" s="32">
        <v>179</v>
      </c>
      <c r="C11" s="244">
        <v>222</v>
      </c>
      <c r="D11" s="26">
        <v>329</v>
      </c>
      <c r="E11" s="32">
        <v>435</v>
      </c>
      <c r="F11" s="116">
        <v>432</v>
      </c>
      <c r="G11" s="116">
        <v>599</v>
      </c>
      <c r="H11" s="116"/>
    </row>
    <row r="12" spans="1:8" ht="14.4">
      <c r="A12" s="112"/>
      <c r="B12" s="112"/>
      <c r="C12" s="112"/>
      <c r="D12" s="112"/>
      <c r="E12" s="112"/>
    </row>
    <row r="13" spans="1:8">
      <c r="A13" s="28" t="s">
        <v>71</v>
      </c>
      <c r="B13" s="244" t="s">
        <v>72</v>
      </c>
      <c r="C13" s="32">
        <v>1337</v>
      </c>
      <c r="D13" s="32">
        <v>1478</v>
      </c>
      <c r="E13" s="32">
        <v>1511</v>
      </c>
      <c r="F13" s="26">
        <v>972</v>
      </c>
      <c r="G13" s="32">
        <v>1031</v>
      </c>
      <c r="H13" s="32"/>
    </row>
    <row r="14" spans="1:8">
      <c r="A14" s="28" t="s">
        <v>73</v>
      </c>
      <c r="B14" s="244" t="s">
        <v>72</v>
      </c>
      <c r="C14" s="32">
        <v>1041</v>
      </c>
      <c r="D14" s="32">
        <v>999</v>
      </c>
      <c r="E14" s="32">
        <v>1101</v>
      </c>
      <c r="F14" s="32">
        <v>1052</v>
      </c>
      <c r="G14" s="32">
        <v>1096</v>
      </c>
      <c r="H14" s="32"/>
    </row>
    <row r="15" spans="1:8">
      <c r="A15" s="28" t="s">
        <v>74</v>
      </c>
      <c r="B15" s="244" t="s">
        <v>72</v>
      </c>
      <c r="C15" s="32">
        <v>116</v>
      </c>
      <c r="D15" s="32">
        <v>87</v>
      </c>
      <c r="E15" s="32">
        <v>117</v>
      </c>
      <c r="F15" s="26">
        <v>159</v>
      </c>
      <c r="G15" s="26">
        <v>193</v>
      </c>
    </row>
    <row r="16" spans="1:8" ht="14.4">
      <c r="B16" s="32"/>
      <c r="C16" s="244"/>
      <c r="E16" s="112"/>
    </row>
    <row r="17" spans="1:7" ht="26.4">
      <c r="A17" s="98" t="s">
        <v>75</v>
      </c>
      <c r="B17" s="34">
        <v>5.1043095208411255</v>
      </c>
      <c r="C17" s="34">
        <v>6.3868833945065147</v>
      </c>
      <c r="D17" s="34">
        <v>6.8671611876769214</v>
      </c>
      <c r="E17" s="34">
        <v>8.2831263153550942</v>
      </c>
      <c r="F17" s="163" t="s">
        <v>407</v>
      </c>
      <c r="G17" s="26">
        <v>5.0999999999999996</v>
      </c>
    </row>
    <row r="18" spans="1:7" ht="15.6">
      <c r="A18" s="28" t="s">
        <v>67</v>
      </c>
      <c r="B18" s="35">
        <v>4.1090055271578771</v>
      </c>
      <c r="C18" s="35">
        <v>5.5237365385391044</v>
      </c>
      <c r="D18" s="35">
        <v>6.1336446473954993</v>
      </c>
      <c r="E18" s="35">
        <v>8.2831263153550942</v>
      </c>
      <c r="F18" s="164" t="s">
        <v>408</v>
      </c>
      <c r="G18" s="26">
        <v>4.2</v>
      </c>
    </row>
    <row r="19" spans="1:7">
      <c r="A19" s="28" t="s">
        <v>68</v>
      </c>
      <c r="B19" s="35">
        <v>1.7921705523002118</v>
      </c>
      <c r="C19" s="35">
        <v>2.082240955108297</v>
      </c>
      <c r="D19" s="35">
        <v>2.1964171332933859</v>
      </c>
      <c r="E19" s="35">
        <v>2.1943217925968721</v>
      </c>
      <c r="F19" s="35">
        <v>1.7521491355162755</v>
      </c>
      <c r="G19" s="26">
        <v>1.7</v>
      </c>
    </row>
    <row r="20" spans="1:7">
      <c r="A20" s="28" t="s">
        <v>69</v>
      </c>
      <c r="B20" s="35">
        <v>1.25192203798363</v>
      </c>
      <c r="C20" s="35">
        <v>1.4661396361876338</v>
      </c>
      <c r="D20" s="35">
        <v>1.7707709155526168</v>
      </c>
      <c r="E20" s="35">
        <v>1.7981677877274791</v>
      </c>
      <c r="F20" s="35">
        <v>1.5106732348111658</v>
      </c>
      <c r="G20" s="26">
        <v>1.5</v>
      </c>
    </row>
    <row r="21" spans="1:7" ht="26.4">
      <c r="A21" s="98" t="s">
        <v>76</v>
      </c>
      <c r="B21" s="34">
        <v>3.7599093997734991</v>
      </c>
      <c r="C21" s="34">
        <v>4.9978822532825076</v>
      </c>
      <c r="D21" s="34">
        <v>5.7776124162857441</v>
      </c>
      <c r="E21" s="34">
        <v>6.1890158907164761</v>
      </c>
      <c r="F21" s="35">
        <v>6.9530894185516932</v>
      </c>
      <c r="G21" s="26">
        <v>3.7</v>
      </c>
    </row>
    <row r="22" spans="1:7">
      <c r="A22" s="28" t="s">
        <v>67</v>
      </c>
      <c r="B22" s="35">
        <v>3.5277463193657983</v>
      </c>
      <c r="C22" s="35">
        <v>4.2249047013977128</v>
      </c>
      <c r="D22" s="35">
        <v>5.4852769214414794</v>
      </c>
      <c r="E22" s="35">
        <v>6.1657838490846579</v>
      </c>
      <c r="F22" s="35">
        <v>7.0340569809220179</v>
      </c>
      <c r="G22" s="26">
        <v>2.5</v>
      </c>
    </row>
    <row r="23" spans="1:7">
      <c r="A23" s="28" t="s">
        <v>68</v>
      </c>
      <c r="B23" s="35">
        <v>1.0872027180067949</v>
      </c>
      <c r="C23" s="35">
        <v>1.3818297331639136</v>
      </c>
      <c r="D23" s="35">
        <v>1.6211331986818327</v>
      </c>
      <c r="E23" s="35">
        <v>1.6123036892482112</v>
      </c>
      <c r="F23" s="35">
        <v>1.3663276149992409</v>
      </c>
      <c r="G23" s="26">
        <v>0.9</v>
      </c>
    </row>
    <row r="24" spans="1:7">
      <c r="A24" s="28" t="s">
        <v>69</v>
      </c>
      <c r="B24" s="35">
        <v>0.51528878822197055</v>
      </c>
      <c r="C24" s="35">
        <v>0.78886065226598889</v>
      </c>
      <c r="D24" s="35">
        <v>1.0364622089933029</v>
      </c>
      <c r="E24" s="35">
        <v>0.83635349874546971</v>
      </c>
      <c r="F24" s="35">
        <v>1</v>
      </c>
      <c r="G24" s="26">
        <v>0.6</v>
      </c>
    </row>
    <row r="26" spans="1:7" ht="15.75" customHeight="1">
      <c r="D26" s="245"/>
      <c r="E26" s="32"/>
    </row>
    <row r="27" spans="1:7" ht="15" customHeight="1">
      <c r="A27" s="28" t="s">
        <v>409</v>
      </c>
      <c r="C27" s="97"/>
    </row>
    <row r="28" spans="1:7">
      <c r="A28" s="94" t="s">
        <v>410</v>
      </c>
      <c r="B28" s="246"/>
    </row>
    <row r="29" spans="1:7">
      <c r="A29" s="94"/>
      <c r="B29" s="246"/>
    </row>
    <row r="30" spans="1:7">
      <c r="A30" s="247" t="s">
        <v>425</v>
      </c>
    </row>
    <row r="31" spans="1:7">
      <c r="A31" s="247" t="s">
        <v>426</v>
      </c>
    </row>
    <row r="33" spans="1:6" ht="14.4">
      <c r="A33" s="112"/>
      <c r="B33" s="246"/>
      <c r="C33" s="246"/>
      <c r="D33" s="246"/>
      <c r="E33" s="116"/>
      <c r="F33" s="94"/>
    </row>
    <row r="34" spans="1:6">
      <c r="A34" s="94"/>
      <c r="B34" s="246"/>
      <c r="C34" s="246"/>
      <c r="D34" s="246"/>
      <c r="E34" s="116"/>
      <c r="F34" s="94"/>
    </row>
    <row r="35" spans="1:6">
      <c r="A35" s="94"/>
      <c r="B35" s="246"/>
      <c r="C35" s="246"/>
      <c r="D35" s="246"/>
      <c r="E35" s="116"/>
      <c r="F35" s="94"/>
    </row>
    <row r="36" spans="1:6">
      <c r="A36" s="94"/>
      <c r="B36" s="246"/>
      <c r="C36" s="246"/>
      <c r="D36" s="246"/>
      <c r="E36" s="116"/>
      <c r="F36" s="94"/>
    </row>
    <row r="37" spans="1:6">
      <c r="A37" s="94"/>
      <c r="B37" s="246"/>
      <c r="C37" s="246"/>
      <c r="D37" s="246"/>
      <c r="E37" s="116"/>
      <c r="F37" s="94"/>
    </row>
    <row r="38" spans="1:6" ht="14.4">
      <c r="B38" s="112"/>
      <c r="C38" s="112"/>
      <c r="D38" s="112"/>
      <c r="E38" s="112"/>
      <c r="F38" s="112"/>
    </row>
    <row r="39" spans="1:6" ht="14.4">
      <c r="B39" s="116"/>
      <c r="C39" s="116"/>
      <c r="D39" s="112"/>
      <c r="E39" s="112"/>
      <c r="F39" s="112"/>
    </row>
    <row r="40" spans="1:6" ht="14.4">
      <c r="B40" s="116"/>
      <c r="C40" s="116"/>
      <c r="D40" s="112"/>
      <c r="E40" s="112"/>
      <c r="F40" s="112"/>
    </row>
    <row r="41" spans="1:6" ht="14.4">
      <c r="B41" s="116"/>
      <c r="C41" s="116"/>
      <c r="D41" s="112"/>
      <c r="E41" s="112"/>
      <c r="F41" s="112"/>
    </row>
    <row r="42" spans="1:6" ht="14.4">
      <c r="B42" s="116"/>
      <c r="C42" s="116"/>
      <c r="D42" s="112"/>
      <c r="E42" s="112"/>
      <c r="F42" s="112"/>
    </row>
    <row r="43" spans="1:6" ht="14.4">
      <c r="B43" s="112"/>
      <c r="C43" s="116"/>
      <c r="D43" s="112"/>
      <c r="E43" s="112"/>
      <c r="F43" s="112"/>
    </row>
    <row r="44" spans="1:6" ht="14.4">
      <c r="B44" s="66"/>
      <c r="C44" s="66"/>
      <c r="D44" s="112"/>
      <c r="E44" s="112"/>
      <c r="F44" s="112"/>
    </row>
    <row r="45" spans="1:6" ht="14.4">
      <c r="B45" s="66"/>
      <c r="C45" s="66"/>
      <c r="D45" s="112"/>
      <c r="E45" s="112"/>
      <c r="F45" s="112"/>
    </row>
    <row r="46" spans="1:6" ht="14.4">
      <c r="B46" s="66"/>
      <c r="C46" s="66"/>
      <c r="D46" s="112"/>
      <c r="E46" s="112"/>
      <c r="F46" s="11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B1" sqref="B1"/>
    </sheetView>
  </sheetViews>
  <sheetFormatPr defaultColWidth="8.77734375" defaultRowHeight="13.2"/>
  <cols>
    <col min="1" max="1" width="80.44140625" style="102" customWidth="1"/>
    <col min="2" max="3" width="11.5546875" style="102" bestFit="1" customWidth="1"/>
    <col min="4" max="144" width="8.77734375" style="102"/>
    <col min="145" max="145" width="44" style="102" customWidth="1"/>
    <col min="146" max="146" width="10.21875" style="102" bestFit="1" customWidth="1"/>
    <col min="147" max="147" width="10.77734375" style="102" bestFit="1" customWidth="1"/>
    <col min="148" max="148" width="9.21875" style="102" bestFit="1" customWidth="1"/>
    <col min="149" max="149" width="9.44140625" style="102" bestFit="1" customWidth="1"/>
    <col min="150" max="150" width="9.21875" style="102" bestFit="1" customWidth="1"/>
    <col min="151" max="151" width="9.77734375" style="102" bestFit="1" customWidth="1"/>
    <col min="152" max="16384" width="8.77734375" style="102"/>
  </cols>
  <sheetData>
    <row r="1" spans="1:6">
      <c r="A1" s="99" t="s">
        <v>511</v>
      </c>
      <c r="B1" s="100"/>
      <c r="C1" s="100"/>
    </row>
    <row r="2" spans="1:6">
      <c r="A2" s="99" t="s">
        <v>24</v>
      </c>
      <c r="B2" s="100"/>
      <c r="C2" s="100"/>
    </row>
    <row r="3" spans="1:6">
      <c r="A3" s="100" t="s">
        <v>25</v>
      </c>
      <c r="B3" s="100"/>
      <c r="C3" s="100"/>
    </row>
    <row r="4" spans="1:6">
      <c r="A4" s="100" t="s">
        <v>60</v>
      </c>
      <c r="B4" s="100"/>
      <c r="C4" s="100"/>
    </row>
    <row r="5" spans="1:6">
      <c r="A5" s="100"/>
      <c r="B5" s="100">
        <v>2000</v>
      </c>
      <c r="C5" s="100">
        <v>2005</v>
      </c>
      <c r="D5" s="102">
        <v>2010</v>
      </c>
      <c r="E5" s="102">
        <v>2015</v>
      </c>
      <c r="F5" s="102">
        <v>2020</v>
      </c>
    </row>
    <row r="6" spans="1:6">
      <c r="A6" s="100"/>
      <c r="B6" s="100"/>
      <c r="C6" s="100"/>
    </row>
    <row r="7" spans="1:6">
      <c r="A7" s="36" t="s">
        <v>309</v>
      </c>
      <c r="B7" s="101">
        <v>108311</v>
      </c>
      <c r="C7" s="30">
        <v>111622</v>
      </c>
      <c r="D7" s="181">
        <v>120447</v>
      </c>
      <c r="E7" s="181">
        <v>128302</v>
      </c>
      <c r="F7" s="181">
        <v>138854</v>
      </c>
    </row>
    <row r="8" spans="1:6">
      <c r="A8" s="102" t="s">
        <v>310</v>
      </c>
      <c r="B8" s="104"/>
      <c r="C8" s="104"/>
      <c r="D8" s="104"/>
    </row>
    <row r="9" spans="1:6">
      <c r="A9" s="44" t="s">
        <v>311</v>
      </c>
      <c r="B9" s="103">
        <v>99842</v>
      </c>
      <c r="C9" s="31">
        <v>105303</v>
      </c>
      <c r="D9" s="104">
        <v>114034</v>
      </c>
      <c r="E9" s="104">
        <v>121207</v>
      </c>
      <c r="F9" s="104">
        <v>130962</v>
      </c>
    </row>
    <row r="10" spans="1:6" ht="15.6">
      <c r="A10" s="100" t="s">
        <v>312</v>
      </c>
      <c r="B10" s="103">
        <v>88415</v>
      </c>
      <c r="C10" s="103">
        <v>52713</v>
      </c>
      <c r="D10" s="104">
        <v>38148</v>
      </c>
      <c r="E10" s="104">
        <v>36389</v>
      </c>
      <c r="F10" s="104">
        <v>37793</v>
      </c>
    </row>
    <row r="11" spans="1:6">
      <c r="A11" s="100"/>
      <c r="B11" s="103"/>
      <c r="C11" s="103"/>
      <c r="D11" s="104"/>
    </row>
    <row r="12" spans="1:6">
      <c r="A12" s="100" t="s">
        <v>313</v>
      </c>
      <c r="B12" s="31">
        <v>80210</v>
      </c>
      <c r="C12" s="31">
        <v>82676</v>
      </c>
      <c r="D12" s="104">
        <v>95301</v>
      </c>
      <c r="E12" s="104">
        <v>109457</v>
      </c>
      <c r="F12" s="104">
        <v>117680</v>
      </c>
    </row>
    <row r="13" spans="1:6">
      <c r="A13" s="100" t="s">
        <v>314</v>
      </c>
      <c r="B13" s="31">
        <v>22375</v>
      </c>
      <c r="C13" s="31">
        <v>21897</v>
      </c>
      <c r="D13" s="104">
        <v>21355</v>
      </c>
      <c r="E13" s="104">
        <v>18269</v>
      </c>
      <c r="F13" s="104">
        <v>10606</v>
      </c>
    </row>
    <row r="14" spans="1:6">
      <c r="A14" s="100" t="s">
        <v>315</v>
      </c>
      <c r="B14" s="31">
        <v>3977</v>
      </c>
      <c r="C14" s="31">
        <v>3634</v>
      </c>
      <c r="D14" s="104">
        <v>1907</v>
      </c>
      <c r="E14" s="159" t="s">
        <v>54</v>
      </c>
      <c r="F14" s="159" t="s">
        <v>54</v>
      </c>
    </row>
    <row r="15" spans="1:6">
      <c r="A15" s="100" t="s">
        <v>316</v>
      </c>
      <c r="B15" s="31">
        <v>3231</v>
      </c>
      <c r="C15" s="31">
        <v>4039</v>
      </c>
      <c r="D15" s="104">
        <v>2940</v>
      </c>
      <c r="E15" s="104">
        <v>1223</v>
      </c>
      <c r="F15" s="102">
        <v>63</v>
      </c>
    </row>
    <row r="16" spans="1:6">
      <c r="B16" s="103"/>
      <c r="C16" s="103"/>
      <c r="E16" s="104"/>
    </row>
    <row r="17" spans="1:6">
      <c r="A17" s="105" t="s">
        <v>317</v>
      </c>
      <c r="B17" s="100"/>
      <c r="C17" s="100"/>
    </row>
    <row r="18" spans="1:6">
      <c r="A18" s="36" t="s">
        <v>318</v>
      </c>
      <c r="B18" s="182">
        <v>23.209483421797554</v>
      </c>
      <c r="C18" s="182">
        <v>23.485771395507864</v>
      </c>
      <c r="D18" s="183">
        <v>23.9</v>
      </c>
      <c r="E18" s="182">
        <v>23.974781091050428</v>
      </c>
      <c r="F18" s="182">
        <v>24.3</v>
      </c>
    </row>
    <row r="19" spans="1:6">
      <c r="A19" s="100" t="s">
        <v>319</v>
      </c>
      <c r="B19" s="106">
        <v>42.117493157994389</v>
      </c>
      <c r="C19" s="106">
        <v>36.569722437244273</v>
      </c>
      <c r="D19" s="102">
        <v>34.200000000000003</v>
      </c>
      <c r="E19" s="107">
        <v>25</v>
      </c>
      <c r="F19" s="107">
        <v>24</v>
      </c>
    </row>
    <row r="20" spans="1:6">
      <c r="A20" s="100" t="s">
        <v>320</v>
      </c>
      <c r="B20" s="106">
        <v>36.556104446012704</v>
      </c>
      <c r="C20" s="106">
        <v>30.986674776069886</v>
      </c>
      <c r="D20" s="102">
        <v>30.4</v>
      </c>
      <c r="E20" s="102">
        <v>23.5</v>
      </c>
      <c r="F20" s="107">
        <v>24</v>
      </c>
    </row>
    <row r="21" spans="1:6">
      <c r="A21" s="100" t="s">
        <v>321</v>
      </c>
      <c r="B21" s="106">
        <v>17.187844865825095</v>
      </c>
      <c r="C21" s="106">
        <v>17.395402661616959</v>
      </c>
      <c r="D21" s="102">
        <v>18.899999999999999</v>
      </c>
      <c r="E21" s="107">
        <v>20.453364825825837</v>
      </c>
      <c r="F21" s="102">
        <v>21.5</v>
      </c>
    </row>
    <row r="22" spans="1:6">
      <c r="A22" s="100" t="s">
        <v>322</v>
      </c>
      <c r="B22" s="106">
        <v>5.7064378820763011</v>
      </c>
      <c r="C22" s="106">
        <v>5.5098851824172845</v>
      </c>
      <c r="D22" s="102">
        <v>5.0999999999999996</v>
      </c>
      <c r="E22" s="107">
        <v>4.23786216335336</v>
      </c>
      <c r="F22" s="102">
        <v>3.6</v>
      </c>
    </row>
    <row r="23" spans="1:6">
      <c r="A23" s="100"/>
      <c r="B23" s="103"/>
      <c r="C23" s="103"/>
    </row>
    <row r="24" spans="1:6">
      <c r="A24" s="336" t="s">
        <v>323</v>
      </c>
      <c r="B24" s="31">
        <v>1225.2490442721078</v>
      </c>
      <c r="C24" s="108">
        <v>1454</v>
      </c>
      <c r="D24" s="104">
        <v>1704</v>
      </c>
      <c r="E24" s="104">
        <v>2008</v>
      </c>
      <c r="F24" s="104">
        <v>2060</v>
      </c>
    </row>
    <row r="25" spans="1:6">
      <c r="A25" s="100"/>
      <c r="B25" s="103"/>
      <c r="C25" s="103"/>
      <c r="D25" s="104"/>
    </row>
    <row r="26" spans="1:6">
      <c r="A26" s="105" t="s">
        <v>324</v>
      </c>
      <c r="B26" s="109"/>
      <c r="C26" s="109"/>
      <c r="D26" s="104"/>
    </row>
    <row r="27" spans="1:6">
      <c r="A27" s="120" t="s">
        <v>386</v>
      </c>
      <c r="B27" s="109" t="s">
        <v>54</v>
      </c>
      <c r="C27" s="109" t="s">
        <v>54</v>
      </c>
      <c r="D27" s="104">
        <v>877</v>
      </c>
      <c r="E27" s="102">
        <v>874</v>
      </c>
      <c r="F27" s="102">
        <v>715</v>
      </c>
    </row>
    <row r="28" spans="1:6">
      <c r="A28" s="120" t="s">
        <v>387</v>
      </c>
      <c r="B28" s="109" t="s">
        <v>54</v>
      </c>
      <c r="C28" s="109" t="s">
        <v>54</v>
      </c>
      <c r="D28" s="104">
        <v>4834</v>
      </c>
      <c r="E28" s="104">
        <v>2045</v>
      </c>
      <c r="F28" s="102">
        <v>583</v>
      </c>
    </row>
    <row r="29" spans="1:6">
      <c r="A29" s="105"/>
      <c r="B29" s="109"/>
      <c r="C29" s="109"/>
      <c r="D29" s="104"/>
    </row>
    <row r="30" spans="1:6">
      <c r="A30" s="105" t="s">
        <v>325</v>
      </c>
      <c r="B30" s="109"/>
      <c r="C30" s="109"/>
      <c r="D30" s="104"/>
    </row>
    <row r="31" spans="1:6">
      <c r="A31" s="100" t="s">
        <v>326</v>
      </c>
      <c r="B31" s="109">
        <v>22225</v>
      </c>
      <c r="C31" s="109">
        <v>21720</v>
      </c>
      <c r="D31" s="104">
        <v>20631</v>
      </c>
      <c r="E31" s="104">
        <v>19234</v>
      </c>
      <c r="F31" s="104">
        <v>15834</v>
      </c>
    </row>
    <row r="32" spans="1:6">
      <c r="A32" s="102" t="s">
        <v>327</v>
      </c>
      <c r="B32" s="31">
        <v>2622</v>
      </c>
      <c r="C32" s="31">
        <v>2409</v>
      </c>
      <c r="D32" s="104">
        <v>2186</v>
      </c>
      <c r="E32" s="104">
        <v>1811</v>
      </c>
      <c r="F32" s="104">
        <v>1374</v>
      </c>
    </row>
    <row r="34" spans="1:3" ht="15.6">
      <c r="A34" s="110" t="s">
        <v>328</v>
      </c>
      <c r="B34" s="100"/>
      <c r="C34" s="100"/>
    </row>
    <row r="35" spans="1:3">
      <c r="A35" s="100" t="s">
        <v>329</v>
      </c>
      <c r="B35" s="100"/>
      <c r="C35" s="100"/>
    </row>
    <row r="36" spans="1:3">
      <c r="A36" s="36"/>
      <c r="B36" s="100"/>
      <c r="C36" s="100"/>
    </row>
    <row r="37" spans="1:3">
      <c r="A37" s="60" t="s">
        <v>453</v>
      </c>
    </row>
    <row r="38" spans="1:3" ht="39" customHeight="1">
      <c r="A38" s="214" t="s">
        <v>454</v>
      </c>
    </row>
    <row r="39" spans="1:3">
      <c r="A39" s="100"/>
      <c r="B39" s="100"/>
      <c r="C39" s="100"/>
    </row>
    <row r="40" spans="1:3">
      <c r="B40" s="100"/>
      <c r="C40" s="100"/>
    </row>
    <row r="41" spans="1:3">
      <c r="B41" s="100"/>
      <c r="C41" s="100"/>
    </row>
    <row r="42" spans="1:3">
      <c r="A42" s="100"/>
      <c r="B42" s="100"/>
      <c r="C42" s="100"/>
    </row>
    <row r="43" spans="1:3">
      <c r="A43" s="100"/>
      <c r="B43" s="100"/>
      <c r="C43" s="100"/>
    </row>
    <row r="44" spans="1:3">
      <c r="A44" s="100"/>
      <c r="B44" s="100"/>
      <c r="C44" s="100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F1" sqref="F1"/>
    </sheetView>
  </sheetViews>
  <sheetFormatPr defaultRowHeight="14.4"/>
  <cols>
    <col min="1" max="1" width="28.21875" customWidth="1"/>
    <col min="2" max="2" width="10.5546875" customWidth="1"/>
    <col min="3" max="3" width="17" customWidth="1"/>
    <col min="4" max="4" width="9.5546875" customWidth="1"/>
    <col min="5" max="5" width="17.21875" customWidth="1"/>
    <col min="6" max="6" width="8.77734375" customWidth="1"/>
    <col min="7" max="7" width="19.77734375" customWidth="1"/>
    <col min="8" max="8" width="9" customWidth="1"/>
    <col min="9" max="10" width="10.5546875" customWidth="1"/>
    <col min="11" max="11" width="25.44140625" bestFit="1" customWidth="1"/>
    <col min="12" max="12" width="7.77734375" bestFit="1" customWidth="1"/>
    <col min="13" max="13" width="28.21875" bestFit="1" customWidth="1"/>
    <col min="16" max="16" width="14.21875" bestFit="1" customWidth="1"/>
    <col min="17" max="17" width="9.44140625" bestFit="1" customWidth="1"/>
    <col min="18" max="18" width="12.77734375" bestFit="1" customWidth="1"/>
    <col min="19" max="19" width="19.21875" bestFit="1" customWidth="1"/>
    <col min="204" max="204" width="28.21875" customWidth="1"/>
    <col min="205" max="205" width="9.77734375" customWidth="1"/>
    <col min="206" max="206" width="12" customWidth="1"/>
    <col min="208" max="208" width="11" customWidth="1"/>
    <col min="209" max="209" width="10.21875" customWidth="1"/>
    <col min="210" max="210" width="10" customWidth="1"/>
    <col min="211" max="211" width="11" customWidth="1"/>
  </cols>
  <sheetData>
    <row r="1" spans="1:10" ht="16.2">
      <c r="A1" s="19" t="s">
        <v>512</v>
      </c>
      <c r="B1" s="20"/>
      <c r="D1" s="20"/>
      <c r="E1" s="20"/>
      <c r="F1" s="184"/>
      <c r="G1" s="20"/>
      <c r="H1" s="19"/>
    </row>
    <row r="2" spans="1:10" ht="16.2">
      <c r="A2" s="25" t="s">
        <v>330</v>
      </c>
      <c r="B2" s="20"/>
      <c r="D2" s="20"/>
      <c r="E2" s="20"/>
      <c r="F2" s="20"/>
      <c r="G2" s="20"/>
    </row>
    <row r="3" spans="1:10">
      <c r="A3" t="s">
        <v>26</v>
      </c>
    </row>
    <row r="5" spans="1:10">
      <c r="B5" s="307" t="s">
        <v>331</v>
      </c>
      <c r="C5" s="337"/>
      <c r="D5" s="111"/>
      <c r="E5" s="111"/>
      <c r="F5" s="111"/>
      <c r="G5" s="111"/>
      <c r="H5" s="111"/>
      <c r="I5" t="s">
        <v>332</v>
      </c>
    </row>
    <row r="6" spans="1:10">
      <c r="B6" s="307" t="s">
        <v>293</v>
      </c>
      <c r="C6" s="337"/>
      <c r="D6" s="307" t="s">
        <v>333</v>
      </c>
      <c r="E6" s="337"/>
      <c r="F6" s="307" t="s">
        <v>334</v>
      </c>
      <c r="G6" s="337"/>
      <c r="H6" t="s">
        <v>335</v>
      </c>
      <c r="I6" t="s">
        <v>336</v>
      </c>
    </row>
    <row r="7" spans="1:10">
      <c r="B7" s="307"/>
      <c r="D7" s="307" t="s">
        <v>337</v>
      </c>
      <c r="E7" s="337"/>
      <c r="F7" s="307" t="s">
        <v>338</v>
      </c>
      <c r="G7" s="337"/>
      <c r="H7" t="s">
        <v>339</v>
      </c>
      <c r="I7" t="s">
        <v>340</v>
      </c>
    </row>
    <row r="8" spans="1:10">
      <c r="B8" t="s">
        <v>341</v>
      </c>
      <c r="C8" t="s">
        <v>342</v>
      </c>
      <c r="D8" t="s">
        <v>341</v>
      </c>
      <c r="E8" s="318" t="s">
        <v>342</v>
      </c>
      <c r="F8" t="s">
        <v>341</v>
      </c>
      <c r="G8" s="318" t="s">
        <v>343</v>
      </c>
      <c r="H8" t="s">
        <v>344</v>
      </c>
      <c r="I8" t="s">
        <v>345</v>
      </c>
    </row>
    <row r="9" spans="1:10">
      <c r="B9" t="s">
        <v>346</v>
      </c>
      <c r="C9" s="37" t="s">
        <v>347</v>
      </c>
      <c r="D9" t="s">
        <v>346</v>
      </c>
      <c r="E9" s="37" t="s">
        <v>347</v>
      </c>
      <c r="F9" t="s">
        <v>346</v>
      </c>
      <c r="G9" s="113" t="s">
        <v>348</v>
      </c>
      <c r="H9" t="s">
        <v>349</v>
      </c>
      <c r="I9" t="s">
        <v>350</v>
      </c>
    </row>
    <row r="10" spans="1:10">
      <c r="H10" t="s">
        <v>60</v>
      </c>
      <c r="I10" t="s">
        <v>351</v>
      </c>
    </row>
    <row r="11" spans="1:10">
      <c r="A11" t="s">
        <v>60</v>
      </c>
      <c r="H11" s="307" t="s">
        <v>60</v>
      </c>
    </row>
    <row r="13" spans="1:10">
      <c r="A13" t="s">
        <v>352</v>
      </c>
    </row>
    <row r="14" spans="1:10">
      <c r="A14" t="s">
        <v>353</v>
      </c>
      <c r="B14" s="268">
        <v>235346</v>
      </c>
      <c r="C14" s="338">
        <v>23.89670679811179</v>
      </c>
      <c r="D14" s="268">
        <v>208505</v>
      </c>
      <c r="E14" s="338">
        <v>21.171308842896408</v>
      </c>
      <c r="F14" s="268">
        <v>27605</v>
      </c>
      <c r="G14" s="338">
        <v>3.489136342379008</v>
      </c>
      <c r="H14" s="268">
        <v>92</v>
      </c>
      <c r="I14" s="268">
        <v>30587</v>
      </c>
      <c r="J14" s="268"/>
    </row>
    <row r="15" spans="1:10">
      <c r="A15" s="275" t="s">
        <v>265</v>
      </c>
      <c r="B15" s="268">
        <v>135928</v>
      </c>
      <c r="C15" s="338">
        <v>24.496077650446839</v>
      </c>
      <c r="D15" s="268">
        <v>120179</v>
      </c>
      <c r="E15" s="338">
        <v>21.657893266678322</v>
      </c>
      <c r="F15" s="268">
        <v>16193</v>
      </c>
      <c r="G15" s="338">
        <v>3.6612635915338512</v>
      </c>
      <c r="H15" s="268">
        <v>63</v>
      </c>
      <c r="I15" s="268">
        <v>17320</v>
      </c>
      <c r="J15" s="268"/>
    </row>
    <row r="16" spans="1:10">
      <c r="A16" s="275" t="s">
        <v>266</v>
      </c>
      <c r="B16" s="268">
        <v>52196</v>
      </c>
      <c r="C16" s="338">
        <v>22.554857444105473</v>
      </c>
      <c r="D16" s="268">
        <v>46698</v>
      </c>
      <c r="E16" s="338">
        <v>20.179069908131606</v>
      </c>
      <c r="F16" s="268">
        <v>5659</v>
      </c>
      <c r="G16" s="338">
        <v>3.0022494323366509</v>
      </c>
      <c r="H16" s="268">
        <v>18</v>
      </c>
      <c r="I16" s="268">
        <v>6713</v>
      </c>
      <c r="J16" s="268"/>
    </row>
    <row r="17" spans="1:10">
      <c r="A17" s="275" t="s">
        <v>267</v>
      </c>
      <c r="B17" s="268">
        <v>44765</v>
      </c>
      <c r="C17" s="338">
        <v>23.480938293363547</v>
      </c>
      <c r="D17" s="268">
        <v>39332</v>
      </c>
      <c r="E17" s="338">
        <v>20.631123979773818</v>
      </c>
      <c r="F17" s="268">
        <v>5589</v>
      </c>
      <c r="G17" s="338">
        <v>3.6139436537752747</v>
      </c>
      <c r="H17" s="268">
        <v>10</v>
      </c>
      <c r="I17" s="268">
        <v>6223</v>
      </c>
      <c r="J17" s="268"/>
    </row>
    <row r="18" spans="1:10">
      <c r="A18" s="275" t="s">
        <v>268</v>
      </c>
      <c r="B18" s="268">
        <v>2457</v>
      </c>
      <c r="C18" s="338">
        <v>31.148580121703855</v>
      </c>
      <c r="D18" s="268">
        <v>2296</v>
      </c>
      <c r="E18" s="338">
        <v>29.107505070993916</v>
      </c>
      <c r="F18" s="268">
        <v>164</v>
      </c>
      <c r="G18" s="338">
        <v>2.8531663187195546</v>
      </c>
      <c r="H18" s="268">
        <v>1</v>
      </c>
      <c r="I18" s="268">
        <v>331</v>
      </c>
      <c r="J18" s="268"/>
    </row>
    <row r="19" spans="1:10">
      <c r="B19" s="268"/>
      <c r="C19" s="300"/>
      <c r="D19" s="268"/>
      <c r="E19" s="300"/>
      <c r="F19" s="268"/>
      <c r="G19" s="300"/>
      <c r="H19" s="268"/>
      <c r="I19" s="268"/>
      <c r="J19" s="268"/>
    </row>
    <row r="20" spans="1:10">
      <c r="A20" t="s">
        <v>354</v>
      </c>
      <c r="B20" s="268"/>
      <c r="C20" s="300"/>
      <c r="D20" s="268"/>
      <c r="E20" s="300"/>
      <c r="F20" s="268"/>
      <c r="G20" s="300"/>
      <c r="H20" s="268"/>
      <c r="I20" s="268"/>
      <c r="J20" s="268"/>
    </row>
    <row r="21" spans="1:10">
      <c r="A21" t="s">
        <v>355</v>
      </c>
      <c r="B21" s="268"/>
      <c r="C21" s="300"/>
      <c r="D21" s="268"/>
      <c r="E21" s="300"/>
      <c r="F21" s="268"/>
      <c r="G21" s="300"/>
      <c r="H21" s="268"/>
      <c r="I21" s="268"/>
      <c r="J21" s="268"/>
    </row>
    <row r="22" spans="1:10">
      <c r="A22" t="s">
        <v>356</v>
      </c>
      <c r="B22" s="268">
        <v>76281</v>
      </c>
      <c r="C22" s="338">
        <v>29.215243201838376</v>
      </c>
      <c r="D22" s="268">
        <v>67600</v>
      </c>
      <c r="E22" s="338">
        <v>25.89046342397549</v>
      </c>
      <c r="F22" s="268">
        <v>8959</v>
      </c>
      <c r="G22" s="338">
        <v>4.4644992824110989</v>
      </c>
      <c r="H22" s="268">
        <v>48</v>
      </c>
      <c r="I22" s="268">
        <v>10789</v>
      </c>
      <c r="J22" s="268"/>
    </row>
    <row r="23" spans="1:10">
      <c r="A23" t="s">
        <v>357</v>
      </c>
      <c r="B23" s="268">
        <v>12891</v>
      </c>
      <c r="C23" s="338">
        <v>33.270531151602746</v>
      </c>
      <c r="D23" s="268">
        <v>11424</v>
      </c>
      <c r="E23" s="338">
        <v>29.484333866721723</v>
      </c>
      <c r="F23" s="268">
        <v>1526</v>
      </c>
      <c r="G23" s="338">
        <v>5.3664369109579404</v>
      </c>
      <c r="H23" s="268">
        <v>11</v>
      </c>
      <c r="I23" s="268">
        <v>1891</v>
      </c>
      <c r="J23" s="268"/>
    </row>
    <row r="24" spans="1:10">
      <c r="A24" t="s">
        <v>358</v>
      </c>
      <c r="B24" s="268">
        <v>10493</v>
      </c>
      <c r="C24" s="338">
        <v>29.35843988696455</v>
      </c>
      <c r="D24" s="268">
        <v>9204</v>
      </c>
      <c r="E24" s="338">
        <v>25.751937550712068</v>
      </c>
      <c r="F24" s="268">
        <v>1336</v>
      </c>
      <c r="G24" s="338">
        <v>4.8213641284734754</v>
      </c>
      <c r="H24" s="268">
        <v>4</v>
      </c>
      <c r="I24" s="268">
        <v>1403</v>
      </c>
      <c r="J24" s="268"/>
    </row>
    <row r="25" spans="1:10">
      <c r="A25" t="s">
        <v>359</v>
      </c>
      <c r="B25" s="268">
        <v>8944</v>
      </c>
      <c r="C25" s="338">
        <v>29.45496459739832</v>
      </c>
      <c r="D25" s="268">
        <v>7953</v>
      </c>
      <c r="E25" s="338">
        <v>26.191338712333277</v>
      </c>
      <c r="F25" s="268">
        <v>1022</v>
      </c>
      <c r="G25" s="338">
        <v>4.4044130322358219</v>
      </c>
      <c r="H25" s="268">
        <v>4</v>
      </c>
      <c r="I25" s="268">
        <v>1140</v>
      </c>
      <c r="J25" s="268"/>
    </row>
    <row r="26" spans="1:10">
      <c r="A26" t="s">
        <v>360</v>
      </c>
      <c r="B26" s="268">
        <v>8189</v>
      </c>
      <c r="C26" s="338">
        <v>26.19474121937176</v>
      </c>
      <c r="D26" s="268">
        <v>7327</v>
      </c>
      <c r="E26" s="338">
        <v>23.43740003838526</v>
      </c>
      <c r="F26" s="268">
        <v>884</v>
      </c>
      <c r="G26" s="338">
        <v>3.5741721586544295</v>
      </c>
      <c r="H26" s="268">
        <v>8</v>
      </c>
      <c r="I26" s="268">
        <v>1045</v>
      </c>
      <c r="J26" s="268"/>
    </row>
    <row r="27" spans="1:10">
      <c r="A27" t="s">
        <v>361</v>
      </c>
      <c r="B27" s="268">
        <v>5025</v>
      </c>
      <c r="C27" s="338">
        <v>30.76216712580349</v>
      </c>
      <c r="D27" s="268">
        <v>4409</v>
      </c>
      <c r="E27" s="338">
        <v>26.991123354759715</v>
      </c>
      <c r="F27" s="268">
        <v>640</v>
      </c>
      <c r="G27" s="338">
        <v>5.1667070315653509</v>
      </c>
      <c r="H27" s="268">
        <v>2</v>
      </c>
      <c r="I27" s="268">
        <v>735</v>
      </c>
      <c r="J27" s="268"/>
    </row>
    <row r="28" spans="1:10">
      <c r="A28" t="s">
        <v>362</v>
      </c>
      <c r="B28" s="268">
        <v>9091</v>
      </c>
      <c r="C28" s="338">
        <v>27.073468536883173</v>
      </c>
      <c r="D28" s="268">
        <v>8068</v>
      </c>
      <c r="E28" s="338">
        <v>24.026921587897199</v>
      </c>
      <c r="F28" s="268">
        <v>1051</v>
      </c>
      <c r="G28" s="338">
        <v>3.9877067840339961</v>
      </c>
      <c r="H28" s="268">
        <v>9</v>
      </c>
      <c r="I28" s="268">
        <v>1379</v>
      </c>
      <c r="J28" s="268"/>
    </row>
    <row r="29" spans="1:10">
      <c r="A29" t="s">
        <v>363</v>
      </c>
      <c r="B29" s="268">
        <v>1050</v>
      </c>
      <c r="C29" s="338">
        <v>26.819923371647509</v>
      </c>
      <c r="D29" s="268">
        <v>933</v>
      </c>
      <c r="E29" s="338">
        <v>23.831417624521073</v>
      </c>
      <c r="F29" s="268">
        <v>118</v>
      </c>
      <c r="G29" s="338">
        <v>3.8039974210186975</v>
      </c>
      <c r="H29" s="268">
        <v>0</v>
      </c>
      <c r="I29" s="268">
        <v>163</v>
      </c>
      <c r="J29" s="268"/>
    </row>
    <row r="30" spans="1:10">
      <c r="A30" t="s">
        <v>364</v>
      </c>
      <c r="B30" s="268">
        <v>4694</v>
      </c>
      <c r="C30" s="338">
        <v>27.623138939563351</v>
      </c>
      <c r="D30" s="268">
        <v>4229</v>
      </c>
      <c r="E30" s="338">
        <v>24.886718060377802</v>
      </c>
      <c r="F30" s="268">
        <v>475</v>
      </c>
      <c r="G30" s="338">
        <v>3.5884263805998335</v>
      </c>
      <c r="H30" s="268">
        <v>1</v>
      </c>
      <c r="I30" s="268">
        <v>778</v>
      </c>
      <c r="J30" s="268"/>
    </row>
    <row r="31" spans="1:10">
      <c r="A31" t="s">
        <v>365</v>
      </c>
      <c r="B31" s="268">
        <v>8826</v>
      </c>
      <c r="C31" s="338">
        <v>28.627959779435614</v>
      </c>
      <c r="D31" s="268">
        <v>7764</v>
      </c>
      <c r="E31" s="338">
        <v>25.183263055465453</v>
      </c>
      <c r="F31" s="268">
        <v>1092</v>
      </c>
      <c r="G31" s="338">
        <v>4.583805566049616</v>
      </c>
      <c r="H31" s="268">
        <v>6</v>
      </c>
      <c r="I31" s="268">
        <v>1233</v>
      </c>
      <c r="J31" s="268"/>
    </row>
    <row r="32" spans="1:10">
      <c r="A32" s="275" t="s">
        <v>366</v>
      </c>
      <c r="B32" s="268">
        <v>7078</v>
      </c>
      <c r="C32" s="338">
        <v>30.333419045170139</v>
      </c>
      <c r="D32" s="268">
        <v>6289</v>
      </c>
      <c r="E32" s="338">
        <v>26.952087083226196</v>
      </c>
      <c r="F32" s="268">
        <v>815</v>
      </c>
      <c r="G32" s="338">
        <v>4.6086858176883059</v>
      </c>
      <c r="H32" s="268">
        <v>3</v>
      </c>
      <c r="I32" s="268">
        <v>1022</v>
      </c>
      <c r="J32" s="268"/>
    </row>
    <row r="33" spans="1:10">
      <c r="B33" s="268"/>
      <c r="C33" s="300"/>
      <c r="D33" s="268"/>
      <c r="E33" s="300"/>
      <c r="F33" s="268"/>
      <c r="G33" s="300"/>
      <c r="H33" s="268"/>
      <c r="I33" s="268"/>
      <c r="J33" s="268"/>
    </row>
    <row r="34" spans="1:10">
      <c r="A34" t="s">
        <v>367</v>
      </c>
      <c r="B34" s="268"/>
      <c r="C34" s="268"/>
      <c r="D34" s="268"/>
      <c r="E34" s="268"/>
      <c r="F34" s="268"/>
      <c r="G34" s="268"/>
      <c r="H34" s="268"/>
      <c r="I34" s="268"/>
      <c r="J34" s="268"/>
    </row>
    <row r="35" spans="1:10">
      <c r="A35" t="s">
        <v>368</v>
      </c>
      <c r="B35" s="268">
        <v>311627</v>
      </c>
      <c r="C35" s="338">
        <v>25.01125649806934</v>
      </c>
      <c r="D35" s="268">
        <v>276105</v>
      </c>
      <c r="E35" s="338">
        <v>22.160252402389506</v>
      </c>
      <c r="F35" s="268">
        <v>36564</v>
      </c>
      <c r="G35" s="338">
        <v>3.6864742569885123</v>
      </c>
      <c r="H35" s="268">
        <v>318</v>
      </c>
      <c r="I35" s="268">
        <v>41376</v>
      </c>
      <c r="J35" s="268"/>
    </row>
    <row r="36" spans="1:10">
      <c r="B36" s="268"/>
      <c r="C36" s="338"/>
      <c r="D36" s="268"/>
      <c r="E36" s="338"/>
      <c r="F36" s="268"/>
      <c r="G36" s="338"/>
      <c r="H36" s="268"/>
      <c r="I36" s="268"/>
      <c r="J36" s="268"/>
    </row>
    <row r="37" spans="1:10">
      <c r="A37" t="s">
        <v>269</v>
      </c>
      <c r="B37" s="268">
        <v>56699</v>
      </c>
      <c r="C37" s="338">
        <v>27.784502148804069</v>
      </c>
      <c r="D37" s="268">
        <v>49240</v>
      </c>
      <c r="E37" s="338">
        <v>24.129330072966233</v>
      </c>
      <c r="F37" s="268">
        <v>7734</v>
      </c>
      <c r="G37" s="338">
        <v>4.8757115928963648</v>
      </c>
      <c r="H37" s="268">
        <v>10</v>
      </c>
      <c r="I37" s="268">
        <v>7903</v>
      </c>
      <c r="J37" s="268"/>
    </row>
    <row r="38" spans="1:10">
      <c r="A38" t="s">
        <v>270</v>
      </c>
      <c r="B38" s="268">
        <v>49191</v>
      </c>
      <c r="C38" s="338">
        <v>29.470688673875923</v>
      </c>
      <c r="D38" s="268">
        <v>42986</v>
      </c>
      <c r="E38" s="338">
        <v>25.7532276907408</v>
      </c>
      <c r="F38" s="268">
        <v>6380</v>
      </c>
      <c r="G38" s="338">
        <v>5.0286110629443392</v>
      </c>
      <c r="H38" s="268">
        <v>15</v>
      </c>
      <c r="I38" s="268">
        <v>7040</v>
      </c>
      <c r="J38" s="268"/>
    </row>
    <row r="39" spans="1:10">
      <c r="A39" t="s">
        <v>271</v>
      </c>
      <c r="B39" s="268">
        <v>44854</v>
      </c>
      <c r="C39" s="338">
        <v>26.974657509532001</v>
      </c>
      <c r="D39" s="268">
        <v>37216</v>
      </c>
      <c r="E39" s="338">
        <v>22.381255938706534</v>
      </c>
      <c r="F39" s="268">
        <v>7880</v>
      </c>
      <c r="G39" s="338">
        <v>5.9249902252699327</v>
      </c>
      <c r="H39" s="268">
        <v>7</v>
      </c>
      <c r="I39" s="268">
        <v>6012</v>
      </c>
      <c r="J39" s="268"/>
    </row>
    <row r="40" spans="1:10">
      <c r="B40" s="268"/>
      <c r="C40" s="300"/>
      <c r="D40" s="268"/>
      <c r="E40" s="300"/>
      <c r="F40" s="268"/>
      <c r="G40" s="300"/>
      <c r="H40" s="268"/>
      <c r="I40" s="268"/>
      <c r="J40" s="268"/>
    </row>
    <row r="41" spans="1:10">
      <c r="A41" t="s">
        <v>369</v>
      </c>
      <c r="B41" s="268"/>
      <c r="C41" s="300"/>
      <c r="D41" s="268"/>
      <c r="E41" s="300"/>
      <c r="F41" s="268"/>
      <c r="G41" s="300"/>
      <c r="H41" s="268"/>
      <c r="I41" s="268"/>
      <c r="J41" s="268"/>
    </row>
    <row r="42" spans="1:10">
      <c r="A42" t="s">
        <v>370</v>
      </c>
      <c r="B42" s="268">
        <v>1584219</v>
      </c>
      <c r="C42" s="301"/>
      <c r="D42" s="268">
        <v>1397155</v>
      </c>
      <c r="E42" s="301"/>
      <c r="F42" s="268">
        <v>193629</v>
      </c>
      <c r="G42" s="301"/>
      <c r="H42" s="268">
        <v>291</v>
      </c>
      <c r="I42" s="268">
        <v>236389</v>
      </c>
      <c r="J42" s="268"/>
    </row>
    <row r="43" spans="1:10">
      <c r="B43" s="268"/>
      <c r="C43" s="300"/>
      <c r="D43" s="268"/>
      <c r="E43" s="300"/>
      <c r="F43" s="268"/>
      <c r="G43" s="300"/>
      <c r="H43" s="268"/>
      <c r="I43" s="268"/>
      <c r="J43" s="268"/>
    </row>
    <row r="44" spans="1:10">
      <c r="A44" s="275" t="s">
        <v>371</v>
      </c>
      <c r="B44" s="268"/>
      <c r="C44" s="300"/>
      <c r="D44" s="268"/>
      <c r="E44" s="300"/>
      <c r="F44" s="268"/>
      <c r="G44" s="300"/>
      <c r="H44" s="268"/>
      <c r="I44" s="268"/>
      <c r="J44" s="268"/>
    </row>
    <row r="45" spans="1:10">
      <c r="A45" s="307" t="s">
        <v>372</v>
      </c>
      <c r="B45" s="268">
        <v>1531151</v>
      </c>
      <c r="C45" s="300">
        <v>33.330931537050937</v>
      </c>
      <c r="D45" s="268">
        <v>1346049</v>
      </c>
      <c r="E45" s="300">
        <v>29.301530067586985</v>
      </c>
      <c r="F45" s="268">
        <v>191597</v>
      </c>
      <c r="G45" s="300">
        <v>5.6980350987803758</v>
      </c>
      <c r="H45" s="268">
        <v>290</v>
      </c>
      <c r="I45" s="268">
        <v>232085</v>
      </c>
      <c r="J45" s="268"/>
    </row>
    <row r="46" spans="1:10">
      <c r="H46" s="268"/>
      <c r="I46" s="268"/>
      <c r="J46" s="268"/>
    </row>
    <row r="47" spans="1:10" ht="16.2">
      <c r="A47" s="275" t="s">
        <v>513</v>
      </c>
    </row>
    <row r="49" spans="1:1">
      <c r="A49" s="307" t="s">
        <v>453</v>
      </c>
    </row>
    <row r="50" spans="1:1">
      <c r="A50" s="307" t="s">
        <v>454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"/>
    </sheetView>
  </sheetViews>
  <sheetFormatPr defaultColWidth="9.21875" defaultRowHeight="14.4"/>
  <cols>
    <col min="1" max="1" width="61.21875" style="37" customWidth="1"/>
    <col min="2" max="2" width="9.21875" style="37" bestFit="1" customWidth="1"/>
    <col min="3" max="3" width="7.21875" style="37" bestFit="1" customWidth="1"/>
    <col min="4" max="4" width="9.21875" style="37" bestFit="1" customWidth="1"/>
    <col min="5" max="5" width="9.44140625" style="37" bestFit="1" customWidth="1"/>
    <col min="6" max="16384" width="9.21875" style="37"/>
  </cols>
  <sheetData>
    <row r="1" spans="1:9">
      <c r="A1" s="9" t="s">
        <v>485</v>
      </c>
      <c r="B1" s="2"/>
      <c r="C1" s="2"/>
      <c r="D1" s="2"/>
      <c r="E1" s="2"/>
    </row>
    <row r="2" spans="1:9">
      <c r="A2" s="9" t="s">
        <v>389</v>
      </c>
      <c r="B2" s="2"/>
      <c r="C2" s="2"/>
      <c r="D2" s="2"/>
      <c r="E2" s="2"/>
    </row>
    <row r="3" spans="1:9">
      <c r="A3" s="2" t="s">
        <v>51</v>
      </c>
      <c r="B3" s="2"/>
      <c r="C3" s="2"/>
      <c r="D3" s="2"/>
      <c r="E3" s="2"/>
    </row>
    <row r="4" spans="1:9">
      <c r="A4" s="2"/>
      <c r="B4" s="2"/>
      <c r="C4" s="2"/>
      <c r="D4" s="2"/>
      <c r="E4" s="2"/>
    </row>
    <row r="5" spans="1:9">
      <c r="A5" s="2"/>
      <c r="B5" s="2">
        <v>1995</v>
      </c>
      <c r="C5" s="2">
        <v>2000</v>
      </c>
      <c r="D5" s="2">
        <v>2005</v>
      </c>
      <c r="E5" s="2">
        <v>2010</v>
      </c>
      <c r="F5" s="37">
        <v>2015</v>
      </c>
      <c r="G5" s="37">
        <v>2020</v>
      </c>
    </row>
    <row r="6" spans="1:9">
      <c r="A6" s="2" t="s">
        <v>77</v>
      </c>
      <c r="B6" s="2">
        <v>8</v>
      </c>
      <c r="C6" s="2">
        <v>8</v>
      </c>
      <c r="D6" s="2">
        <v>11</v>
      </c>
      <c r="E6" s="2">
        <v>8</v>
      </c>
      <c r="F6" s="37">
        <v>8</v>
      </c>
      <c r="G6" s="37">
        <v>8</v>
      </c>
      <c r="H6" s="42"/>
      <c r="I6" s="42"/>
    </row>
    <row r="7" spans="1:9">
      <c r="A7" s="2" t="s">
        <v>78</v>
      </c>
      <c r="B7" s="4">
        <v>4211</v>
      </c>
      <c r="C7" s="4">
        <v>5067</v>
      </c>
      <c r="D7" s="4">
        <v>6169</v>
      </c>
      <c r="E7" s="4">
        <v>7555</v>
      </c>
      <c r="F7" s="114" t="s">
        <v>427</v>
      </c>
      <c r="G7" s="4">
        <v>8193</v>
      </c>
    </row>
    <row r="8" spans="1:9" ht="27" customHeight="1">
      <c r="A8" s="39" t="s">
        <v>79</v>
      </c>
      <c r="B8" s="4">
        <v>1565</v>
      </c>
      <c r="C8" s="40" t="s">
        <v>80</v>
      </c>
      <c r="D8" s="5">
        <v>2101</v>
      </c>
      <c r="E8" s="122">
        <v>1626</v>
      </c>
      <c r="F8" s="5">
        <v>2266</v>
      </c>
      <c r="G8" s="5">
        <v>2154</v>
      </c>
    </row>
    <row r="9" spans="1:9">
      <c r="A9" s="2" t="s">
        <v>81</v>
      </c>
      <c r="B9" s="4">
        <v>435</v>
      </c>
      <c r="C9" s="4">
        <v>536</v>
      </c>
      <c r="D9" s="4">
        <v>548</v>
      </c>
      <c r="E9" s="4">
        <v>410</v>
      </c>
      <c r="F9" s="5">
        <v>578</v>
      </c>
      <c r="G9" s="37">
        <v>583</v>
      </c>
    </row>
    <row r="10" spans="1:9">
      <c r="A10" s="2" t="s">
        <v>82</v>
      </c>
      <c r="B10" s="4">
        <v>973</v>
      </c>
      <c r="C10" s="4">
        <v>1326</v>
      </c>
      <c r="D10" s="4">
        <v>1474</v>
      </c>
      <c r="E10" s="4">
        <v>1160</v>
      </c>
      <c r="F10" s="5">
        <v>1582</v>
      </c>
      <c r="G10" s="4">
        <v>1491</v>
      </c>
    </row>
    <row r="11" spans="1:9">
      <c r="A11" s="2" t="s">
        <v>455</v>
      </c>
      <c r="B11" s="4">
        <v>157</v>
      </c>
      <c r="C11" s="4">
        <v>61</v>
      </c>
      <c r="D11" s="4">
        <v>79</v>
      </c>
      <c r="E11" s="2">
        <v>56</v>
      </c>
      <c r="F11" s="5">
        <v>106</v>
      </c>
      <c r="G11" s="37">
        <v>70</v>
      </c>
    </row>
    <row r="12" spans="1:9">
      <c r="A12" s="41" t="s">
        <v>83</v>
      </c>
      <c r="B12" s="4">
        <v>918</v>
      </c>
      <c r="C12" s="4">
        <v>1170</v>
      </c>
      <c r="D12" s="4">
        <v>1247</v>
      </c>
      <c r="E12" s="2">
        <v>981</v>
      </c>
      <c r="F12" s="5">
        <v>1339</v>
      </c>
      <c r="G12" s="4">
        <v>1234</v>
      </c>
    </row>
    <row r="13" spans="1:9">
      <c r="A13" s="14" t="s">
        <v>53</v>
      </c>
      <c r="B13" s="2"/>
      <c r="C13" s="2"/>
      <c r="D13" s="2"/>
      <c r="E13" s="2"/>
    </row>
    <row r="14" spans="1:9">
      <c r="A14" s="3" t="s">
        <v>84</v>
      </c>
      <c r="B14" s="24">
        <v>1</v>
      </c>
      <c r="C14" s="2">
        <v>1.3</v>
      </c>
      <c r="D14" s="2">
        <v>1.5</v>
      </c>
      <c r="E14" s="24">
        <v>1.0233626198083068</v>
      </c>
      <c r="F14" s="133">
        <v>1.2737169175169132</v>
      </c>
      <c r="G14" s="37">
        <v>1.3</v>
      </c>
    </row>
    <row r="15" spans="1:9">
      <c r="A15" s="3" t="s">
        <v>85</v>
      </c>
      <c r="B15" s="2">
        <v>2.2999999999999998</v>
      </c>
      <c r="C15" s="2">
        <v>2.7</v>
      </c>
      <c r="D15" s="24">
        <v>3</v>
      </c>
      <c r="E15" s="24">
        <v>2.5687585809823288</v>
      </c>
      <c r="F15" s="133">
        <v>3.3183009963293131</v>
      </c>
      <c r="G15" s="37">
        <v>2.7</v>
      </c>
      <c r="H15" s="248"/>
    </row>
    <row r="16" spans="1:9">
      <c r="A16" s="3" t="s">
        <v>86</v>
      </c>
      <c r="B16" s="6" t="s">
        <v>72</v>
      </c>
      <c r="C16" s="6" t="s">
        <v>72</v>
      </c>
      <c r="D16" s="6" t="s">
        <v>72</v>
      </c>
      <c r="E16" s="249">
        <v>0.47822374039282667</v>
      </c>
      <c r="F16" s="133">
        <v>1.0118365788468882</v>
      </c>
      <c r="G16" s="37">
        <v>0.6</v>
      </c>
    </row>
    <row r="17" spans="1:7">
      <c r="A17" s="3"/>
      <c r="B17" s="2"/>
      <c r="C17" s="2"/>
      <c r="D17" s="2"/>
    </row>
    <row r="18" spans="1:7" s="42" customFormat="1" ht="24">
      <c r="A18" s="22" t="s">
        <v>87</v>
      </c>
      <c r="B18" s="4">
        <v>22207</v>
      </c>
      <c r="C18" s="40" t="s">
        <v>88</v>
      </c>
      <c r="D18" s="5">
        <v>26754</v>
      </c>
      <c r="E18" s="250" t="s">
        <v>390</v>
      </c>
      <c r="F18" s="114" t="s">
        <v>428</v>
      </c>
      <c r="G18" s="5">
        <v>28390</v>
      </c>
    </row>
    <row r="19" spans="1:7">
      <c r="A19" s="10" t="s">
        <v>89</v>
      </c>
      <c r="B19" s="2"/>
      <c r="C19" s="2"/>
      <c r="D19" s="2"/>
      <c r="E19" s="2"/>
    </row>
    <row r="20" spans="1:7">
      <c r="A20" s="2" t="s">
        <v>90</v>
      </c>
      <c r="B20" s="4">
        <v>408</v>
      </c>
      <c r="C20" s="2">
        <v>420</v>
      </c>
      <c r="D20" s="2">
        <v>501</v>
      </c>
      <c r="E20" s="2">
        <v>519</v>
      </c>
      <c r="F20" s="37">
        <v>564</v>
      </c>
      <c r="G20" s="37">
        <v>679</v>
      </c>
    </row>
    <row r="21" spans="1:7">
      <c r="A21" s="2" t="s">
        <v>91</v>
      </c>
      <c r="B21" s="4">
        <v>2811</v>
      </c>
      <c r="C21" s="4">
        <v>3143</v>
      </c>
      <c r="D21" s="4">
        <v>3844</v>
      </c>
      <c r="E21" s="114">
        <v>5867</v>
      </c>
      <c r="F21" s="5">
        <v>7814</v>
      </c>
      <c r="G21" s="122">
        <v>6799</v>
      </c>
    </row>
    <row r="22" spans="1:7">
      <c r="A22" s="2"/>
      <c r="B22" s="2"/>
      <c r="C22" s="2"/>
      <c r="D22" s="2"/>
      <c r="E22" s="2"/>
    </row>
    <row r="23" spans="1:7">
      <c r="A23" s="2" t="s">
        <v>92</v>
      </c>
      <c r="B23" s="2"/>
      <c r="C23" s="2"/>
      <c r="D23" s="2"/>
      <c r="E23" s="2"/>
    </row>
    <row r="24" spans="1:7">
      <c r="A24" s="2" t="s">
        <v>93</v>
      </c>
      <c r="B24" s="2"/>
      <c r="C24" s="2"/>
      <c r="D24" s="2"/>
      <c r="E24" s="2"/>
    </row>
    <row r="25" spans="1:7">
      <c r="A25" s="2" t="s">
        <v>94</v>
      </c>
      <c r="B25" s="2"/>
      <c r="C25" s="2"/>
      <c r="D25" s="2"/>
      <c r="E25" s="2"/>
    </row>
    <row r="26" spans="1:7">
      <c r="A26" s="3" t="s">
        <v>95</v>
      </c>
      <c r="B26" s="2"/>
      <c r="C26" s="2"/>
      <c r="D26" s="2"/>
      <c r="E26" s="2"/>
    </row>
    <row r="27" spans="1:7">
      <c r="A27" s="2" t="s">
        <v>391</v>
      </c>
      <c r="B27" s="2"/>
      <c r="C27" s="1"/>
      <c r="D27" s="1"/>
      <c r="E27" s="2"/>
    </row>
    <row r="28" spans="1:7">
      <c r="A28" s="2"/>
      <c r="B28" s="2"/>
      <c r="C28" s="1"/>
      <c r="D28" s="1"/>
      <c r="E28" s="2"/>
    </row>
    <row r="29" spans="1:7">
      <c r="A29" s="145" t="s">
        <v>425</v>
      </c>
      <c r="B29" s="2"/>
      <c r="C29" s="2"/>
      <c r="D29" s="2"/>
      <c r="E29" s="2"/>
    </row>
    <row r="30" spans="1:7">
      <c r="A30" s="145" t="s">
        <v>426</v>
      </c>
      <c r="B30" s="2"/>
      <c r="C30" s="2"/>
      <c r="D30" s="2"/>
      <c r="E30" s="2"/>
    </row>
    <row r="31" spans="1:7">
      <c r="A31" s="2"/>
      <c r="B31" s="1"/>
      <c r="C31" s="1"/>
      <c r="D31" s="1"/>
      <c r="E31" s="2"/>
    </row>
    <row r="32" spans="1:7" s="165" customFormat="1" ht="10.199999999999999">
      <c r="B32" s="166"/>
      <c r="C32" s="166"/>
      <c r="D32" s="70"/>
      <c r="E32" s="68"/>
    </row>
    <row r="33" spans="1:5" s="165" customFormat="1" ht="10.199999999999999">
      <c r="A33" s="137"/>
      <c r="B33" s="137"/>
      <c r="C33" s="137"/>
      <c r="D33" s="68"/>
      <c r="E33" s="68"/>
    </row>
    <row r="34" spans="1:5" s="165" customFormat="1" ht="10.199999999999999">
      <c r="A34" s="167"/>
      <c r="B34" s="167"/>
      <c r="C34" s="167"/>
    </row>
    <row r="35" spans="1:5" s="165" customFormat="1" ht="10.199999999999999">
      <c r="A35" s="167"/>
      <c r="B35" s="167"/>
      <c r="C35" s="167"/>
    </row>
    <row r="36" spans="1:5" s="165" customFormat="1" ht="10.199999999999999">
      <c r="A36" s="167"/>
      <c r="B36" s="167"/>
      <c r="C36" s="167"/>
    </row>
    <row r="37" spans="1:5" s="165" customFormat="1" ht="10.199999999999999">
      <c r="A37" s="167"/>
      <c r="B37" s="167"/>
      <c r="C37" s="167"/>
    </row>
    <row r="38" spans="1:5" s="165" customFormat="1" ht="10.199999999999999">
      <c r="A38" s="167"/>
      <c r="B38" s="167"/>
    </row>
    <row r="39" spans="1:5" s="165" customFormat="1" ht="10.199999999999999">
      <c r="A39" s="167"/>
      <c r="B39" s="167"/>
    </row>
    <row r="40" spans="1:5" s="165" customFormat="1" ht="10.199999999999999">
      <c r="A40" s="167"/>
      <c r="B40" s="167"/>
      <c r="C40" s="167"/>
    </row>
    <row r="41" spans="1:5" s="165" customFormat="1" ht="10.199999999999999"/>
    <row r="42" spans="1:5" s="165" customFormat="1" ht="10.199999999999999"/>
    <row r="43" spans="1:5" s="165" customFormat="1" ht="10.199999999999999"/>
    <row r="44" spans="1:5" s="165" customFormat="1" ht="10.199999999999999"/>
    <row r="45" spans="1:5" s="165" customFormat="1" ht="10.199999999999999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G18" sqref="G18"/>
    </sheetView>
  </sheetViews>
  <sheetFormatPr defaultColWidth="8.77734375" defaultRowHeight="14.4"/>
  <cols>
    <col min="1" max="1" width="31.21875" style="112" customWidth="1"/>
    <col min="2" max="16384" width="8.77734375" style="112"/>
  </cols>
  <sheetData>
    <row r="1" spans="1:11">
      <c r="A1" s="45" t="s">
        <v>486</v>
      </c>
      <c r="B1" s="46"/>
      <c r="C1" s="46"/>
      <c r="E1" s="47"/>
      <c r="F1" s="47"/>
      <c r="I1" s="116"/>
    </row>
    <row r="2" spans="1:11">
      <c r="A2" s="48" t="s">
        <v>411</v>
      </c>
      <c r="B2" s="49"/>
      <c r="C2" s="49"/>
      <c r="D2" s="49"/>
      <c r="E2" s="50"/>
      <c r="F2" s="50"/>
      <c r="G2" s="47"/>
    </row>
    <row r="3" spans="1:11">
      <c r="A3" s="50" t="s">
        <v>412</v>
      </c>
      <c r="B3" s="49"/>
      <c r="C3" s="49"/>
      <c r="D3" s="49"/>
      <c r="E3" s="50"/>
      <c r="F3" s="50"/>
    </row>
    <row r="4" spans="1:11">
      <c r="A4" s="48"/>
      <c r="B4" s="49"/>
      <c r="C4" s="49"/>
      <c r="D4" s="49"/>
      <c r="E4" s="50"/>
      <c r="F4" s="50"/>
    </row>
    <row r="5" spans="1:11">
      <c r="A5" s="51"/>
      <c r="B5" s="46" t="s">
        <v>96</v>
      </c>
      <c r="C5" s="251" t="s">
        <v>97</v>
      </c>
      <c r="D5" s="251" t="s">
        <v>98</v>
      </c>
      <c r="E5" s="51"/>
      <c r="F5" s="51"/>
    </row>
    <row r="6" spans="1:11">
      <c r="A6" s="50"/>
      <c r="B6" s="49" t="s">
        <v>99</v>
      </c>
      <c r="C6" s="252" t="s">
        <v>100</v>
      </c>
      <c r="D6" s="252" t="s">
        <v>101</v>
      </c>
      <c r="E6" s="50"/>
      <c r="F6" s="50"/>
      <c r="G6" s="253"/>
    </row>
    <row r="7" spans="1:11">
      <c r="A7" s="45" t="s">
        <v>102</v>
      </c>
      <c r="B7" s="254"/>
      <c r="C7" s="254"/>
      <c r="D7" s="254"/>
      <c r="E7" s="45"/>
      <c r="F7" s="45"/>
      <c r="G7" s="255"/>
    </row>
    <row r="8" spans="1:11">
      <c r="A8" s="45" t="s">
        <v>103</v>
      </c>
      <c r="B8" s="52"/>
      <c r="C8" s="52"/>
      <c r="D8" s="52"/>
      <c r="E8" s="45"/>
      <c r="F8" s="45"/>
    </row>
    <row r="9" spans="1:11">
      <c r="A9" s="251">
        <v>1995</v>
      </c>
      <c r="B9" s="53">
        <v>2287</v>
      </c>
      <c r="C9" s="53">
        <v>8251</v>
      </c>
      <c r="D9" s="53">
        <v>23057</v>
      </c>
      <c r="E9" s="51"/>
      <c r="F9" s="51"/>
    </row>
    <row r="10" spans="1:11">
      <c r="A10" s="251">
        <v>2000</v>
      </c>
      <c r="B10" s="53">
        <v>1622</v>
      </c>
      <c r="C10" s="53">
        <v>5497</v>
      </c>
      <c r="D10" s="53">
        <v>24942</v>
      </c>
      <c r="E10" s="51"/>
      <c r="F10" s="51"/>
    </row>
    <row r="11" spans="1:11">
      <c r="A11" s="251">
        <v>2005</v>
      </c>
      <c r="B11" s="53">
        <v>1187</v>
      </c>
      <c r="C11" s="53">
        <v>4558</v>
      </c>
      <c r="D11" s="53">
        <v>20823</v>
      </c>
      <c r="E11" s="51"/>
      <c r="F11" s="51"/>
    </row>
    <row r="12" spans="1:11">
      <c r="A12" s="251">
        <v>2010</v>
      </c>
      <c r="B12" s="53">
        <v>1045</v>
      </c>
      <c r="C12" s="53">
        <v>3543</v>
      </c>
      <c r="D12" s="53">
        <v>22881</v>
      </c>
      <c r="E12" s="52"/>
      <c r="G12" s="256"/>
      <c r="H12" s="257"/>
      <c r="I12" s="52"/>
      <c r="J12" s="52"/>
      <c r="K12" s="52"/>
    </row>
    <row r="13" spans="1:11">
      <c r="A13" s="123">
        <v>2015</v>
      </c>
      <c r="B13" s="121">
        <v>1672</v>
      </c>
      <c r="C13" s="121">
        <v>5920</v>
      </c>
      <c r="D13" s="121">
        <v>36129</v>
      </c>
      <c r="E13" s="52"/>
      <c r="G13" s="256"/>
      <c r="H13" s="258"/>
      <c r="I13" s="259"/>
      <c r="J13" s="260"/>
      <c r="K13" s="260"/>
    </row>
    <row r="14" spans="1:11">
      <c r="A14" s="123">
        <v>2016</v>
      </c>
      <c r="B14" s="134" t="s">
        <v>72</v>
      </c>
      <c r="C14" s="134" t="s">
        <v>72</v>
      </c>
      <c r="D14" s="180" t="s">
        <v>72</v>
      </c>
      <c r="E14" s="53"/>
      <c r="G14" s="251"/>
      <c r="H14" s="258"/>
      <c r="I14" s="259"/>
      <c r="J14" s="260"/>
      <c r="K14" s="260"/>
    </row>
    <row r="15" spans="1:11">
      <c r="A15" s="123">
        <v>2017</v>
      </c>
      <c r="B15" s="121">
        <v>1827</v>
      </c>
      <c r="C15" s="121">
        <v>4856</v>
      </c>
      <c r="D15" s="121">
        <v>31144</v>
      </c>
      <c r="E15" s="52"/>
      <c r="G15" s="256"/>
      <c r="H15" s="261"/>
      <c r="I15" s="262"/>
      <c r="J15" s="262"/>
      <c r="K15" s="262"/>
    </row>
    <row r="16" spans="1:11" s="128" customFormat="1">
      <c r="A16" s="123">
        <v>2018</v>
      </c>
      <c r="B16" s="121">
        <v>1921</v>
      </c>
      <c r="C16" s="121">
        <v>4566</v>
      </c>
      <c r="D16" s="121">
        <v>27233</v>
      </c>
      <c r="E16" s="256"/>
      <c r="F16" s="52"/>
      <c r="G16" s="50"/>
      <c r="H16" s="261"/>
      <c r="I16" s="259"/>
      <c r="J16" s="259"/>
      <c r="K16" s="259"/>
    </row>
    <row r="17" spans="1:11">
      <c r="A17" s="123">
        <v>2019</v>
      </c>
      <c r="B17" s="121">
        <v>1887</v>
      </c>
      <c r="C17" s="121">
        <v>4687</v>
      </c>
      <c r="D17" s="121">
        <v>25604</v>
      </c>
      <c r="E17" s="50"/>
      <c r="F17" s="263"/>
      <c r="G17" s="50"/>
      <c r="H17" s="261"/>
      <c r="I17" s="262"/>
      <c r="J17" s="262"/>
      <c r="K17" s="262"/>
    </row>
    <row r="18" spans="1:11">
      <c r="A18" s="123">
        <v>2020</v>
      </c>
      <c r="B18" s="121">
        <v>1736</v>
      </c>
      <c r="C18" s="121">
        <v>4970</v>
      </c>
      <c r="D18" s="121">
        <v>21909</v>
      </c>
      <c r="E18" s="51"/>
      <c r="F18" s="50"/>
      <c r="G18" s="50"/>
      <c r="H18" s="263"/>
      <c r="I18" s="263"/>
      <c r="J18" s="263"/>
    </row>
    <row r="19" spans="1:11">
      <c r="A19" s="123"/>
      <c r="B19" s="121"/>
      <c r="C19" s="121"/>
      <c r="D19" s="121"/>
      <c r="E19" s="51"/>
      <c r="F19" s="50"/>
      <c r="G19" s="50"/>
      <c r="H19" s="263"/>
      <c r="I19" s="263"/>
      <c r="J19" s="263"/>
    </row>
    <row r="20" spans="1:11">
      <c r="A20" s="247" t="s">
        <v>425</v>
      </c>
      <c r="B20" s="168"/>
      <c r="C20" s="168"/>
      <c r="D20" s="168"/>
      <c r="E20" s="51"/>
    </row>
    <row r="21" spans="1:11">
      <c r="A21" s="247" t="s">
        <v>426</v>
      </c>
      <c r="E21" s="51"/>
      <c r="F21" s="5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B1" sqref="B1"/>
    </sheetView>
  </sheetViews>
  <sheetFormatPr defaultColWidth="9.21875" defaultRowHeight="11.4"/>
  <cols>
    <col min="1" max="1" width="52.44140625" style="2" customWidth="1"/>
    <col min="2" max="16384" width="9.21875" style="2"/>
  </cols>
  <sheetData>
    <row r="1" spans="1:7" ht="12">
      <c r="A1" s="9" t="s">
        <v>464</v>
      </c>
    </row>
    <row r="2" spans="1:7" ht="12">
      <c r="A2" s="1" t="s">
        <v>2</v>
      </c>
    </row>
    <row r="3" spans="1:7">
      <c r="A3" s="2" t="s">
        <v>3</v>
      </c>
      <c r="E3" s="8"/>
    </row>
    <row r="4" spans="1:7">
      <c r="A4" s="7"/>
      <c r="B4" s="7">
        <v>1995</v>
      </c>
      <c r="C4" s="38">
        <v>2000</v>
      </c>
      <c r="D4" s="38">
        <v>2005</v>
      </c>
      <c r="E4" s="8">
        <v>2010</v>
      </c>
      <c r="F4" s="2">
        <v>2015</v>
      </c>
      <c r="G4" s="2">
        <v>2018</v>
      </c>
    </row>
    <row r="5" spans="1:7" ht="34.200000000000003">
      <c r="A5" s="22" t="s">
        <v>104</v>
      </c>
      <c r="B5" s="5">
        <v>3469</v>
      </c>
      <c r="C5" s="54">
        <v>3682</v>
      </c>
      <c r="D5" s="54">
        <v>3884</v>
      </c>
      <c r="E5" s="21">
        <v>4064</v>
      </c>
      <c r="F5" s="21">
        <v>4517</v>
      </c>
      <c r="G5" s="21">
        <v>5381</v>
      </c>
    </row>
    <row r="6" spans="1:7">
      <c r="A6" s="3" t="s">
        <v>105</v>
      </c>
      <c r="B6" s="5">
        <v>3781</v>
      </c>
      <c r="C6" s="54">
        <v>4059</v>
      </c>
      <c r="D6" s="54">
        <v>3266</v>
      </c>
      <c r="E6" s="21">
        <v>3712</v>
      </c>
      <c r="F6" s="21">
        <v>4858</v>
      </c>
      <c r="G6" s="21">
        <v>5499</v>
      </c>
    </row>
    <row r="7" spans="1:7">
      <c r="B7" s="5"/>
      <c r="C7" s="12"/>
      <c r="D7" s="12"/>
      <c r="E7" s="21"/>
    </row>
    <row r="8" spans="1:7" ht="13.8">
      <c r="A8" s="1" t="s">
        <v>106</v>
      </c>
      <c r="B8" s="5"/>
      <c r="C8" s="12"/>
      <c r="D8" s="12"/>
      <c r="E8" s="21"/>
      <c r="F8" s="7"/>
    </row>
    <row r="9" spans="1:7">
      <c r="A9" s="2" t="s">
        <v>107</v>
      </c>
      <c r="B9" s="55">
        <v>12026</v>
      </c>
      <c r="C9" s="55">
        <v>12441</v>
      </c>
      <c r="D9" s="55">
        <v>11798</v>
      </c>
      <c r="E9" s="21">
        <v>11154</v>
      </c>
      <c r="F9" s="4">
        <v>12638</v>
      </c>
      <c r="G9" s="4">
        <v>12779</v>
      </c>
    </row>
    <row r="10" spans="1:7">
      <c r="A10" s="2" t="s">
        <v>108</v>
      </c>
      <c r="B10" s="56"/>
      <c r="C10" s="56"/>
      <c r="D10" s="56"/>
      <c r="E10" s="21">
        <v>7826</v>
      </c>
      <c r="F10" s="4">
        <v>9038</v>
      </c>
      <c r="G10" s="4">
        <v>8944</v>
      </c>
    </row>
    <row r="11" spans="1:7">
      <c r="A11" s="2" t="s">
        <v>109</v>
      </c>
      <c r="B11" s="5">
        <v>13904.095880573117</v>
      </c>
      <c r="C11" s="5">
        <v>16139.649799099521</v>
      </c>
      <c r="D11" s="5">
        <v>16707</v>
      </c>
      <c r="E11" s="21">
        <v>18957</v>
      </c>
      <c r="F11" s="4">
        <v>25020</v>
      </c>
      <c r="G11" s="4">
        <v>25730</v>
      </c>
    </row>
    <row r="12" spans="1:7">
      <c r="B12" s="6"/>
      <c r="C12" s="12"/>
      <c r="D12" s="12"/>
      <c r="E12" s="8"/>
      <c r="F12" s="10"/>
    </row>
    <row r="13" spans="1:7" ht="12">
      <c r="A13" s="11" t="s">
        <v>110</v>
      </c>
      <c r="B13" s="12"/>
      <c r="C13" s="12"/>
      <c r="D13" s="12"/>
      <c r="E13" s="8"/>
      <c r="F13" s="161"/>
      <c r="G13" s="8"/>
    </row>
    <row r="14" spans="1:7">
      <c r="A14" s="38" t="s">
        <v>111</v>
      </c>
      <c r="B14" s="55">
        <v>8712</v>
      </c>
      <c r="C14" s="55">
        <v>9251</v>
      </c>
      <c r="D14" s="55">
        <v>7748</v>
      </c>
      <c r="E14" s="21">
        <v>6576</v>
      </c>
      <c r="F14" s="135">
        <v>5438</v>
      </c>
      <c r="G14" s="21">
        <v>4013</v>
      </c>
    </row>
    <row r="15" spans="1:7">
      <c r="A15" s="8" t="s">
        <v>373</v>
      </c>
      <c r="B15" s="208">
        <v>40.432377521347256</v>
      </c>
      <c r="C15" s="208">
        <v>50.50683431639176</v>
      </c>
      <c r="D15" s="208">
        <v>35.5</v>
      </c>
      <c r="E15" s="57">
        <v>37</v>
      </c>
      <c r="F15" s="136">
        <v>31.9</v>
      </c>
      <c r="G15" s="8">
        <v>25.4</v>
      </c>
    </row>
    <row r="16" spans="1:7">
      <c r="A16" s="131" t="s">
        <v>374</v>
      </c>
      <c r="B16" s="208">
        <v>5.3651948541222012</v>
      </c>
      <c r="C16" s="208">
        <v>5.4661076099991082</v>
      </c>
      <c r="D16" s="208">
        <v>7.4</v>
      </c>
      <c r="E16" s="8">
        <v>7.9</v>
      </c>
      <c r="F16" s="38">
        <v>8.3000000000000007</v>
      </c>
      <c r="G16" s="8">
        <v>7.7</v>
      </c>
    </row>
    <row r="17" spans="1:7">
      <c r="A17" s="7"/>
      <c r="B17" s="23"/>
      <c r="C17" s="23"/>
      <c r="D17" s="23"/>
    </row>
    <row r="18" spans="1:7" s="59" customFormat="1" ht="13.2">
      <c r="A18" s="58" t="s">
        <v>112</v>
      </c>
      <c r="B18" s="58"/>
      <c r="C18" s="58"/>
      <c r="D18" s="58"/>
      <c r="E18" s="58"/>
    </row>
    <row r="19" spans="1:7" ht="13.2">
      <c r="A19" s="17"/>
    </row>
    <row r="20" spans="1:7">
      <c r="A20" s="2" t="s">
        <v>429</v>
      </c>
    </row>
    <row r="21" spans="1:7">
      <c r="A21" s="2" t="s">
        <v>430</v>
      </c>
    </row>
    <row r="25" spans="1:7">
      <c r="A25" s="8"/>
      <c r="G25" s="8"/>
    </row>
    <row r="26" spans="1:7">
      <c r="A26" s="8"/>
    </row>
    <row r="29" spans="1:7" ht="14.4">
      <c r="A29" s="37"/>
    </row>
    <row r="36" spans="3:5">
      <c r="C36" s="7"/>
      <c r="D36" s="7"/>
      <c r="E36" s="7"/>
    </row>
    <row r="37" spans="3:5">
      <c r="C37" s="7"/>
      <c r="D37" s="7"/>
      <c r="E37" s="7"/>
    </row>
    <row r="38" spans="3:5">
      <c r="C38" s="7"/>
      <c r="D38" s="7"/>
      <c r="E38" s="7"/>
    </row>
    <row r="39" spans="3:5">
      <c r="C39" s="7"/>
      <c r="D39" s="7"/>
      <c r="E39" s="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1" sqref="B1"/>
    </sheetView>
  </sheetViews>
  <sheetFormatPr defaultColWidth="9.21875" defaultRowHeight="13.2"/>
  <cols>
    <col min="1" max="1" width="62.5546875" style="17" customWidth="1"/>
    <col min="2" max="2" width="9.77734375" style="17" bestFit="1" customWidth="1"/>
    <col min="3" max="3" width="9.21875" style="17" bestFit="1" customWidth="1"/>
    <col min="4" max="16384" width="9.21875" style="17"/>
  </cols>
  <sheetData>
    <row r="1" spans="1:5">
      <c r="A1" s="20" t="s">
        <v>488</v>
      </c>
    </row>
    <row r="2" spans="1:5">
      <c r="A2" s="20" t="s">
        <v>4</v>
      </c>
    </row>
    <row r="3" spans="1:5">
      <c r="A3" s="17" t="s">
        <v>5</v>
      </c>
    </row>
    <row r="5" spans="1:5">
      <c r="B5" s="17">
        <v>2005</v>
      </c>
      <c r="C5" s="17">
        <v>2010</v>
      </c>
      <c r="D5" s="17">
        <v>2015</v>
      </c>
      <c r="E5" s="17">
        <v>2020</v>
      </c>
    </row>
    <row r="6" spans="1:5">
      <c r="A6" s="19" t="s">
        <v>113</v>
      </c>
    </row>
    <row r="7" spans="1:5">
      <c r="A7" s="20" t="s">
        <v>114</v>
      </c>
      <c r="B7" s="15">
        <v>52950</v>
      </c>
      <c r="C7" s="15">
        <v>56955</v>
      </c>
      <c r="D7" s="15">
        <v>60834</v>
      </c>
      <c r="E7" s="15">
        <v>64320</v>
      </c>
    </row>
    <row r="8" spans="1:5">
      <c r="A8" s="211" t="s">
        <v>115</v>
      </c>
      <c r="B8" s="18"/>
    </row>
    <row r="9" spans="1:5">
      <c r="A9" s="212">
        <v>1</v>
      </c>
      <c r="B9" s="18">
        <v>26831</v>
      </c>
      <c r="C9" s="18">
        <v>29250</v>
      </c>
      <c r="D9" s="18">
        <v>30691</v>
      </c>
      <c r="E9" s="18">
        <v>31134</v>
      </c>
    </row>
    <row r="10" spans="1:5">
      <c r="A10" s="212">
        <v>2</v>
      </c>
      <c r="B10" s="18">
        <v>19185</v>
      </c>
      <c r="C10" s="18">
        <v>20421</v>
      </c>
      <c r="D10" s="18">
        <v>22341</v>
      </c>
      <c r="E10" s="18">
        <v>24838</v>
      </c>
    </row>
    <row r="11" spans="1:5">
      <c r="A11" s="212">
        <v>3</v>
      </c>
      <c r="B11" s="18">
        <v>5391</v>
      </c>
      <c r="C11" s="18">
        <v>5574</v>
      </c>
      <c r="D11" s="18">
        <v>5910</v>
      </c>
      <c r="E11" s="18">
        <v>6250</v>
      </c>
    </row>
    <row r="12" spans="1:5">
      <c r="A12" s="212">
        <v>4</v>
      </c>
      <c r="B12" s="18">
        <v>1046</v>
      </c>
      <c r="C12" s="18">
        <v>1094</v>
      </c>
      <c r="D12" s="18">
        <v>1280</v>
      </c>
      <c r="E12" s="18">
        <v>1471</v>
      </c>
    </row>
    <row r="13" spans="1:5">
      <c r="A13" s="212" t="s">
        <v>116</v>
      </c>
      <c r="B13" s="18">
        <v>497</v>
      </c>
      <c r="C13" s="18">
        <v>616</v>
      </c>
      <c r="D13" s="18">
        <v>612</v>
      </c>
      <c r="E13" s="18">
        <v>624</v>
      </c>
    </row>
    <row r="14" spans="1:5" ht="15.6">
      <c r="A14" s="19" t="s">
        <v>117</v>
      </c>
      <c r="B14" s="15">
        <v>88362</v>
      </c>
      <c r="C14" s="15">
        <v>94167</v>
      </c>
      <c r="D14" s="15">
        <v>101104</v>
      </c>
      <c r="E14" s="15">
        <v>108355</v>
      </c>
    </row>
    <row r="15" spans="1:5">
      <c r="A15" s="211" t="s">
        <v>118</v>
      </c>
      <c r="B15" s="18"/>
    </row>
    <row r="16" spans="1:5" ht="15.6">
      <c r="A16" s="211" t="s">
        <v>119</v>
      </c>
      <c r="B16" s="18">
        <v>123401</v>
      </c>
      <c r="C16" s="213">
        <v>1174</v>
      </c>
      <c r="D16" s="264" t="s">
        <v>413</v>
      </c>
      <c r="E16" s="264">
        <v>143160</v>
      </c>
    </row>
    <row r="17" spans="1:7">
      <c r="A17" s="19" t="s">
        <v>120</v>
      </c>
      <c r="B17" s="15">
        <v>5879</v>
      </c>
      <c r="C17" s="15">
        <v>6726</v>
      </c>
      <c r="D17" s="15">
        <v>6990</v>
      </c>
      <c r="E17" s="15">
        <v>6935</v>
      </c>
      <c r="G17" s="216"/>
    </row>
    <row r="18" spans="1:7" ht="21.75" customHeight="1">
      <c r="A18" s="214" t="s">
        <v>456</v>
      </c>
      <c r="B18" s="18">
        <v>1137</v>
      </c>
      <c r="C18" s="18">
        <v>1174</v>
      </c>
      <c r="D18" s="18">
        <v>1239</v>
      </c>
      <c r="E18" s="18">
        <v>1524</v>
      </c>
    </row>
    <row r="19" spans="1:7" ht="20.25" customHeight="1">
      <c r="A19" s="214" t="s">
        <v>121</v>
      </c>
      <c r="B19" s="18">
        <v>773</v>
      </c>
      <c r="C19" s="209">
        <v>853</v>
      </c>
      <c r="D19" s="17">
        <v>925</v>
      </c>
      <c r="E19" s="17">
        <v>1099</v>
      </c>
    </row>
    <row r="20" spans="1:7">
      <c r="A20" s="60"/>
      <c r="B20" s="18"/>
      <c r="C20" s="60"/>
    </row>
    <row r="21" spans="1:7" ht="15.6">
      <c r="A21" s="210" t="s">
        <v>457</v>
      </c>
    </row>
    <row r="22" spans="1:7" ht="16.2">
      <c r="A22" s="210" t="s">
        <v>487</v>
      </c>
    </row>
    <row r="23" spans="1:7">
      <c r="A23" s="210" t="s">
        <v>414</v>
      </c>
    </row>
    <row r="24" spans="1:7" ht="15.6">
      <c r="A24" s="60" t="s">
        <v>421</v>
      </c>
      <c r="C24" s="60"/>
    </row>
    <row r="25" spans="1:7">
      <c r="A25" s="60"/>
      <c r="C25" s="60"/>
    </row>
    <row r="26" spans="1:7">
      <c r="A26" s="17" t="s">
        <v>122</v>
      </c>
    </row>
    <row r="27" spans="1:7">
      <c r="A27" s="60" t="s">
        <v>123</v>
      </c>
    </row>
    <row r="28" spans="1:7">
      <c r="A28" s="6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E1" sqref="E1"/>
    </sheetView>
  </sheetViews>
  <sheetFormatPr defaultRowHeight="14.4"/>
  <cols>
    <col min="1" max="1" width="5" customWidth="1"/>
    <col min="2" max="2" width="4.77734375" customWidth="1"/>
    <col min="3" max="3" width="76.5546875" customWidth="1"/>
    <col min="4" max="4" width="12" bestFit="1" customWidth="1"/>
    <col min="5" max="5" width="9.44140625" bestFit="1" customWidth="1"/>
    <col min="6" max="6" width="9.21875" bestFit="1" customWidth="1"/>
    <col min="7" max="7" width="10.77734375" bestFit="1" customWidth="1"/>
  </cols>
  <sheetData>
    <row r="1" spans="1:9">
      <c r="A1" s="20" t="s">
        <v>489</v>
      </c>
      <c r="B1" s="20"/>
      <c r="C1" s="20"/>
    </row>
    <row r="2" spans="1:9">
      <c r="A2" t="s">
        <v>6</v>
      </c>
      <c r="B2" s="20"/>
      <c r="C2" s="20"/>
    </row>
    <row r="3" spans="1:9">
      <c r="A3" t="s">
        <v>490</v>
      </c>
    </row>
    <row r="5" spans="1:9">
      <c r="D5">
        <v>1995</v>
      </c>
      <c r="E5">
        <v>2000</v>
      </c>
      <c r="F5">
        <v>2005</v>
      </c>
      <c r="G5">
        <v>2010</v>
      </c>
      <c r="H5">
        <v>2015</v>
      </c>
      <c r="I5">
        <v>2020</v>
      </c>
    </row>
    <row r="6" spans="1:9" ht="16.2">
      <c r="A6" s="20" t="s">
        <v>124</v>
      </c>
      <c r="B6" s="14"/>
      <c r="C6" s="14"/>
      <c r="D6" s="62">
        <v>12172</v>
      </c>
      <c r="E6" s="15">
        <v>16999</v>
      </c>
      <c r="F6" s="15">
        <v>12733</v>
      </c>
      <c r="G6" s="265">
        <v>11714</v>
      </c>
      <c r="H6" s="265">
        <v>12302</v>
      </c>
      <c r="I6" s="15">
        <v>11351</v>
      </c>
    </row>
    <row r="7" spans="1:9">
      <c r="A7" s="20" t="s">
        <v>125</v>
      </c>
      <c r="B7" s="20"/>
      <c r="C7" s="20"/>
      <c r="D7" s="62"/>
      <c r="E7" s="15"/>
      <c r="F7" s="15"/>
      <c r="I7" s="266"/>
    </row>
    <row r="8" spans="1:9">
      <c r="B8" s="19" t="s">
        <v>126</v>
      </c>
      <c r="C8" s="63"/>
      <c r="D8" s="62">
        <v>11350</v>
      </c>
      <c r="E8" s="15">
        <v>16537</v>
      </c>
      <c r="F8" s="15">
        <v>12307</v>
      </c>
      <c r="G8" s="265">
        <v>11339</v>
      </c>
      <c r="H8" s="265">
        <v>11578</v>
      </c>
      <c r="I8" s="15">
        <v>10584</v>
      </c>
    </row>
    <row r="9" spans="1:9">
      <c r="B9" t="s">
        <v>127</v>
      </c>
      <c r="D9" s="267"/>
      <c r="E9" s="266"/>
      <c r="F9" s="266"/>
      <c r="I9" s="266"/>
    </row>
    <row r="10" spans="1:9" ht="21.75" customHeight="1">
      <c r="B10" s="20"/>
      <c r="C10" t="s">
        <v>491</v>
      </c>
      <c r="D10" s="268">
        <v>11008</v>
      </c>
      <c r="E10" s="266">
        <v>16104</v>
      </c>
      <c r="F10" s="266">
        <v>11835</v>
      </c>
      <c r="G10" s="269">
        <v>10831</v>
      </c>
      <c r="H10" s="269">
        <v>11346</v>
      </c>
      <c r="I10" s="266">
        <v>10343</v>
      </c>
    </row>
    <row r="11" spans="1:9">
      <c r="C11" t="s">
        <v>128</v>
      </c>
      <c r="D11" s="268">
        <v>805733</v>
      </c>
      <c r="E11" s="270">
        <v>1175781</v>
      </c>
      <c r="F11" s="270">
        <v>699874</v>
      </c>
      <c r="G11" s="271">
        <v>520491</v>
      </c>
      <c r="H11" s="269">
        <v>564498</v>
      </c>
      <c r="I11" s="266">
        <v>322796</v>
      </c>
    </row>
    <row r="12" spans="1:9">
      <c r="I12" s="266"/>
    </row>
    <row r="13" spans="1:9">
      <c r="B13" s="20" t="s">
        <v>129</v>
      </c>
      <c r="C13" s="14"/>
      <c r="D13" s="62">
        <v>1737</v>
      </c>
      <c r="E13" s="15">
        <v>1828</v>
      </c>
      <c r="F13" s="15">
        <v>1499</v>
      </c>
      <c r="G13" s="265">
        <v>1801</v>
      </c>
      <c r="H13" s="265">
        <v>3032</v>
      </c>
      <c r="I13" s="15">
        <v>3561</v>
      </c>
    </row>
    <row r="14" spans="1:9">
      <c r="I14" s="266"/>
    </row>
    <row r="15" spans="1:9" ht="16.2">
      <c r="A15" s="20" t="s">
        <v>130</v>
      </c>
      <c r="B15" s="20"/>
      <c r="C15" s="20"/>
      <c r="D15" s="65" t="s">
        <v>54</v>
      </c>
      <c r="E15" s="65" t="s">
        <v>54</v>
      </c>
      <c r="F15" s="272">
        <v>1493</v>
      </c>
      <c r="G15" s="272">
        <v>4760</v>
      </c>
      <c r="H15" s="273">
        <v>4289</v>
      </c>
      <c r="I15" s="15">
        <v>2634</v>
      </c>
    </row>
    <row r="16" spans="1:9" ht="15.6">
      <c r="B16" t="s">
        <v>128</v>
      </c>
      <c r="D16" s="65" t="s">
        <v>54</v>
      </c>
      <c r="E16" s="65" t="s">
        <v>54</v>
      </c>
      <c r="F16" s="271">
        <v>16407</v>
      </c>
      <c r="G16" s="271">
        <v>106946</v>
      </c>
      <c r="H16" s="274" t="s">
        <v>492</v>
      </c>
      <c r="I16" s="266">
        <v>23684</v>
      </c>
    </row>
    <row r="17" spans="1:8">
      <c r="H17" s="266"/>
    </row>
    <row r="18" spans="1:8" ht="16.2">
      <c r="A18" s="275" t="s">
        <v>493</v>
      </c>
      <c r="B18" s="275"/>
      <c r="C18" s="275"/>
    </row>
    <row r="19" spans="1:8">
      <c r="A19" s="276" t="s">
        <v>131</v>
      </c>
      <c r="B19" s="241"/>
      <c r="C19" s="241"/>
    </row>
    <row r="20" spans="1:8">
      <c r="A20" s="221" t="s">
        <v>415</v>
      </c>
      <c r="B20" s="241"/>
      <c r="C20" s="241"/>
    </row>
    <row r="21" spans="1:8">
      <c r="A21" s="221" t="s">
        <v>416</v>
      </c>
    </row>
    <row r="22" spans="1:8">
      <c r="A22" s="221"/>
    </row>
    <row r="23" spans="1:8">
      <c r="A23" s="145" t="s">
        <v>425</v>
      </c>
      <c r="E23" t="s">
        <v>60</v>
      </c>
    </row>
    <row r="24" spans="1:8">
      <c r="A24" s="145" t="s">
        <v>426</v>
      </c>
    </row>
    <row r="28" spans="1:8">
      <c r="A28" s="221"/>
    </row>
    <row r="29" spans="1:8">
      <c r="A29" s="221"/>
    </row>
    <row r="30" spans="1:8">
      <c r="A30" s="221"/>
    </row>
    <row r="31" spans="1:8">
      <c r="A31" s="169"/>
    </row>
    <row r="32" spans="1:8">
      <c r="A32" s="169"/>
    </row>
    <row r="33" spans="1:1">
      <c r="A33" s="16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B1" sqref="B1"/>
    </sheetView>
  </sheetViews>
  <sheetFormatPr defaultColWidth="9.21875" defaultRowHeight="10.199999999999999"/>
  <cols>
    <col min="1" max="1" width="53" style="68" customWidth="1"/>
    <col min="2" max="4" width="9.21875" style="68"/>
    <col min="5" max="5" width="9.21875" style="68" customWidth="1"/>
    <col min="6" max="16384" width="9.21875" style="68"/>
  </cols>
  <sheetData>
    <row r="1" spans="1:9" ht="12">
      <c r="A1" s="9" t="s">
        <v>494</v>
      </c>
      <c r="E1" s="70"/>
    </row>
    <row r="2" spans="1:9" ht="12">
      <c r="A2" s="1" t="s">
        <v>7</v>
      </c>
    </row>
    <row r="3" spans="1:9" ht="11.4">
      <c r="A3" s="2" t="s">
        <v>8</v>
      </c>
    </row>
    <row r="5" spans="1:9">
      <c r="B5" s="68">
        <v>1995</v>
      </c>
      <c r="C5" s="68">
        <v>2000</v>
      </c>
      <c r="D5" s="68">
        <v>2005</v>
      </c>
      <c r="E5" s="68">
        <v>2010</v>
      </c>
      <c r="F5" s="68">
        <v>2015</v>
      </c>
      <c r="G5" s="68">
        <v>2020</v>
      </c>
    </row>
    <row r="6" spans="1:9" ht="20.399999999999999">
      <c r="A6" s="124" t="s">
        <v>132</v>
      </c>
      <c r="B6" s="125">
        <v>1815</v>
      </c>
      <c r="C6" s="125">
        <v>1883</v>
      </c>
      <c r="D6" s="125">
        <v>1895</v>
      </c>
      <c r="E6" s="125">
        <v>2025</v>
      </c>
      <c r="F6" s="125">
        <v>2180</v>
      </c>
      <c r="G6" s="125">
        <v>2609</v>
      </c>
    </row>
    <row r="7" spans="1:9" ht="14.4">
      <c r="A7" s="277" t="s">
        <v>395</v>
      </c>
      <c r="B7" s="126">
        <v>3.46</v>
      </c>
      <c r="C7" s="126">
        <v>3.38</v>
      </c>
      <c r="D7" s="126">
        <v>3.38</v>
      </c>
      <c r="E7" s="126">
        <v>3.44</v>
      </c>
      <c r="F7" s="126">
        <v>3.4701882179150854</v>
      </c>
      <c r="G7" s="126">
        <v>3.9715642696218723</v>
      </c>
      <c r="H7" s="127"/>
      <c r="I7"/>
    </row>
    <row r="8" spans="1:9">
      <c r="A8" s="278" t="s">
        <v>133</v>
      </c>
      <c r="B8" s="127"/>
      <c r="C8" s="127"/>
      <c r="D8" s="127"/>
      <c r="G8" s="126"/>
    </row>
    <row r="9" spans="1:9">
      <c r="A9" s="70" t="s">
        <v>134</v>
      </c>
      <c r="B9" s="127"/>
      <c r="C9" s="127"/>
      <c r="D9" s="127"/>
    </row>
    <row r="10" spans="1:9">
      <c r="A10" s="279" t="s">
        <v>135</v>
      </c>
      <c r="B10" s="127">
        <v>470</v>
      </c>
      <c r="C10" s="127">
        <v>407</v>
      </c>
      <c r="D10" s="127">
        <v>333</v>
      </c>
      <c r="E10" s="68">
        <v>271</v>
      </c>
      <c r="F10" s="68">
        <v>128</v>
      </c>
      <c r="G10" s="127">
        <v>18</v>
      </c>
    </row>
    <row r="11" spans="1:9">
      <c r="A11" s="280" t="s">
        <v>136</v>
      </c>
      <c r="B11" s="127">
        <v>125</v>
      </c>
      <c r="C11" s="127">
        <v>100</v>
      </c>
      <c r="D11" s="127">
        <v>91</v>
      </c>
      <c r="E11" s="68">
        <v>94</v>
      </c>
      <c r="F11" s="68">
        <v>83</v>
      </c>
      <c r="G11" s="127">
        <v>67</v>
      </c>
    </row>
    <row r="12" spans="1:9">
      <c r="A12" s="280" t="s">
        <v>137</v>
      </c>
      <c r="B12" s="127">
        <v>378</v>
      </c>
      <c r="C12" s="281">
        <v>486</v>
      </c>
      <c r="D12" s="281">
        <v>556</v>
      </c>
      <c r="E12" s="68">
        <v>658</v>
      </c>
      <c r="F12" s="68">
        <v>883</v>
      </c>
      <c r="G12" s="127">
        <v>1125</v>
      </c>
    </row>
    <row r="13" spans="1:9" ht="11.4">
      <c r="A13" s="280" t="s">
        <v>396</v>
      </c>
      <c r="B13" s="282" t="s">
        <v>72</v>
      </c>
      <c r="C13" s="281">
        <v>676</v>
      </c>
      <c r="D13" s="283">
        <v>708</v>
      </c>
      <c r="E13" s="68">
        <v>802</v>
      </c>
      <c r="F13" s="137">
        <v>936</v>
      </c>
      <c r="G13" s="127">
        <v>830</v>
      </c>
    </row>
    <row r="14" spans="1:9">
      <c r="A14" s="70" t="s">
        <v>138</v>
      </c>
      <c r="B14" s="282"/>
      <c r="C14" s="127"/>
      <c r="D14" s="127"/>
      <c r="F14" s="137"/>
    </row>
    <row r="15" spans="1:9">
      <c r="A15" s="279" t="s">
        <v>139</v>
      </c>
      <c r="B15" s="282">
        <v>252</v>
      </c>
      <c r="C15" s="127">
        <v>200</v>
      </c>
      <c r="D15" s="127">
        <v>179</v>
      </c>
      <c r="E15" s="68">
        <v>154</v>
      </c>
      <c r="F15" s="137">
        <v>73</v>
      </c>
      <c r="G15" s="127" t="s">
        <v>495</v>
      </c>
    </row>
    <row r="16" spans="1:9">
      <c r="A16" s="280" t="s">
        <v>136</v>
      </c>
      <c r="B16" s="282">
        <v>70</v>
      </c>
      <c r="C16" s="283">
        <v>65</v>
      </c>
      <c r="D16" s="283">
        <v>48</v>
      </c>
      <c r="E16" s="68">
        <v>45</v>
      </c>
      <c r="F16" s="137">
        <v>38</v>
      </c>
      <c r="G16" s="127">
        <v>21</v>
      </c>
    </row>
    <row r="17" spans="1:7">
      <c r="A17" s="280" t="s">
        <v>137</v>
      </c>
      <c r="B17" s="282">
        <v>273</v>
      </c>
      <c r="C17" s="281">
        <v>309</v>
      </c>
      <c r="D17" s="281">
        <v>321</v>
      </c>
      <c r="E17" s="68">
        <v>370</v>
      </c>
      <c r="F17" s="137">
        <v>480</v>
      </c>
      <c r="G17" s="127">
        <v>589</v>
      </c>
    </row>
    <row r="18" spans="1:7" ht="11.4">
      <c r="A18" s="280" t="s">
        <v>396</v>
      </c>
      <c r="B18" s="282" t="s">
        <v>72</v>
      </c>
      <c r="C18" s="281">
        <v>437</v>
      </c>
      <c r="D18" s="284">
        <v>452</v>
      </c>
      <c r="E18" s="68">
        <v>471</v>
      </c>
      <c r="F18" s="68">
        <v>551</v>
      </c>
      <c r="G18" s="127">
        <v>439</v>
      </c>
    </row>
    <row r="19" spans="1:7">
      <c r="A19" s="278" t="s">
        <v>140</v>
      </c>
      <c r="B19" s="282"/>
      <c r="C19" s="127"/>
      <c r="D19" s="127"/>
      <c r="F19" s="137"/>
    </row>
    <row r="20" spans="1:7">
      <c r="A20" s="279" t="s">
        <v>135</v>
      </c>
      <c r="B20" s="282">
        <v>218</v>
      </c>
      <c r="C20" s="127">
        <v>207</v>
      </c>
      <c r="D20" s="127">
        <v>154</v>
      </c>
      <c r="E20" s="68">
        <v>117</v>
      </c>
      <c r="F20" s="137">
        <v>55</v>
      </c>
      <c r="G20" s="127">
        <v>18</v>
      </c>
    </row>
    <row r="21" spans="1:7">
      <c r="A21" s="280" t="s">
        <v>136</v>
      </c>
      <c r="B21" s="282">
        <v>55</v>
      </c>
      <c r="C21" s="283">
        <v>35</v>
      </c>
      <c r="D21" s="285">
        <v>43</v>
      </c>
      <c r="E21" s="68">
        <v>49</v>
      </c>
      <c r="F21" s="137">
        <v>45</v>
      </c>
      <c r="G21" s="127">
        <v>46</v>
      </c>
    </row>
    <row r="22" spans="1:7">
      <c r="A22" s="280" t="s">
        <v>137</v>
      </c>
      <c r="B22" s="282">
        <v>105</v>
      </c>
      <c r="C22" s="281">
        <v>177</v>
      </c>
      <c r="D22" s="283">
        <v>236</v>
      </c>
      <c r="E22" s="68">
        <v>288</v>
      </c>
      <c r="F22" s="137">
        <v>404</v>
      </c>
      <c r="G22" s="127">
        <v>539</v>
      </c>
    </row>
    <row r="23" spans="1:7" ht="11.4">
      <c r="A23" s="280" t="s">
        <v>396</v>
      </c>
      <c r="B23" s="282" t="s">
        <v>72</v>
      </c>
      <c r="C23" s="281">
        <v>241</v>
      </c>
      <c r="D23" s="281">
        <v>265</v>
      </c>
      <c r="E23" s="68">
        <v>332</v>
      </c>
      <c r="F23" s="137">
        <v>387</v>
      </c>
      <c r="G23" s="127">
        <v>392</v>
      </c>
    </row>
    <row r="24" spans="1:7" ht="20.399999999999999">
      <c r="A24" s="124" t="s">
        <v>141</v>
      </c>
      <c r="B24" s="286">
        <v>510</v>
      </c>
      <c r="C24" s="286">
        <v>646</v>
      </c>
      <c r="D24" s="286">
        <v>723</v>
      </c>
      <c r="E24" s="70">
        <v>898</v>
      </c>
      <c r="F24" s="125">
        <v>1137</v>
      </c>
      <c r="G24" s="125">
        <v>1370</v>
      </c>
    </row>
    <row r="25" spans="1:7">
      <c r="A25" s="68" t="s">
        <v>142</v>
      </c>
      <c r="B25" s="282" t="s">
        <v>72</v>
      </c>
      <c r="C25" s="287">
        <v>83</v>
      </c>
      <c r="D25" s="288">
        <v>76</v>
      </c>
      <c r="E25" s="68">
        <v>93</v>
      </c>
      <c r="F25" s="68">
        <v>136</v>
      </c>
      <c r="G25" s="127">
        <v>262</v>
      </c>
    </row>
    <row r="26" spans="1:7">
      <c r="A26" s="68" t="s">
        <v>143</v>
      </c>
      <c r="B26" s="282" t="s">
        <v>72</v>
      </c>
      <c r="C26" s="289">
        <v>206</v>
      </c>
      <c r="D26" s="289">
        <v>197</v>
      </c>
      <c r="E26" s="68">
        <v>223</v>
      </c>
      <c r="F26" s="68">
        <v>195</v>
      </c>
      <c r="G26" s="127">
        <v>168</v>
      </c>
    </row>
    <row r="27" spans="1:7">
      <c r="A27" s="68" t="s">
        <v>144</v>
      </c>
      <c r="B27" s="282" t="s">
        <v>72</v>
      </c>
      <c r="C27" s="289">
        <f>158+235+17</f>
        <v>410</v>
      </c>
      <c r="D27" s="290">
        <v>472</v>
      </c>
      <c r="E27" s="68">
        <v>642</v>
      </c>
      <c r="F27" s="68">
        <v>834</v>
      </c>
      <c r="G27" s="127">
        <v>976</v>
      </c>
    </row>
    <row r="29" spans="1:7" ht="11.4">
      <c r="A29" s="68" t="s">
        <v>397</v>
      </c>
    </row>
    <row r="30" spans="1:7">
      <c r="A30" s="145" t="s">
        <v>425</v>
      </c>
    </row>
    <row r="31" spans="1:7">
      <c r="A31" s="145" t="s">
        <v>426</v>
      </c>
    </row>
    <row r="32" spans="1:7">
      <c r="B32" s="291"/>
    </row>
    <row r="33" spans="4:4">
      <c r="D33" s="292"/>
    </row>
    <row r="34" spans="4:4">
      <c r="D34" s="29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workbookViewId="0">
      <selection activeCell="B1" sqref="B1"/>
    </sheetView>
  </sheetViews>
  <sheetFormatPr defaultColWidth="8.77734375" defaultRowHeight="14.4"/>
  <cols>
    <col min="1" max="1" width="88.44140625" style="146" customWidth="1"/>
    <col min="2" max="3" width="9.44140625" style="146" bestFit="1" customWidth="1"/>
    <col min="4" max="243" width="8.77734375" style="146"/>
    <col min="244" max="244" width="65.44140625" style="146" customWidth="1"/>
    <col min="245" max="246" width="9.21875" style="146" bestFit="1" customWidth="1"/>
    <col min="247" max="248" width="9.44140625" style="146" bestFit="1" customWidth="1"/>
    <col min="249" max="249" width="9.21875" style="146" bestFit="1" customWidth="1"/>
    <col min="250" max="16384" width="8.77734375" style="146"/>
  </cols>
  <sheetData>
    <row r="1" spans="1:256">
      <c r="A1" s="73" t="s">
        <v>497</v>
      </c>
      <c r="B1" s="73"/>
    </row>
    <row r="2" spans="1:256">
      <c r="A2" s="75" t="s">
        <v>9</v>
      </c>
      <c r="B2" s="75"/>
    </row>
    <row r="3" spans="1:256">
      <c r="A3" s="74" t="s">
        <v>10</v>
      </c>
      <c r="B3" s="74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U3" s="76"/>
      <c r="IV3" s="76"/>
    </row>
    <row r="4" spans="1:256">
      <c r="A4" s="74"/>
      <c r="B4" s="74"/>
    </row>
    <row r="5" spans="1:256">
      <c r="A5" s="74"/>
      <c r="B5" s="75">
        <v>2005</v>
      </c>
      <c r="C5" s="170">
        <v>2010</v>
      </c>
      <c r="D5" s="170">
        <v>2015</v>
      </c>
      <c r="E5" s="170">
        <v>2019</v>
      </c>
      <c r="F5" s="170">
        <v>2020</v>
      </c>
    </row>
    <row r="6" spans="1:256" ht="16.2">
      <c r="A6" s="75" t="s">
        <v>145</v>
      </c>
      <c r="B6" s="77">
        <v>17997</v>
      </c>
      <c r="C6" s="117">
        <v>21589</v>
      </c>
      <c r="D6" s="147">
        <v>23010</v>
      </c>
      <c r="E6" s="147">
        <v>19974</v>
      </c>
      <c r="F6" s="147">
        <v>19759</v>
      </c>
    </row>
    <row r="7" spans="1:256" ht="16.2">
      <c r="A7" s="75" t="s">
        <v>146</v>
      </c>
      <c r="B7" s="77">
        <v>2713</v>
      </c>
      <c r="C7" s="117">
        <v>2452</v>
      </c>
      <c r="D7" s="117">
        <v>3163</v>
      </c>
      <c r="E7" s="147">
        <v>3266</v>
      </c>
      <c r="F7" s="147">
        <v>3399</v>
      </c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  <c r="IV7" s="76"/>
    </row>
    <row r="8" spans="1:256">
      <c r="A8" s="74" t="s">
        <v>147</v>
      </c>
      <c r="B8" s="138">
        <v>142.80000000000001</v>
      </c>
      <c r="C8" s="139">
        <v>161.49</v>
      </c>
      <c r="D8" s="171">
        <v>183.13</v>
      </c>
      <c r="E8" s="171">
        <v>178.39</v>
      </c>
      <c r="F8" s="171">
        <v>179.73</v>
      </c>
    </row>
    <row r="9" spans="1:256" ht="16.2">
      <c r="A9" s="75" t="s">
        <v>148</v>
      </c>
      <c r="B9" s="77">
        <v>1094</v>
      </c>
      <c r="C9" s="117">
        <v>1030</v>
      </c>
      <c r="D9" s="147">
        <v>1155</v>
      </c>
      <c r="E9" s="147">
        <v>1364</v>
      </c>
      <c r="F9" s="147">
        <v>1379</v>
      </c>
    </row>
    <row r="10" spans="1:256">
      <c r="A10" s="74" t="s">
        <v>147</v>
      </c>
      <c r="B10" s="138">
        <v>224.8</v>
      </c>
      <c r="C10" s="139">
        <v>253.54</v>
      </c>
      <c r="D10" s="215">
        <v>264.97000000000003</v>
      </c>
      <c r="E10" s="215">
        <v>248.57</v>
      </c>
      <c r="F10" s="215">
        <v>249.75</v>
      </c>
      <c r="G10" s="76"/>
      <c r="H10" s="293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</row>
    <row r="11" spans="1:256">
      <c r="A11" s="74"/>
      <c r="B11" s="74"/>
      <c r="C11" s="118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  <c r="IV11" s="76"/>
    </row>
    <row r="12" spans="1:256" ht="16.2">
      <c r="A12" s="75" t="s">
        <v>149</v>
      </c>
      <c r="B12" s="77">
        <v>12740</v>
      </c>
      <c r="C12" s="117">
        <v>16181</v>
      </c>
      <c r="D12" s="147">
        <v>16267</v>
      </c>
      <c r="E12" s="147">
        <v>15348</v>
      </c>
      <c r="F12" s="147">
        <v>14985</v>
      </c>
      <c r="H12" s="294"/>
    </row>
    <row r="13" spans="1:256">
      <c r="A13" s="74" t="s">
        <v>147</v>
      </c>
      <c r="B13" s="138">
        <v>99.1</v>
      </c>
      <c r="C13" s="139">
        <v>119.1</v>
      </c>
      <c r="D13" s="215">
        <v>131.02000000000001</v>
      </c>
      <c r="E13" s="215">
        <v>147.9</v>
      </c>
      <c r="F13" s="215">
        <v>153.05000000000001</v>
      </c>
      <c r="G13" s="76"/>
      <c r="H13" s="295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  <c r="IV13" s="76"/>
    </row>
    <row r="14" spans="1:256" ht="16.2">
      <c r="A14" s="75" t="s">
        <v>150</v>
      </c>
      <c r="B14" s="77">
        <v>1516</v>
      </c>
      <c r="C14" s="117">
        <v>2055</v>
      </c>
      <c r="D14" s="147">
        <v>2563</v>
      </c>
      <c r="E14" s="148" t="s">
        <v>496</v>
      </c>
      <c r="F14" s="148" t="s">
        <v>496</v>
      </c>
      <c r="H14" s="295"/>
    </row>
    <row r="15" spans="1:256" ht="16.2">
      <c r="A15" s="74" t="s">
        <v>147</v>
      </c>
      <c r="B15" s="138">
        <v>21</v>
      </c>
      <c r="C15" s="139">
        <v>21</v>
      </c>
      <c r="D15" s="171">
        <v>23.6</v>
      </c>
      <c r="E15" s="148" t="s">
        <v>496</v>
      </c>
      <c r="F15" s="148" t="s">
        <v>496</v>
      </c>
      <c r="H15" s="295"/>
    </row>
    <row r="16" spans="1:256">
      <c r="A16" s="74"/>
      <c r="B16" s="74"/>
      <c r="H16" s="295"/>
    </row>
    <row r="17" spans="1:256" ht="16.2">
      <c r="A17" s="74" t="s">
        <v>417</v>
      </c>
      <c r="B17" s="74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</row>
    <row r="18" spans="1:256">
      <c r="A18" s="74" t="s">
        <v>151</v>
      </c>
      <c r="B18" s="74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  <c r="IR18" s="76"/>
      <c r="IS18" s="76"/>
      <c r="IT18" s="76"/>
      <c r="IU18" s="76"/>
      <c r="IV18" s="76"/>
    </row>
    <row r="19" spans="1:256" ht="16.2">
      <c r="A19" s="74" t="s">
        <v>418</v>
      </c>
      <c r="B19" s="74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  <c r="IT19" s="76"/>
      <c r="IU19" s="76"/>
      <c r="IV19" s="76"/>
    </row>
    <row r="20" spans="1:256">
      <c r="A20" s="74" t="s">
        <v>152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  <c r="IR20" s="76"/>
      <c r="IS20" s="76"/>
      <c r="IT20" s="76"/>
      <c r="IU20" s="76"/>
      <c r="IV20" s="76"/>
    </row>
    <row r="21" spans="1:256">
      <c r="A21" s="74" t="s">
        <v>153</v>
      </c>
      <c r="B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  <c r="IV21" s="76"/>
    </row>
    <row r="22" spans="1:256">
      <c r="A22" s="74" t="s">
        <v>154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  <c r="IV22" s="76"/>
    </row>
    <row r="23" spans="1:256" ht="16.2">
      <c r="A23" s="149" t="s">
        <v>432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  <c r="IV23" s="76"/>
    </row>
    <row r="24" spans="1:256">
      <c r="A24" s="149" t="s">
        <v>431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  <c r="IV24" s="76"/>
    </row>
    <row r="25" spans="1:256" ht="15.6">
      <c r="A25" s="100" t="s">
        <v>155</v>
      </c>
      <c r="B25" s="172"/>
    </row>
    <row r="26" spans="1:256">
      <c r="A26" s="100" t="s">
        <v>156</v>
      </c>
    </row>
    <row r="28" spans="1:256">
      <c r="A28" s="149"/>
    </row>
    <row r="29" spans="1:256">
      <c r="A29" s="1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21</vt:i4>
      </vt:variant>
    </vt:vector>
  </HeadingPairs>
  <TitlesOfParts>
    <vt:vector size="21" baseType="lpstr">
      <vt:lpstr>TAULUKKOLUETTELO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  <vt:lpstr>6.15</vt:lpstr>
      <vt:lpstr>6.16</vt:lpstr>
      <vt:lpstr>6.17</vt:lpstr>
      <vt:lpstr>618</vt:lpstr>
      <vt:lpstr>6.19</vt:lpstr>
      <vt:lpstr>6.20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Helsingin tilastollinen vuosikirja: sosiaalinen hyvinvointi</dc:title>
  <dc:creator>Voipio Kaisa</dc:creator>
  <cp:lastModifiedBy>Voipio Kaisa</cp:lastModifiedBy>
  <dcterms:created xsi:type="dcterms:W3CDTF">2011-05-24T07:57:00Z</dcterms:created>
  <dcterms:modified xsi:type="dcterms:W3CDTF">2022-02-22T09:05:39Z</dcterms:modified>
</cp:coreProperties>
</file>