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kaupunkitieto\tilastolliset_vuosikirjat\Vuosikirja_2021\"/>
    </mc:Choice>
  </mc:AlternateContent>
  <xr:revisionPtr revIDLastSave="0" documentId="13_ncr:40009_{74BDC4ED-64DB-4DE1-8B62-8CC136ED03B4}" xr6:coauthVersionLast="47" xr6:coauthVersionMax="47" xr10:uidLastSave="{00000000-0000-0000-0000-000000000000}"/>
  <bookViews>
    <workbookView xWindow="28680" yWindow="-120" windowWidth="29040" windowHeight="15840"/>
  </bookViews>
  <sheets>
    <sheet name="taulukkoluettelo" sheetId="10" r:id="rId1"/>
    <sheet name="8.1" sheetId="11" r:id="rId2"/>
    <sheet name="8.2" sheetId="12" r:id="rId3"/>
    <sheet name="8.3" sheetId="13" r:id="rId4"/>
    <sheet name="8.4" sheetId="14" r:id="rId5"/>
    <sheet name="8.5" sheetId="22" r:id="rId6"/>
    <sheet name="8.6" sheetId="15" r:id="rId7"/>
    <sheet name="8.7" sheetId="17" r:id="rId8"/>
    <sheet name="8.8" sheetId="18" r:id="rId9"/>
    <sheet name="8.9" sheetId="1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5" l="1"/>
  <c r="B60" i="15"/>
</calcChain>
</file>

<file path=xl/sharedStrings.xml><?xml version="1.0" encoding="utf-8"?>
<sst xmlns="http://schemas.openxmlformats.org/spreadsheetml/2006/main" count="455" uniqueCount="287">
  <si>
    <t>Symfoniorkestrarnas konserter</t>
  </si>
  <si>
    <t>8.1</t>
  </si>
  <si>
    <t>Concerts of the symphony orchestras in Helsinki</t>
  </si>
  <si>
    <t>Teatrar och opera</t>
  </si>
  <si>
    <t>8.2</t>
  </si>
  <si>
    <t>Theatres and opera</t>
  </si>
  <si>
    <t>Circus</t>
  </si>
  <si>
    <t>8.3</t>
  </si>
  <si>
    <t>Antal besökare vid turistmål i Helsingfors</t>
  </si>
  <si>
    <t>8.4</t>
  </si>
  <si>
    <t>Stadsbiblioteket</t>
  </si>
  <si>
    <t>8.5</t>
  </si>
  <si>
    <t xml:space="preserve">Besök i museer och på Riksarkivet </t>
  </si>
  <si>
    <t>8.6</t>
  </si>
  <si>
    <t>Number of visitors to museums and the National Archives</t>
  </si>
  <si>
    <t>Biografernas verksamhet</t>
  </si>
  <si>
    <t>8.7</t>
  </si>
  <si>
    <t>Cinemas</t>
  </si>
  <si>
    <t>8.8</t>
  </si>
  <si>
    <t>Idrottsverksamhet</t>
  </si>
  <si>
    <t>8.9</t>
  </si>
  <si>
    <t>KULTTUURI JA VAPAA-AIKA</t>
  </si>
  <si>
    <t>Taulukkoluettelo - Tabellförteckning - List of tables</t>
  </si>
  <si>
    <t>Number of visitors at prominent tourist attractions in Helsinki</t>
  </si>
  <si>
    <t>Sports and recreation</t>
  </si>
  <si>
    <t>Helsinki City library statistics</t>
  </si>
  <si>
    <t>Helsingin kaupungin-</t>
  </si>
  <si>
    <t>Radion sinfoniaorkesteri</t>
  </si>
  <si>
    <t>Suomen Kansallis-</t>
  </si>
  <si>
    <t>Avanti kamari-</t>
  </si>
  <si>
    <t>Suomalainen</t>
  </si>
  <si>
    <t xml:space="preserve">Helsingin </t>
  </si>
  <si>
    <t>orkesteri - Helsingfors</t>
  </si>
  <si>
    <t>Radions symfoniorkester</t>
  </si>
  <si>
    <t>ooppera - Finlands</t>
  </si>
  <si>
    <t>orkesteri - Avanti</t>
  </si>
  <si>
    <r>
      <t>barokkiorkesteri</t>
    </r>
    <r>
      <rPr>
        <vertAlign val="superscript"/>
        <sz val="10"/>
        <rFont val="Arial"/>
        <family val="2"/>
      </rPr>
      <t>1</t>
    </r>
  </si>
  <si>
    <t>Barokkiorkesteri</t>
  </si>
  <si>
    <t>stadsorkester</t>
  </si>
  <si>
    <t>Nationalopera</t>
  </si>
  <si>
    <t>kammarorkester</t>
  </si>
  <si>
    <t>Finsk</t>
  </si>
  <si>
    <t>Helsingifors</t>
  </si>
  <si>
    <r>
      <t>barockorkester</t>
    </r>
    <r>
      <rPr>
        <vertAlign val="superscript"/>
        <sz val="10"/>
        <rFont val="Arial"/>
        <family val="2"/>
      </rPr>
      <t>1</t>
    </r>
  </si>
  <si>
    <t>Barockorkester</t>
  </si>
  <si>
    <t>Konsertteja - Konserter</t>
  </si>
  <si>
    <t>Sinfoniakonsertit ja vastaavat</t>
  </si>
  <si>
    <t>Symfonikonserter och motsvarande</t>
  </si>
  <si>
    <t>–</t>
  </si>
  <si>
    <t>Messut, oratoriot ja vastaavat</t>
  </si>
  <si>
    <t>Mässor, oratorier och motsvarande</t>
  </si>
  <si>
    <t>Kamarimusiikkikonsertit - Kammarmusikkonserter</t>
  </si>
  <si>
    <t>Viihdekonsertit - Underhållningskonserter</t>
  </si>
  <si>
    <t>Lasten konsertit ja koulukonsertit</t>
  </si>
  <si>
    <t>Barn- och skolkonserter</t>
  </si>
  <si>
    <t>Ulkoilma- ja ilmaiskonsertit sekä laitos- ja</t>
  </si>
  <si>
    <t>työpaikkakonsertit - Frilufts- och gratiskonserter</t>
  </si>
  <si>
    <t>samt konserter vid inrättningar och arbetsplatser</t>
  </si>
  <si>
    <t>Muut konsertit ja tilausesiintymiset</t>
  </si>
  <si>
    <t>Övriga konserter och beställda framträdanden</t>
  </si>
  <si>
    <t>Oopperaesitykset - Operaföreställningar</t>
  </si>
  <si>
    <t>Baletti/teatteriesitykset - Balett/teaterföreställningar</t>
  </si>
  <si>
    <t>Kuulijoita - Åhörare</t>
  </si>
  <si>
    <t>Vierailukonsertit - Gästspelkonserter</t>
  </si>
  <si>
    <t>Lähde: Suomen Sinfoniaorkesterit ry.</t>
  </si>
  <si>
    <t>Källa: Finlands Symfonoorkester rf.</t>
  </si>
  <si>
    <t>Teatteri-ja orkesterilain piiriin kuuluvat teatterit ja ooppera - Teatrar avsedda i Teater- och orkesterlagen samt  operan</t>
  </si>
  <si>
    <t>Teattereita yhteensä - Teatrar totalt</t>
  </si>
  <si>
    <t>Teatterit - Teatrar</t>
  </si>
  <si>
    <t>Ooppera - Opera</t>
  </si>
  <si>
    <t>Omien esitysten esityskertoja yhteensä - Antal föreställningar med egna produktioner totalt</t>
  </si>
  <si>
    <t>Omiin esityksiin myytyjä lippuja yhteensä - Antal biljetter sålda till egna föreställning totalt</t>
  </si>
  <si>
    <t>1000 asukasta kohti - per 1000 invånare</t>
  </si>
  <si>
    <t>Valtion toiminta-avustusta saaneet teatteriryhmät - Teatergrupper som fått statligt verksamhetsbidrag</t>
  </si>
  <si>
    <t>Ryhmiä - Grupper</t>
  </si>
  <si>
    <t>Omien esitysten esityskertoja - Antal föreställningar med egna produktioner</t>
  </si>
  <si>
    <t xml:space="preserve"> </t>
  </si>
  <si>
    <t>Omiin esityksiin myytyjä lippuja - Antal biljetter sålda till egna föreställning</t>
  </si>
  <si>
    <t>Ilman valtion toiminta-avustusta toimivat teatteriryhmät - Teatergrupper som verkar utan statligt verksamhetsbidrag</t>
  </si>
  <si>
    <t>Teatterit, teatteriryhmät ja ooppera yhteensä - Teatrar, teatergrupper och operan sammanlagt</t>
  </si>
  <si>
    <t>Teattereita, ryhmiä ja ooppera - Teatrar, grupper, opera</t>
  </si>
  <si>
    <t>Lähde: Teatterin tiedotuskeskus.</t>
  </si>
  <si>
    <t>Källa: Informationcentralen för teater i Finland.</t>
  </si>
  <si>
    <t>Valtion toiminta-avustusta saaneet ryhmät - Grupper som fått statligt verksamhetsbidrag</t>
  </si>
  <si>
    <t>Omien esitysten esityskertoja (sis. ilmaisesitykset) - Antal föreställningar med egna produktioner (inkl. gratisföreställningar)</t>
  </si>
  <si>
    <t>Omien esitysten katsojat (sis.vapaaliput) - Åskådare vid egna föreställningar (inkl. fribiljetter)</t>
  </si>
  <si>
    <t>Källa: Informationcentralen för circus i Finland.</t>
  </si>
  <si>
    <t>Matkailukohde - Turistmål</t>
  </si>
  <si>
    <t>Suomenlinna - Sveaborg</t>
  </si>
  <si>
    <t>Korkeasaari - Högholmen</t>
  </si>
  <si>
    <t>Temppeliaukion kirkko -Tempelplatsens kyrka</t>
  </si>
  <si>
    <t>Uspenskin katedraali - Uspenskijkatedralen</t>
  </si>
  <si>
    <t>Helsingin Juhlaviikot - Helsingfors Festspel</t>
  </si>
  <si>
    <t>Helsingin yliopiston kasvitiet. puutarha - Hfors universitets botaniska trädgård</t>
  </si>
  <si>
    <t>Seurasaaren ulkomuseo - Fölisöns friluftsmuseum</t>
  </si>
  <si>
    <t>Lähde: Matkailukohteiden omat tilastot.</t>
  </si>
  <si>
    <t>Källa: Statistik från de olika turistobjekten.</t>
  </si>
  <si>
    <t>Kirjastot - Bibliotek</t>
  </si>
  <si>
    <t>Kirjastoautot - Bokbussarna</t>
  </si>
  <si>
    <t>Laitoskirjastot - Anstaltsbiblioteken</t>
  </si>
  <si>
    <t xml:space="preserve">Kirjoja (sis. nuotit) 31.12.      </t>
  </si>
  <si>
    <t>Böcker (inkl. noter) 31.12.</t>
  </si>
  <si>
    <t>suomenkielisiä - på finska</t>
  </si>
  <si>
    <t>ruotsinkielisiä - på svenska</t>
  </si>
  <si>
    <t>muun kielisiä - på andra språk</t>
  </si>
  <si>
    <t>nuotteja - noter</t>
  </si>
  <si>
    <t>Äänitteitä - Ljudupptagningar</t>
  </si>
  <si>
    <t>Kuvatallentaita - Bildupptagningar</t>
  </si>
  <si>
    <t>Muuta - Övriga</t>
  </si>
  <si>
    <t>Tilatut lehdet (vuosikertoja)</t>
  </si>
  <si>
    <t>Beställda tidningar och tidskrifter (årgångar)</t>
  </si>
  <si>
    <t>Lainaajia  - Låntagare</t>
  </si>
  <si>
    <t>1 000 asukasta kohti - per 1 000 invånare</t>
  </si>
  <si>
    <t>Kirjastokäyntejä - Antal besök</t>
  </si>
  <si>
    <t>Verkkokäynnit - Webbesök</t>
  </si>
  <si>
    <t>Aukiolotunnit - Öppethållna timmar</t>
  </si>
  <si>
    <t>asukasta kohti - per invånare</t>
  </si>
  <si>
    <t>lainaajaa kohti - per låntagare</t>
  </si>
  <si>
    <t>Kotipalvelu - Hemservice</t>
  </si>
  <si>
    <t>Kirjastoautot - Bokbussar</t>
  </si>
  <si>
    <t>Lainoista, % - Av lånen, %</t>
  </si>
  <si>
    <t>Kirjoja (sis. nuotit) - Böcker (inkl. noter)</t>
  </si>
  <si>
    <t xml:space="preserve">   Nuotteja - Noter</t>
  </si>
  <si>
    <t xml:space="preserve">Äänitteitä - Band </t>
  </si>
  <si>
    <t>Kuvatallenteita - Bildupptagningar</t>
  </si>
  <si>
    <t>Tietokirjoja - Faktaböcker</t>
  </si>
  <si>
    <t>Aikuisten kirjoja - Böcker för vuxna</t>
  </si>
  <si>
    <t>Lastenkirjoja - Böcker för barn</t>
  </si>
  <si>
    <t>Suomenkielisiä kirjoja - Böcker på finska</t>
  </si>
  <si>
    <t>Ruotsinkielisiä kirjoja - Böcker på svenska</t>
  </si>
  <si>
    <t>Muun kielisiä kirjoja - Böcker på övriga språk</t>
  </si>
  <si>
    <t>Asiakastyöasemia - Kunddatorer</t>
  </si>
  <si>
    <t>Asiakastyöasemien käyttökertoja - Antal gånger som kunddatorerna nyttjats</t>
  </si>
  <si>
    <t>Verkkotietopalvelu, kertoja - Informationstjänst via webben, antal betjäningar</t>
  </si>
  <si>
    <t>Tapahtumia ja ohjelmatoimintaa - Evenemang och programverksamhet</t>
  </si>
  <si>
    <t>Käyntejä (myydyt liput ja ilmaiskävijät) - Besök (sålda biljetter eller gratisbesök)</t>
  </si>
  <si>
    <t>Helsingissä sijaitsevat ammattimaisesti hoidetut museot - Yrkesmässigt skötta museer i Helsingfors</t>
  </si>
  <si>
    <t>Helsingin Kaupunginmuseo - Helsingors Stadsmuseet</t>
  </si>
  <si>
    <t>Hakasalmen huvila - Villa Hagasund</t>
  </si>
  <si>
    <t>Sofiankatu 4 - Sofiegatan 4</t>
  </si>
  <si>
    <t>Raitioliikennemuseo - Spårvägsmuseet</t>
  </si>
  <si>
    <t>Ruiskumestarin talo - Sprutmästarens gård</t>
  </si>
  <si>
    <t>Työväenasuntomuseo - Arbetarbostadsmuseet</t>
  </si>
  <si>
    <t>Taidemuseo Tennispalatsi - Konstmuseum Tennispalatset</t>
  </si>
  <si>
    <t>Kluuvin galleria - Glogalleriet</t>
  </si>
  <si>
    <t>Taidemuseo Meilahti - Konstmuseet Mejlans</t>
  </si>
  <si>
    <t>Valtion museot - Statens museer</t>
  </si>
  <si>
    <t>Ateneumin taidemuseo</t>
  </si>
  <si>
    <t>Konstmuseet Ateneum</t>
  </si>
  <si>
    <t>Nykytaiteen museo, Kiasma</t>
  </si>
  <si>
    <t>Museet för nytidskonst, Kiasma</t>
  </si>
  <si>
    <t>Sinebrychoffin taidemuseo</t>
  </si>
  <si>
    <t>Konstmuseet Sinebrychoff</t>
  </si>
  <si>
    <t>Luonnontieteelllinen keskusmuseo</t>
  </si>
  <si>
    <t>Naturvetenskapliga centralmuseet</t>
  </si>
  <si>
    <t xml:space="preserve">Luonnontieteellinen museo - Naturhistoriska museet </t>
  </si>
  <si>
    <t>Museovirasto - Museiverket</t>
  </si>
  <si>
    <t>Kansallismuseo - Nationalmuseum</t>
  </si>
  <si>
    <t>Seurasaari - Fölisön</t>
  </si>
  <si>
    <t>Suomenlinna-museo - Sveaborgsmuseet</t>
  </si>
  <si>
    <t>Sotamuseo - Krigsmuseet</t>
  </si>
  <si>
    <t>Yksityiset museot - Privata museer</t>
  </si>
  <si>
    <t>Alvar Aallon koti ja ateljee - Alvar Aaltos hem och atelje</t>
  </si>
  <si>
    <t>Amos Andersonin taidemuseo - Amos Andersons konstmuseum</t>
  </si>
  <si>
    <t>Arabian museo - Arabias museum</t>
  </si>
  <si>
    <t>Didrichsenin taidemuseo - Didrichsens konstmuseum</t>
  </si>
  <si>
    <t>Kuurojen museo - Dövas museum</t>
  </si>
  <si>
    <t>Mannerheim-museo - Mannerheim-museet</t>
  </si>
  <si>
    <t>Päivälehden museo - Päivälehtimuseet</t>
  </si>
  <si>
    <t>Teatterimuseo - Teatermuseet</t>
  </si>
  <si>
    <t>Taidehalli - Konsthallen</t>
  </si>
  <si>
    <t>Espoon museot (sis. Kauniainen) - Museer i Esbo (inkl. Grankulla)</t>
  </si>
  <si>
    <t>Vantaan museot - Museer i Vanda</t>
  </si>
  <si>
    <t>Muun Helsingin seudun museot - Museer i övriga Helsingforsregionen</t>
  </si>
  <si>
    <t>Lähde: Museovirasto, www.museotilasto.fi</t>
  </si>
  <si>
    <t>Källa: Museiverket, www.museotilasto.fi</t>
  </si>
  <si>
    <t>Salien lukumäärä</t>
  </si>
  <si>
    <t>Paikkaluku</t>
  </si>
  <si>
    <t>Paikkoja 1000 asukasta kohti</t>
  </si>
  <si>
    <t>Käyntejä asukasta kohti</t>
  </si>
  <si>
    <t>Antal biografsalonger</t>
  </si>
  <si>
    <t>Platsantal</t>
  </si>
  <si>
    <t>Platser per 1000 invånare</t>
  </si>
  <si>
    <t>Besök per invånare</t>
  </si>
  <si>
    <t xml:space="preserve">Lähde: Suomen elokuvasäätiö. </t>
  </si>
  <si>
    <t>Källa: Finlands filmstiftelse.</t>
  </si>
  <si>
    <t>Ohjattu kausi- ja kurssitoiminta</t>
  </si>
  <si>
    <t>Ledd säsong- och kursverksamhet</t>
  </si>
  <si>
    <t>Asiakkaita - Kunder</t>
  </si>
  <si>
    <t>Toiminta-avustuksin tuettuja järjestöjä</t>
  </si>
  <si>
    <t>Föreningar som stöds med verksamhetsbidrag</t>
  </si>
  <si>
    <t>Lukumäärä - Antal</t>
  </si>
  <si>
    <t>Maauimaloita - Landbassänger</t>
  </si>
  <si>
    <t>kävijöitä - besökare</t>
  </si>
  <si>
    <t>Uimarantoja - Simstränder</t>
  </si>
  <si>
    <t>kävijöitä uimahalleissa - besökare i simhallarna</t>
  </si>
  <si>
    <t>Ulkoilualueet ja -puistot</t>
  </si>
  <si>
    <t>Friluftsområden och -parker</t>
  </si>
  <si>
    <t>Pinta-ala - Areal, ha</t>
  </si>
  <si>
    <t>ulkoilualueet - friluftsområden, ha</t>
  </si>
  <si>
    <t>ulkoilupuistot - friluftsparker, ha</t>
  </si>
  <si>
    <t>Venesatamapaikkoja - Hamnplatser för småbåtar</t>
  </si>
  <si>
    <t>Yöpymisiä leirintäalueella</t>
  </si>
  <si>
    <t>Övernattningar på campingområde</t>
  </si>
  <si>
    <t>personbesöken i simhallarna i Östra Centrum, Jakobacka, Britas och Georgsgatan. Simhallen i Jakobacka var stängd år 2010.</t>
  </si>
  <si>
    <t>alueiden poistumisesta Liikuntaviraston hallinnasta, sekä Kirkkonummella olevan Kauhalan alueen poistumisesta. - Minskningarna beror</t>
  </si>
  <si>
    <t>på att vissa stora havsnära friluftsområden såsom Nybondas, Ramsöudden, Havs-Rastböle och delar av Kallviksnäset inte längre för-</t>
  </si>
  <si>
    <t>valtas av Idrottsverket, ej heller området Kauhala i Kyrkslätt.</t>
  </si>
  <si>
    <t>Suomen arkkitehtuurimuseo - Finlands arkitekturmuseum</t>
  </si>
  <si>
    <t>Lähde: Sirkuksen tiedotuskeskus.</t>
  </si>
  <si>
    <t>Kaunokirjallisuus - Skönlitteratur</t>
  </si>
  <si>
    <r>
      <t>Ulkoliikuntapaikat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- Motionsställen utomhus</t>
    </r>
    <r>
      <rPr>
        <b/>
        <vertAlign val="superscript"/>
        <sz val="8"/>
        <rFont val="Arial"/>
        <family val="2"/>
      </rPr>
      <t>1</t>
    </r>
  </si>
  <si>
    <r>
      <t>Sisäliikuntapaikkoja ja -laitoksia</t>
    </r>
    <r>
      <rPr>
        <b/>
        <vertAlign val="superscript"/>
        <sz val="8"/>
        <rFont val="Arial"/>
        <family val="2"/>
      </rPr>
      <t>1</t>
    </r>
  </si>
  <si>
    <r>
      <t>Ställen och anläggn. för inomhusidrott</t>
    </r>
    <r>
      <rPr>
        <b/>
        <vertAlign val="superscript"/>
        <sz val="8"/>
        <rFont val="Arial"/>
        <family val="2"/>
      </rPr>
      <t>1</t>
    </r>
  </si>
  <si>
    <r>
      <t>niistä uimahalleja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- därav simhallar</t>
    </r>
    <r>
      <rPr>
        <vertAlign val="superscript"/>
        <sz val="8"/>
        <rFont val="Arial"/>
        <family val="2"/>
      </rPr>
      <t>2</t>
    </r>
  </si>
  <si>
    <r>
      <t>3</t>
    </r>
    <r>
      <rPr>
        <sz val="8"/>
        <rFont val="Arial"/>
        <family val="2"/>
      </rPr>
      <t>798 944</t>
    </r>
  </si>
  <si>
    <r>
      <t>3</t>
    </r>
    <r>
      <rPr>
        <sz val="8"/>
        <rFont val="Arial"/>
        <family val="2"/>
      </rPr>
      <t>704 456</t>
    </r>
  </si>
  <si>
    <r>
      <t>4</t>
    </r>
    <r>
      <rPr>
        <sz val="8"/>
        <rFont val="Arial"/>
        <family val="2"/>
      </rPr>
      <t>3 852</t>
    </r>
  </si>
  <si>
    <r>
      <t>4</t>
    </r>
    <r>
      <rPr>
        <sz val="8"/>
        <rFont val="Arial"/>
        <family val="2"/>
      </rPr>
      <t>3 850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</si>
  <si>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Liikuntapaikkojen luokittelu muuttunut 2012. - Klassificeringe av idrottsställen ändrades 2012.</t>
    </r>
  </si>
  <si>
    <t>Dansteatrar och fristående dansgrupper</t>
  </si>
  <si>
    <t>Dance Theatres and Indipendent Dance Groups</t>
  </si>
  <si>
    <t>Teatteri-ja orkesterilain piiriin kuuluvat tanssiteatterit - Dansteatrar avsedda i Teater- och orkesterlagen</t>
  </si>
  <si>
    <r>
      <t>Teattereita yhteensä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- Teatrar totalt</t>
    </r>
    <r>
      <rPr>
        <vertAlign val="superscript"/>
        <sz val="8"/>
        <rFont val="Arial"/>
        <family val="2"/>
      </rPr>
      <t>1</t>
    </r>
  </si>
  <si>
    <t>Vapaat tanssiryhmät - Fristående dansgrupper</t>
  </si>
  <si>
    <t>Tanssiteatterit ja tanssiryhmät yhteensä - Dansteatrar och dansgrupper totalt</t>
  </si>
  <si>
    <t>Teatterita ja ryhmiä - Teatrar och grupper</t>
  </si>
  <si>
    <t xml:space="preserve">Natonalbalettens och Helsinki Dance Companys uppgifter ingår i teatrarnas siffror   </t>
  </si>
  <si>
    <t>Lähde: Tanssin tiedotuskeskus</t>
  </si>
  <si>
    <t xml:space="preserve">Källa: Dans info Finland </t>
  </si>
  <si>
    <t xml:space="preserve">Helsingin Tuomiokirkko ja krypta </t>
  </si>
  <si>
    <t>Helsingfors Domkyrka och krypta</t>
  </si>
  <si>
    <t>niistä pallo- ja tenniskenttiä - därav boll- och tennisplaner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</si>
  <si>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>60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</si>
  <si>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Kaupungin omistamat. - Ägda av staden.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</si>
  <si>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Sisältää Itäkeskuksen, Jakomäen, Pirkkolan ja Yrjönkadun uimahallien kävijämäärät. Jakomäen uimahalli oli suljettuna vuonna 2010. - Inkl. 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</si>
  <si>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>Vähennykset johtuvat isojen merellisten ulkoilualueiden kuten Uuutelan, Ramsinniemen, Meri-Rastilan ja osin Kallahdenniemen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</si>
  <si>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Lisäyksenä Paloheinänhuippu, joka on tullut kokonaan Liikuntaviraston hallintaan. </t>
    </r>
  </si>
  <si>
    <t xml:space="preserve">Ett tillägg är Svedängstoppen, som övergått helt i Idrottsverkets skötsel. </t>
  </si>
  <si>
    <t>E-aineiston käyttökerrat - E-materials användningsgånger</t>
  </si>
  <si>
    <r>
      <t>1</t>
    </r>
    <r>
      <rPr>
        <sz val="8"/>
        <rFont val="Arial"/>
        <family val="2"/>
      </rPr>
      <t>36 491</t>
    </r>
  </si>
  <si>
    <r>
      <t>Kaukolainat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- Fjärrlån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</si>
  <si>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Saadut kaukolainat. - Inkomna fjärrlån.</t>
    </r>
  </si>
  <si>
    <t>Suomen Kansallisgalleria - Finlands Nationalgalleri</t>
  </si>
  <si>
    <t xml:space="preserve">Desingmuseo - Desingmuseum </t>
  </si>
  <si>
    <t>Kävijät</t>
  </si>
  <si>
    <t>Besökare</t>
  </si>
  <si>
    <t>Kotikirjaston asiakkaita - Hembibliotekets kunder</t>
  </si>
  <si>
    <t xml:space="preserve">Lainaus - Utlåning </t>
  </si>
  <si>
    <r>
      <t>3</t>
    </r>
    <r>
      <rPr>
        <sz val="8"/>
        <rFont val="Arial"/>
        <family val="2"/>
      </rPr>
      <t>743 264</t>
    </r>
  </si>
  <si>
    <t>Casino Helsinki - Casino Helsinki</t>
  </si>
  <si>
    <t xml:space="preserve">Lähde: Kulttuuri- ja vapaa-ajan toimiala. Kulttuuri. Kaupunginkirjasto </t>
  </si>
  <si>
    <t>Källa: Kulttur- och fritidsnämden. Kultur. Stadsbibliotek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</si>
  <si>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Vuodesta 2003 lähtien kotipalvelun lainojen tilastointitapa muuttui, kotipalvelun omia ja kotipalvelun kokonaislainausta seurataan </t>
    </r>
  </si>
  <si>
    <t>erikseen. - Fr.o.m. år 2003 förändrades statistikföringen av hemservicens lån så, att dess egna lån och totalutlåningen följs skilt.</t>
  </si>
  <si>
    <t>Kaupunginmuseo - Stadsmuseet</t>
  </si>
  <si>
    <t>Helsingin kaupungin taidemuseo - Helsingfors stads konstmuseum</t>
  </si>
  <si>
    <t>Helsingin yliopistomuseo - Helsingfors universitetsmuseum</t>
  </si>
  <si>
    <t>Helsingin observatorio - Helsingfors observatorium</t>
  </si>
  <si>
    <t>Suomen valokuvataiteen museo - Finlands fotografiska museum</t>
  </si>
  <si>
    <t>Lähde: Kulttuuri- ja vapaa-ajan toimiala. Liikunta.</t>
  </si>
  <si>
    <t>Källa: Kultur- och fritidssektorn. Idrott.</t>
  </si>
  <si>
    <t>Dance Theatres and Independent Dance Groups</t>
  </si>
  <si>
    <t>Suomen urheilumuseo3 - Finlands idrottsmuseum3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</si>
  <si>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>Kansallisbaletin ja Helsinki Dance Companyn tiedot sisältyvät teattereiden lukuihin -</t>
    </r>
  </si>
  <si>
    <t>Amos Rex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</si>
  <si>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Kuudennen Kerroksen orkesteri vuoteen 2009 asti. - T.o.m. år 2009 Sjätte våningens orkester.</t>
    </r>
  </si>
  <si>
    <t>Sinfoniaorkestereiden konsertit 2020</t>
  </si>
  <si>
    <t>Teatterit ja ooppera 2000–2020</t>
  </si>
  <si>
    <t>Sirkus 2010–2020</t>
  </si>
  <si>
    <t>Tanssireatterit ja vapaat tanssiryhmät 2005–2020</t>
  </si>
  <si>
    <t>Helsingin matkailukohteiden kävijämäärät vuosina 2000–2020</t>
  </si>
  <si>
    <t>Kaupunginkirjasto 2000–2020</t>
  </si>
  <si>
    <t>Käynnit museoissa ja Kansallisarkistossa 2000–2020</t>
  </si>
  <si>
    <t>Elokuvateattereiden toiminta 2005–2020</t>
  </si>
  <si>
    <t>Liikuntatoimi 2000–2020</t>
  </si>
  <si>
    <t>Tanssiteatterit ja vapaat tanssiryhmät 2005–2020</t>
  </si>
  <si>
    <t>Linnanmäki - Borgbacken</t>
  </si>
  <si>
    <t>Käyttäjäkoulutuksia - Användarutbildningar</t>
  </si>
  <si>
    <t>..</t>
  </si>
  <si>
    <t>1 254</t>
  </si>
  <si>
    <t>Tamminiemi. Presidenttien koti - Ekudden. Presidenters tjänstebostad</t>
  </si>
  <si>
    <r>
      <t>Tekniikan museo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Tekniska museet</t>
    </r>
  </si>
  <si>
    <r>
      <t>Kansallisarkisto - Riksarkivet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</si>
  <si>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Käynnit tutkijasalissa - Besök i forskarsal</t>
    </r>
  </si>
  <si>
    <r>
      <rPr>
        <b/>
        <vertAlign val="superscript"/>
        <sz val="8"/>
        <rFont val="Arial"/>
        <family val="2"/>
      </rPr>
      <t>5</t>
    </r>
    <r>
      <rPr>
        <b/>
        <sz val="8"/>
        <rFont val="Arial"/>
        <family val="2"/>
      </rPr>
      <t>60</t>
    </r>
  </si>
  <si>
    <t>Liikunta 2000–2020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</si>
</sst>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"/>
    <numFmt numFmtId="167" formatCode="0.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sz val="11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Calibri"/>
      <family val="2"/>
    </font>
    <font>
      <strike/>
      <sz val="11"/>
      <name val="Calibri"/>
      <family val="2"/>
    </font>
    <font>
      <u/>
      <sz val="1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sz val="6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u/>
      <sz val="12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rgb="FF0070C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27" fillId="0" borderId="0" xfId="0" applyFont="1"/>
    <xf numFmtId="0" fontId="2" fillId="0" borderId="0" xfId="0" applyFont="1"/>
    <xf numFmtId="0" fontId="3" fillId="0" borderId="0" xfId="0" applyFont="1"/>
    <xf numFmtId="16" fontId="3" fillId="0" borderId="0" xfId="0" quotePrefix="1" applyNumberFormat="1" applyFont="1"/>
    <xf numFmtId="0" fontId="3" fillId="0" borderId="0" xfId="0" quotePrefix="1" applyFont="1"/>
    <xf numFmtId="3" fontId="2" fillId="0" borderId="0" xfId="0" applyNumberFormat="1" applyFont="1" applyProtection="1">
      <protection locked="0"/>
    </xf>
    <xf numFmtId="3" fontId="3" fillId="0" borderId="0" xfId="0" applyNumberFormat="1" applyFont="1"/>
    <xf numFmtId="3" fontId="2" fillId="0" borderId="0" xfId="0" applyNumberFormat="1" applyFont="1"/>
    <xf numFmtId="2" fontId="2" fillId="0" borderId="0" xfId="0" applyNumberFormat="1" applyFont="1"/>
    <xf numFmtId="0" fontId="3" fillId="0" borderId="0" xfId="3" applyFont="1"/>
    <xf numFmtId="0" fontId="2" fillId="0" borderId="0" xfId="3" applyFont="1"/>
    <xf numFmtId="0" fontId="3" fillId="0" borderId="0" xfId="0" quotePrefix="1" applyFont="1" applyAlignment="1">
      <alignment horizontal="left"/>
    </xf>
    <xf numFmtId="0" fontId="3" fillId="0" borderId="0" xfId="3" applyFont="1" applyAlignment="1">
      <alignment horizontal="left"/>
    </xf>
    <xf numFmtId="0" fontId="3" fillId="0" borderId="0" xfId="0" applyFont="1" applyAlignment="1">
      <alignment horizontal="left"/>
    </xf>
    <xf numFmtId="17" fontId="2" fillId="0" borderId="0" xfId="0" applyNumberFormat="1" applyFont="1"/>
    <xf numFmtId="0" fontId="3" fillId="0" borderId="0" xfId="4" applyFont="1" applyAlignment="1">
      <alignment horizontal="left"/>
    </xf>
    <xf numFmtId="0" fontId="2" fillId="0" borderId="0" xfId="4" applyFont="1"/>
    <xf numFmtId="3" fontId="3" fillId="0" borderId="0" xfId="0" quotePrefix="1" applyNumberFormat="1" applyFont="1"/>
    <xf numFmtId="17" fontId="3" fillId="0" borderId="0" xfId="0" quotePrefix="1" applyNumberFormat="1" applyFont="1"/>
    <xf numFmtId="17" fontId="3" fillId="0" borderId="0" xfId="0" applyNumberFormat="1" applyFont="1" applyAlignment="1">
      <alignment horizontal="left"/>
    </xf>
    <xf numFmtId="17" fontId="3" fillId="0" borderId="0" xfId="0" applyNumberFormat="1" applyFont="1"/>
    <xf numFmtId="0" fontId="4" fillId="0" borderId="0" xfId="0" applyFont="1"/>
    <xf numFmtId="16" fontId="4" fillId="0" borderId="0" xfId="0" quotePrefix="1" applyNumberFormat="1" applyFont="1"/>
    <xf numFmtId="0" fontId="1" fillId="0" borderId="0" xfId="0" applyFont="1"/>
    <xf numFmtId="3" fontId="4" fillId="0" borderId="0" xfId="0" applyNumberFormat="1" applyFont="1"/>
    <xf numFmtId="3" fontId="1" fillId="0" borderId="0" xfId="0" applyNumberFormat="1" applyFont="1"/>
    <xf numFmtId="3" fontId="4" fillId="0" borderId="0" xfId="0" quotePrefix="1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applyNumberFormat="1" applyFont="1"/>
    <xf numFmtId="0" fontId="7" fillId="0" borderId="0" xfId="0" applyFont="1" applyAlignment="1">
      <alignment horizontal="left" wrapText="1"/>
    </xf>
    <xf numFmtId="3" fontId="6" fillId="0" borderId="0" xfId="0" applyNumberFormat="1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7" fillId="0" borderId="0" xfId="0" quotePrefix="1" applyFont="1"/>
    <xf numFmtId="0" fontId="6" fillId="0" borderId="0" xfId="0" applyFont="1" applyFill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16" fontId="7" fillId="0" borderId="0" xfId="0" quotePrefix="1" applyNumberFormat="1" applyFont="1"/>
    <xf numFmtId="0" fontId="6" fillId="0" borderId="0" xfId="0" applyFont="1" applyAlignment="1">
      <alignment horizontal="left" indent="1"/>
    </xf>
    <xf numFmtId="0" fontId="9" fillId="0" borderId="0" xfId="0" quotePrefix="1" applyFont="1" applyAlignment="1">
      <alignment horizontal="right"/>
    </xf>
    <xf numFmtId="167" fontId="6" fillId="0" borderId="0" xfId="0" applyNumberFormat="1" applyFont="1"/>
    <xf numFmtId="3" fontId="6" fillId="0" borderId="0" xfId="0" quotePrefix="1" applyNumberFormat="1" applyFont="1" applyAlignment="1">
      <alignment horizontal="right"/>
    </xf>
    <xf numFmtId="2" fontId="6" fillId="0" borderId="0" xfId="0" applyNumberFormat="1" applyFont="1"/>
    <xf numFmtId="0" fontId="11" fillId="0" borderId="0" xfId="0" applyFont="1"/>
    <xf numFmtId="0" fontId="9" fillId="0" borderId="0" xfId="0" quotePrefix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0" fontId="6" fillId="2" borderId="0" xfId="0" applyFont="1" applyFill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Protection="1">
      <protection locked="0"/>
    </xf>
    <xf numFmtId="0" fontId="6" fillId="0" borderId="0" xfId="0" quotePrefix="1" applyFont="1" applyAlignment="1">
      <alignment horizontal="right"/>
    </xf>
    <xf numFmtId="0" fontId="1" fillId="0" borderId="0" xfId="0" applyFont="1" applyFill="1"/>
    <xf numFmtId="0" fontId="28" fillId="0" borderId="0" xfId="0" applyFont="1"/>
    <xf numFmtId="1" fontId="6" fillId="0" borderId="0" xfId="0" applyNumberFormat="1" applyFont="1"/>
    <xf numFmtId="0" fontId="7" fillId="0" borderId="0" xfId="0" applyFont="1" applyFill="1"/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Fill="1" applyAlignment="1">
      <alignment horizontal="right"/>
    </xf>
    <xf numFmtId="3" fontId="10" fillId="0" borderId="0" xfId="0" applyNumberFormat="1" applyFont="1" applyFill="1" applyAlignment="1">
      <alignment horizontal="right" wrapText="1"/>
    </xf>
    <xf numFmtId="3" fontId="10" fillId="0" borderId="0" xfId="0" applyNumberFormat="1" applyFont="1" applyFill="1"/>
    <xf numFmtId="0" fontId="28" fillId="0" borderId="0" xfId="0" applyFont="1" applyFill="1"/>
    <xf numFmtId="167" fontId="13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3" fontId="9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1" fillId="0" borderId="0" xfId="0" applyNumberFormat="1" applyFont="1"/>
    <xf numFmtId="3" fontId="28" fillId="0" borderId="0" xfId="0" applyNumberFormat="1" applyFont="1"/>
    <xf numFmtId="0" fontId="1" fillId="3" borderId="0" xfId="0" applyFont="1" applyFill="1" applyAlignment="1">
      <alignment horizontal="right"/>
    </xf>
    <xf numFmtId="3" fontId="1" fillId="3" borderId="0" xfId="0" applyNumberFormat="1" applyFont="1" applyFill="1"/>
    <xf numFmtId="0" fontId="19" fillId="0" borderId="0" xfId="0" applyFont="1"/>
    <xf numFmtId="0" fontId="29" fillId="0" borderId="0" xfId="0" applyFont="1"/>
    <xf numFmtId="0" fontId="10" fillId="0" borderId="0" xfId="0" applyFont="1" applyFill="1"/>
    <xf numFmtId="0" fontId="2" fillId="0" borderId="0" xfId="0" applyFont="1" applyAlignment="1">
      <alignment horizontal="left"/>
    </xf>
    <xf numFmtId="16" fontId="2" fillId="0" borderId="0" xfId="0" applyNumberFormat="1" applyFont="1"/>
    <xf numFmtId="0" fontId="2" fillId="0" borderId="0" xfId="0" quotePrefix="1" applyFont="1"/>
    <xf numFmtId="17" fontId="2" fillId="0" borderId="0" xfId="0" quotePrefix="1" applyNumberFormat="1" applyFont="1"/>
    <xf numFmtId="0" fontId="2" fillId="0" borderId="0" xfId="3" applyFont="1" applyAlignment="1">
      <alignment horizontal="left"/>
    </xf>
    <xf numFmtId="0" fontId="30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" fontId="7" fillId="0" borderId="0" xfId="0" quotePrefix="1" applyNumberFormat="1" applyFont="1" applyFill="1"/>
    <xf numFmtId="1" fontId="6" fillId="0" borderId="0" xfId="0" applyNumberFormat="1" applyFont="1" applyFill="1"/>
    <xf numFmtId="3" fontId="7" fillId="0" borderId="0" xfId="0" applyNumberFormat="1" applyFont="1" applyFill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22" fillId="0" borderId="0" xfId="0" applyFont="1" applyFill="1"/>
    <xf numFmtId="3" fontId="7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3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 wrapText="1"/>
    </xf>
    <xf numFmtId="0" fontId="15" fillId="0" borderId="0" xfId="0" applyFont="1" applyFill="1"/>
    <xf numFmtId="166" fontId="6" fillId="0" borderId="0" xfId="0" applyNumberFormat="1" applyFont="1" applyFill="1"/>
    <xf numFmtId="167" fontId="6" fillId="0" borderId="0" xfId="0" applyNumberFormat="1" applyFont="1" applyFill="1"/>
    <xf numFmtId="0" fontId="28" fillId="0" borderId="0" xfId="0" applyFont="1" applyFill="1" applyAlignment="1">
      <alignment horizontal="right"/>
    </xf>
    <xf numFmtId="3" fontId="13" fillId="0" borderId="0" xfId="0" applyNumberFormat="1" applyFont="1" applyFill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3" fontId="13" fillId="0" borderId="0" xfId="0" applyNumberFormat="1" applyFont="1" applyFill="1" applyAlignment="1">
      <alignment horizontal="right" vertical="center"/>
    </xf>
    <xf numFmtId="3" fontId="6" fillId="0" borderId="0" xfId="0" quotePrefix="1" applyNumberFormat="1" applyFont="1" applyFill="1" applyAlignment="1">
      <alignment horizontal="right"/>
    </xf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top" wrapText="1"/>
    </xf>
    <xf numFmtId="0" fontId="6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quotePrefix="1" applyFont="1" applyFill="1"/>
    <xf numFmtId="0" fontId="13" fillId="0" borderId="0" xfId="0" applyFont="1" applyFill="1"/>
    <xf numFmtId="0" fontId="1" fillId="0" borderId="0" xfId="0" applyFont="1" applyFill="1" applyAlignment="1">
      <alignment horizontal="left"/>
    </xf>
    <xf numFmtId="3" fontId="28" fillId="0" borderId="0" xfId="0" applyNumberFormat="1" applyFont="1" applyFill="1"/>
    <xf numFmtId="3" fontId="6" fillId="0" borderId="0" xfId="0" quotePrefix="1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8" fillId="0" borderId="0" xfId="0" applyFont="1" applyFill="1" applyAlignment="1">
      <alignment horizontal="left" indent="1"/>
    </xf>
    <xf numFmtId="0" fontId="24" fillId="0" borderId="0" xfId="1" applyFont="1" applyFill="1" applyAlignment="1" applyProtection="1">
      <alignment horizontal="left"/>
    </xf>
  </cellXfs>
  <cellStyles count="5">
    <cellStyle name="Hyperlinkki" xfId="1" builtinId="8"/>
    <cellStyle name="Normaali" xfId="0" builtinId="0"/>
    <cellStyle name="Normaali 2" xfId="2"/>
    <cellStyle name="Normaali 2 2" xfId="3"/>
    <cellStyle name="Normaali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ivun_alku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82</xdr:row>
      <xdr:rowOff>0</xdr:rowOff>
    </xdr:from>
    <xdr:to>
      <xdr:col>3</xdr:col>
      <xdr:colOff>7620</xdr:colOff>
      <xdr:row>82</xdr:row>
      <xdr:rowOff>7620</xdr:rowOff>
    </xdr:to>
    <xdr:pic>
      <xdr:nvPicPr>
        <xdr:cNvPr id="1064" name="Picture 1" descr="Siirry sivun alkuu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109E89-C913-45DE-A1EE-8AE8A31F7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860" y="151714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7620</xdr:colOff>
      <xdr:row>83</xdr:row>
      <xdr:rowOff>7620</xdr:rowOff>
    </xdr:to>
    <xdr:pic>
      <xdr:nvPicPr>
        <xdr:cNvPr id="1065" name="Picture 1" descr="Siirry sivun alkuu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FFEAEB-EA3E-4168-B840-A3258F46B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860" y="15354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7620</xdr:colOff>
      <xdr:row>83</xdr:row>
      <xdr:rowOff>7620</xdr:rowOff>
    </xdr:to>
    <xdr:pic>
      <xdr:nvPicPr>
        <xdr:cNvPr id="1066" name="Picture 1" descr="Siirry sivun alkuu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07AA6A-997F-4820-B415-CD3814569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860" y="15354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</xdr:colOff>
      <xdr:row>68</xdr:row>
      <xdr:rowOff>7620</xdr:rowOff>
    </xdr:to>
    <xdr:pic>
      <xdr:nvPicPr>
        <xdr:cNvPr id="1067" name="Picture 1" descr="Siirry sivun alkuu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8BF349-0098-41E1-BC5E-9898E0F71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860" y="125806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5"/>
  <sheetViews>
    <sheetView tabSelected="1" workbookViewId="0"/>
  </sheetViews>
  <sheetFormatPr defaultColWidth="5.5546875" defaultRowHeight="11.4" x14ac:dyDescent="0.2"/>
  <cols>
    <col min="1" max="1" width="5.5546875" style="2" customWidth="1"/>
    <col min="2" max="2" width="54.5546875" style="2" bestFit="1" customWidth="1"/>
    <col min="3" max="16384" width="5.5546875" style="2"/>
  </cols>
  <sheetData>
    <row r="1" spans="1:31" ht="15.6" x14ac:dyDescent="0.3">
      <c r="A1" s="1" t="s">
        <v>21</v>
      </c>
      <c r="B1" s="83"/>
      <c r="D1" s="3"/>
      <c r="E1" s="3"/>
      <c r="F1" s="3"/>
      <c r="G1" s="3"/>
    </row>
    <row r="2" spans="1:31" ht="15.6" x14ac:dyDescent="0.3">
      <c r="A2" s="1" t="s">
        <v>22</v>
      </c>
      <c r="B2" s="83"/>
      <c r="D2" s="3"/>
      <c r="E2" s="3"/>
      <c r="F2" s="3"/>
      <c r="G2" s="3"/>
    </row>
    <row r="3" spans="1:31" x14ac:dyDescent="0.2">
      <c r="B3" s="79"/>
    </row>
    <row r="5" spans="1:31" ht="12" x14ac:dyDescent="0.25">
      <c r="A5" s="4" t="s">
        <v>1</v>
      </c>
      <c r="B5" s="3" t="s">
        <v>267</v>
      </c>
      <c r="C5" s="8">
        <v>177</v>
      </c>
      <c r="D5" s="8"/>
      <c r="E5" s="8"/>
      <c r="F5" s="8"/>
      <c r="G5" s="8"/>
    </row>
    <row r="6" spans="1:31" x14ac:dyDescent="0.2">
      <c r="B6" s="2" t="s">
        <v>0</v>
      </c>
    </row>
    <row r="7" spans="1:31" ht="12" x14ac:dyDescent="0.25">
      <c r="A7" s="3"/>
      <c r="B7" s="2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2" x14ac:dyDescent="0.25">
      <c r="A8" s="3"/>
      <c r="B8" s="5"/>
    </row>
    <row r="9" spans="1:31" ht="12" x14ac:dyDescent="0.25">
      <c r="A9" s="4" t="s">
        <v>4</v>
      </c>
      <c r="B9" s="3" t="s">
        <v>268</v>
      </c>
      <c r="C9" s="2">
        <v>178</v>
      </c>
      <c r="H9" s="3"/>
    </row>
    <row r="10" spans="1:31" x14ac:dyDescent="0.2">
      <c r="B10" s="2" t="s">
        <v>3</v>
      </c>
    </row>
    <row r="11" spans="1:31" x14ac:dyDescent="0.2">
      <c r="A11" s="6"/>
      <c r="B11" s="2" t="s">
        <v>5</v>
      </c>
    </row>
    <row r="12" spans="1:31" x14ac:dyDescent="0.2">
      <c r="A12" s="6"/>
      <c r="B12" s="70"/>
    </row>
    <row r="13" spans="1:31" ht="12" x14ac:dyDescent="0.25">
      <c r="A13" s="4" t="s">
        <v>7</v>
      </c>
      <c r="B13" s="3" t="s">
        <v>269</v>
      </c>
      <c r="C13" s="2">
        <v>179</v>
      </c>
    </row>
    <row r="14" spans="1:31" x14ac:dyDescent="0.2">
      <c r="B14" s="2" t="s">
        <v>6</v>
      </c>
    </row>
    <row r="15" spans="1:31" ht="12" x14ac:dyDescent="0.25">
      <c r="A15" s="3"/>
      <c r="B15" s="2" t="s">
        <v>6</v>
      </c>
    </row>
    <row r="16" spans="1:31" ht="12" x14ac:dyDescent="0.25">
      <c r="A16" s="3"/>
    </row>
    <row r="17" spans="1:3" ht="12" x14ac:dyDescent="0.25">
      <c r="A17" s="5" t="s">
        <v>9</v>
      </c>
      <c r="B17" s="3" t="s">
        <v>270</v>
      </c>
      <c r="C17" s="2">
        <v>179</v>
      </c>
    </row>
    <row r="18" spans="1:3" ht="12" x14ac:dyDescent="0.25">
      <c r="A18" s="3" t="s">
        <v>76</v>
      </c>
      <c r="B18" s="2" t="s">
        <v>220</v>
      </c>
    </row>
    <row r="19" spans="1:3" ht="12" x14ac:dyDescent="0.25">
      <c r="A19" s="3"/>
      <c r="B19" s="2" t="s">
        <v>221</v>
      </c>
    </row>
    <row r="20" spans="1:3" ht="12" x14ac:dyDescent="0.25">
      <c r="A20" s="3"/>
      <c r="B20" s="3"/>
    </row>
    <row r="21" spans="1:3" ht="12" x14ac:dyDescent="0.25">
      <c r="A21" s="5" t="s">
        <v>11</v>
      </c>
      <c r="B21" s="3" t="s">
        <v>271</v>
      </c>
      <c r="C21" s="2">
        <v>180</v>
      </c>
    </row>
    <row r="22" spans="1:3" x14ac:dyDescent="0.2">
      <c r="B22" s="2" t="s">
        <v>8</v>
      </c>
    </row>
    <row r="23" spans="1:3" ht="12" x14ac:dyDescent="0.25">
      <c r="A23" s="3"/>
      <c r="B23" s="2" t="s">
        <v>23</v>
      </c>
    </row>
    <row r="25" spans="1:3" ht="12" x14ac:dyDescent="0.25">
      <c r="A25" s="4" t="s">
        <v>13</v>
      </c>
      <c r="B25" s="3" t="s">
        <v>272</v>
      </c>
      <c r="C25" s="2">
        <v>181</v>
      </c>
    </row>
    <row r="26" spans="1:3" x14ac:dyDescent="0.2">
      <c r="B26" s="2" t="s">
        <v>10</v>
      </c>
    </row>
    <row r="27" spans="1:3" ht="12" x14ac:dyDescent="0.25">
      <c r="A27" s="3"/>
      <c r="B27" s="2" t="s">
        <v>25</v>
      </c>
    </row>
    <row r="28" spans="1:3" ht="12" x14ac:dyDescent="0.25">
      <c r="A28" s="3"/>
      <c r="B28" s="5"/>
    </row>
    <row r="29" spans="1:3" ht="12" x14ac:dyDescent="0.25">
      <c r="A29" s="5" t="s">
        <v>16</v>
      </c>
      <c r="B29" s="3" t="s">
        <v>273</v>
      </c>
      <c r="C29" s="2">
        <v>182</v>
      </c>
    </row>
    <row r="30" spans="1:3" x14ac:dyDescent="0.2">
      <c r="B30" s="2" t="s">
        <v>12</v>
      </c>
    </row>
    <row r="31" spans="1:3" ht="12" x14ac:dyDescent="0.25">
      <c r="A31" s="3"/>
      <c r="B31" s="2" t="s">
        <v>14</v>
      </c>
    </row>
    <row r="32" spans="1:3" ht="12" x14ac:dyDescent="0.25">
      <c r="A32" s="3"/>
      <c r="B32" s="3"/>
    </row>
    <row r="33" spans="1:3" ht="12" x14ac:dyDescent="0.25">
      <c r="A33" s="4" t="s">
        <v>18</v>
      </c>
      <c r="B33" s="3" t="s">
        <v>274</v>
      </c>
    </row>
    <row r="34" spans="1:3" x14ac:dyDescent="0.2">
      <c r="B34" s="2" t="s">
        <v>15</v>
      </c>
      <c r="C34" s="2">
        <v>183</v>
      </c>
    </row>
    <row r="35" spans="1:3" x14ac:dyDescent="0.2">
      <c r="B35" s="9" t="s">
        <v>17</v>
      </c>
    </row>
    <row r="37" spans="1:3" ht="12" x14ac:dyDescent="0.25">
      <c r="A37" s="4" t="s">
        <v>20</v>
      </c>
      <c r="B37" s="3" t="s">
        <v>275</v>
      </c>
      <c r="C37" s="2">
        <v>184</v>
      </c>
    </row>
    <row r="38" spans="1:3" x14ac:dyDescent="0.2">
      <c r="B38" s="2" t="s">
        <v>19</v>
      </c>
    </row>
    <row r="39" spans="1:3" x14ac:dyDescent="0.2">
      <c r="B39" s="2" t="s">
        <v>24</v>
      </c>
    </row>
    <row r="41" spans="1:3" ht="12" x14ac:dyDescent="0.25">
      <c r="A41" s="4"/>
      <c r="B41" s="3"/>
    </row>
    <row r="44" spans="1:3" ht="12" x14ac:dyDescent="0.25">
      <c r="A44" s="80"/>
      <c r="B44" s="14"/>
    </row>
    <row r="45" spans="1:3" ht="12" x14ac:dyDescent="0.25">
      <c r="B45" s="14"/>
    </row>
    <row r="46" spans="1:3" x14ac:dyDescent="0.2">
      <c r="B46" s="78"/>
    </row>
    <row r="48" spans="1:3" ht="12" x14ac:dyDescent="0.25">
      <c r="A48" s="80"/>
      <c r="B48" s="14"/>
    </row>
    <row r="49" spans="1:2" ht="12" x14ac:dyDescent="0.25">
      <c r="B49" s="14"/>
    </row>
    <row r="50" spans="1:2" ht="12" x14ac:dyDescent="0.25">
      <c r="B50" s="14"/>
    </row>
    <row r="52" spans="1:2" ht="12" x14ac:dyDescent="0.25">
      <c r="A52" s="80"/>
      <c r="B52" s="3"/>
    </row>
    <row r="55" spans="1:2" x14ac:dyDescent="0.2">
      <c r="B55" s="15"/>
    </row>
    <row r="56" spans="1:2" ht="12" x14ac:dyDescent="0.25">
      <c r="A56" s="80"/>
      <c r="B56" s="13"/>
    </row>
    <row r="57" spans="1:2" ht="12" x14ac:dyDescent="0.25">
      <c r="B57" s="10"/>
    </row>
    <row r="58" spans="1:2" x14ac:dyDescent="0.2">
      <c r="B58" s="11"/>
    </row>
    <row r="59" spans="1:2" ht="12" x14ac:dyDescent="0.25">
      <c r="B59" s="12"/>
    </row>
    <row r="60" spans="1:2" ht="12" x14ac:dyDescent="0.25">
      <c r="A60" s="80"/>
      <c r="B60" s="13"/>
    </row>
    <row r="61" spans="1:2" ht="12" x14ac:dyDescent="0.25">
      <c r="B61" s="10"/>
    </row>
    <row r="62" spans="1:2" x14ac:dyDescent="0.2">
      <c r="B62" s="11"/>
    </row>
    <row r="63" spans="1:2" ht="12" x14ac:dyDescent="0.25">
      <c r="B63" s="12"/>
    </row>
    <row r="64" spans="1:2" ht="12" x14ac:dyDescent="0.25">
      <c r="A64" s="80"/>
      <c r="B64" s="16"/>
    </row>
    <row r="65" spans="1:2" ht="12" x14ac:dyDescent="0.25">
      <c r="B65" s="16"/>
    </row>
    <row r="66" spans="1:2" x14ac:dyDescent="0.2">
      <c r="B66" s="17"/>
    </row>
    <row r="68" spans="1:2" ht="12" x14ac:dyDescent="0.25">
      <c r="A68" s="80"/>
      <c r="B68" s="14"/>
    </row>
    <row r="69" spans="1:2" ht="12" x14ac:dyDescent="0.25">
      <c r="B69" s="12"/>
    </row>
    <row r="72" spans="1:2" ht="12" x14ac:dyDescent="0.25">
      <c r="A72" s="81"/>
      <c r="B72" s="10"/>
    </row>
    <row r="73" spans="1:2" ht="12" x14ac:dyDescent="0.25">
      <c r="B73" s="13"/>
    </row>
    <row r="74" spans="1:2" x14ac:dyDescent="0.2">
      <c r="B74" s="82"/>
    </row>
    <row r="75" spans="1:2" x14ac:dyDescent="0.2">
      <c r="B75" s="81"/>
    </row>
    <row r="78" spans="1:2" ht="12" x14ac:dyDescent="0.25">
      <c r="B78" s="14"/>
    </row>
    <row r="79" spans="1:2" ht="12" x14ac:dyDescent="0.25">
      <c r="B79" s="3"/>
    </row>
    <row r="80" spans="1:2" ht="12" x14ac:dyDescent="0.25">
      <c r="B80" s="5"/>
    </row>
    <row r="83" spans="2:2" ht="12" x14ac:dyDescent="0.25">
      <c r="B83" s="14"/>
    </row>
    <row r="84" spans="2:2" ht="12" x14ac:dyDescent="0.25">
      <c r="B84" s="14"/>
    </row>
    <row r="85" spans="2:2" ht="12" x14ac:dyDescent="0.25">
      <c r="B85" s="12"/>
    </row>
    <row r="88" spans="2:2" ht="12" x14ac:dyDescent="0.25">
      <c r="B88" s="14"/>
    </row>
    <row r="89" spans="2:2" ht="12" x14ac:dyDescent="0.25">
      <c r="B89" s="3"/>
    </row>
    <row r="90" spans="2:2" ht="12" x14ac:dyDescent="0.25">
      <c r="B90" s="5"/>
    </row>
    <row r="93" spans="2:2" ht="12" x14ac:dyDescent="0.25">
      <c r="B93" s="7"/>
    </row>
    <row r="94" spans="2:2" ht="12" x14ac:dyDescent="0.25">
      <c r="B94" s="7"/>
    </row>
    <row r="95" spans="2:2" ht="12" x14ac:dyDescent="0.25">
      <c r="B95" s="18"/>
    </row>
    <row r="96" spans="2:2" x14ac:dyDescent="0.2">
      <c r="B96" s="8"/>
    </row>
    <row r="98" spans="2:2" ht="12" x14ac:dyDescent="0.25">
      <c r="B98" s="3"/>
    </row>
    <row r="99" spans="2:2" ht="12" x14ac:dyDescent="0.25">
      <c r="B99" s="3"/>
    </row>
    <row r="100" spans="2:2" ht="12" x14ac:dyDescent="0.25">
      <c r="B100" s="19"/>
    </row>
    <row r="103" spans="2:2" ht="12" x14ac:dyDescent="0.25">
      <c r="B103" s="3"/>
    </row>
    <row r="104" spans="2:2" ht="12" x14ac:dyDescent="0.25">
      <c r="B104" s="3"/>
    </row>
    <row r="105" spans="2:2" ht="12" x14ac:dyDescent="0.25">
      <c r="B105" s="20"/>
    </row>
    <row r="108" spans="2:2" ht="12" x14ac:dyDescent="0.25">
      <c r="B108" s="3"/>
    </row>
    <row r="109" spans="2:2" ht="12" x14ac:dyDescent="0.25">
      <c r="B109" s="3"/>
    </row>
    <row r="110" spans="2:2" ht="12" x14ac:dyDescent="0.25">
      <c r="B110" s="21"/>
    </row>
    <row r="111" spans="2:2" x14ac:dyDescent="0.2">
      <c r="B111" s="15"/>
    </row>
    <row r="113" spans="2:2" ht="12" x14ac:dyDescent="0.25">
      <c r="B113" s="3"/>
    </row>
    <row r="114" spans="2:2" ht="12" x14ac:dyDescent="0.25">
      <c r="B114" s="3"/>
    </row>
    <row r="115" spans="2:2" ht="12" x14ac:dyDescent="0.25">
      <c r="B115" s="5"/>
    </row>
    <row r="118" spans="2:2" ht="12" x14ac:dyDescent="0.25">
      <c r="B118" s="3"/>
    </row>
    <row r="119" spans="2:2" ht="12" x14ac:dyDescent="0.25">
      <c r="B119" s="3"/>
    </row>
    <row r="120" spans="2:2" ht="12" x14ac:dyDescent="0.25">
      <c r="B120" s="5"/>
    </row>
    <row r="123" spans="2:2" ht="12" x14ac:dyDescent="0.25">
      <c r="B123" s="3"/>
    </row>
    <row r="124" spans="2:2" ht="12" x14ac:dyDescent="0.25">
      <c r="B124" s="3"/>
    </row>
    <row r="125" spans="2:2" ht="12" x14ac:dyDescent="0.25">
      <c r="B125" s="21"/>
    </row>
    <row r="128" spans="2:2" ht="12" x14ac:dyDescent="0.25">
      <c r="B128" s="3"/>
    </row>
    <row r="129" spans="2:2" ht="12" x14ac:dyDescent="0.25">
      <c r="B129" s="3"/>
    </row>
    <row r="130" spans="2:2" ht="12" x14ac:dyDescent="0.25">
      <c r="B130" s="5"/>
    </row>
    <row r="133" spans="2:2" ht="12" x14ac:dyDescent="0.25">
      <c r="B133" s="3"/>
    </row>
    <row r="134" spans="2:2" ht="12" x14ac:dyDescent="0.25">
      <c r="B134" s="3"/>
    </row>
    <row r="135" spans="2:2" ht="12" x14ac:dyDescent="0.25">
      <c r="B135" s="2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>
      <selection activeCell="C1" sqref="C1"/>
    </sheetView>
  </sheetViews>
  <sheetFormatPr defaultColWidth="37.77734375" defaultRowHeight="10.199999999999999" x14ac:dyDescent="0.2"/>
  <cols>
    <col min="1" max="1" width="40.21875" style="28" customWidth="1"/>
    <col min="2" max="2" width="6.77734375" style="28" customWidth="1"/>
    <col min="3" max="3" width="8.77734375" style="28" customWidth="1"/>
    <col min="4" max="24" width="8.21875" style="28" customWidth="1"/>
    <col min="25" max="16384" width="37.77734375" style="28"/>
  </cols>
  <sheetData>
    <row r="1" spans="1:7" x14ac:dyDescent="0.2">
      <c r="A1" s="38" t="s">
        <v>286</v>
      </c>
    </row>
    <row r="2" spans="1:7" x14ac:dyDescent="0.2">
      <c r="A2" s="38" t="s">
        <v>19</v>
      </c>
    </row>
    <row r="3" spans="1:7" x14ac:dyDescent="0.2">
      <c r="A3" s="43" t="s">
        <v>20</v>
      </c>
    </row>
    <row r="4" spans="1:7" x14ac:dyDescent="0.2">
      <c r="A4" s="28" t="s">
        <v>24</v>
      </c>
    </row>
    <row r="5" spans="1:7" x14ac:dyDescent="0.2">
      <c r="B5" s="28">
        <v>2000</v>
      </c>
      <c r="C5" s="28">
        <v>2005</v>
      </c>
      <c r="D5" s="28">
        <v>2010</v>
      </c>
      <c r="E5" s="28">
        <v>2015</v>
      </c>
      <c r="F5" s="28">
        <v>2020</v>
      </c>
    </row>
    <row r="6" spans="1:7" x14ac:dyDescent="0.2">
      <c r="A6" s="38" t="s">
        <v>186</v>
      </c>
      <c r="F6" s="31"/>
    </row>
    <row r="7" spans="1:7" x14ac:dyDescent="0.2">
      <c r="A7" s="38" t="s">
        <v>187</v>
      </c>
      <c r="F7" s="31"/>
    </row>
    <row r="8" spans="1:7" x14ac:dyDescent="0.2">
      <c r="A8" s="28" t="s">
        <v>188</v>
      </c>
      <c r="B8" s="41">
        <v>49386</v>
      </c>
      <c r="C8" s="31">
        <v>73562</v>
      </c>
      <c r="D8" s="31">
        <v>103004</v>
      </c>
      <c r="E8" s="31">
        <v>149169</v>
      </c>
      <c r="F8" s="31">
        <v>84425</v>
      </c>
      <c r="G8" s="31"/>
    </row>
    <row r="9" spans="1:7" x14ac:dyDescent="0.2">
      <c r="A9" s="28" t="s">
        <v>189</v>
      </c>
      <c r="B9" s="41"/>
      <c r="F9" s="31"/>
    </row>
    <row r="10" spans="1:7" x14ac:dyDescent="0.2">
      <c r="A10" s="28" t="s">
        <v>190</v>
      </c>
      <c r="B10" s="41">
        <v>397</v>
      </c>
      <c r="C10" s="28">
        <v>428</v>
      </c>
      <c r="D10" s="28">
        <v>398</v>
      </c>
      <c r="E10" s="28">
        <v>371</v>
      </c>
      <c r="F10" s="31">
        <v>319</v>
      </c>
    </row>
    <row r="11" spans="1:7" x14ac:dyDescent="0.2">
      <c r="B11" s="41"/>
      <c r="E11" s="31"/>
      <c r="F11" s="31"/>
    </row>
    <row r="12" spans="1:7" ht="11.4" x14ac:dyDescent="0.2">
      <c r="A12" s="38" t="s">
        <v>211</v>
      </c>
      <c r="B12" s="41"/>
      <c r="F12" s="31"/>
    </row>
    <row r="13" spans="1:7" x14ac:dyDescent="0.2">
      <c r="A13" s="28" t="s">
        <v>191</v>
      </c>
      <c r="B13" s="41">
        <v>466</v>
      </c>
      <c r="C13" s="28">
        <v>462</v>
      </c>
      <c r="D13" s="28">
        <v>462</v>
      </c>
      <c r="E13" s="28">
        <v>552</v>
      </c>
      <c r="F13" s="31">
        <v>611</v>
      </c>
    </row>
    <row r="14" spans="1:7" x14ac:dyDescent="0.2">
      <c r="A14" s="28" t="s">
        <v>232</v>
      </c>
      <c r="B14" s="41">
        <v>286</v>
      </c>
      <c r="C14" s="28">
        <v>298</v>
      </c>
      <c r="D14" s="28">
        <v>298</v>
      </c>
      <c r="E14" s="28">
        <v>260</v>
      </c>
      <c r="F14" s="31">
        <v>254</v>
      </c>
    </row>
    <row r="15" spans="1:7" x14ac:dyDescent="0.2">
      <c r="A15" s="28" t="s">
        <v>192</v>
      </c>
      <c r="B15" s="41">
        <v>2</v>
      </c>
      <c r="C15" s="28">
        <v>2</v>
      </c>
      <c r="D15" s="28">
        <v>2</v>
      </c>
      <c r="E15" s="28">
        <v>2</v>
      </c>
      <c r="F15" s="31">
        <v>2</v>
      </c>
    </row>
    <row r="16" spans="1:7" x14ac:dyDescent="0.2">
      <c r="A16" s="44" t="s">
        <v>193</v>
      </c>
      <c r="B16" s="41">
        <v>313773</v>
      </c>
      <c r="C16" s="31">
        <v>365315</v>
      </c>
      <c r="D16" s="31">
        <v>396592</v>
      </c>
      <c r="E16" s="31">
        <v>391739</v>
      </c>
      <c r="F16" s="31">
        <v>245887</v>
      </c>
      <c r="G16" s="31"/>
    </row>
    <row r="17" spans="1:7" x14ac:dyDescent="0.2">
      <c r="A17" s="28" t="s">
        <v>194</v>
      </c>
      <c r="B17" s="41">
        <v>25</v>
      </c>
      <c r="C17" s="28">
        <v>25</v>
      </c>
      <c r="D17" s="28">
        <v>28</v>
      </c>
      <c r="E17" s="28">
        <v>24</v>
      </c>
      <c r="F17" s="31">
        <v>26</v>
      </c>
    </row>
    <row r="18" spans="1:7" x14ac:dyDescent="0.2">
      <c r="B18" s="41"/>
      <c r="F18" s="31"/>
    </row>
    <row r="19" spans="1:7" ht="11.4" x14ac:dyDescent="0.2">
      <c r="A19" s="38" t="s">
        <v>212</v>
      </c>
      <c r="B19" s="41"/>
      <c r="E19" s="31"/>
      <c r="F19" s="31"/>
    </row>
    <row r="20" spans="1:7" ht="11.4" x14ac:dyDescent="0.2">
      <c r="A20" s="38" t="s">
        <v>213</v>
      </c>
      <c r="B20" s="41"/>
      <c r="F20" s="31"/>
    </row>
    <row r="21" spans="1:7" x14ac:dyDescent="0.2">
      <c r="A21" s="28" t="s">
        <v>191</v>
      </c>
      <c r="B21" s="41">
        <v>72</v>
      </c>
      <c r="C21" s="28">
        <v>68</v>
      </c>
      <c r="D21" s="28">
        <v>69</v>
      </c>
      <c r="E21" s="28">
        <v>80</v>
      </c>
      <c r="F21" s="31">
        <v>79</v>
      </c>
    </row>
    <row r="22" spans="1:7" ht="11.4" x14ac:dyDescent="0.2">
      <c r="A22" s="44" t="s">
        <v>214</v>
      </c>
      <c r="B22" s="41">
        <v>4</v>
      </c>
      <c r="C22" s="28">
        <v>4</v>
      </c>
      <c r="D22" s="28">
        <v>4</v>
      </c>
      <c r="E22" s="28">
        <v>4</v>
      </c>
      <c r="F22" s="31">
        <v>4</v>
      </c>
    </row>
    <row r="23" spans="1:7" ht="11.4" x14ac:dyDescent="0.2">
      <c r="A23" s="44" t="s">
        <v>195</v>
      </c>
      <c r="B23" s="41">
        <v>715055</v>
      </c>
      <c r="C23" s="45" t="s">
        <v>215</v>
      </c>
      <c r="D23" s="45" t="s">
        <v>216</v>
      </c>
      <c r="E23" s="45" t="s">
        <v>249</v>
      </c>
      <c r="F23" s="47">
        <v>447657</v>
      </c>
      <c r="G23" s="45"/>
    </row>
    <row r="24" spans="1:7" x14ac:dyDescent="0.2">
      <c r="B24" s="41"/>
      <c r="F24" s="31"/>
    </row>
    <row r="25" spans="1:7" x14ac:dyDescent="0.2">
      <c r="A25" s="38" t="s">
        <v>196</v>
      </c>
      <c r="B25" s="41"/>
      <c r="F25" s="31"/>
    </row>
    <row r="26" spans="1:7" ht="11.4" x14ac:dyDescent="0.2">
      <c r="A26" s="38" t="s">
        <v>197</v>
      </c>
      <c r="B26" s="41"/>
      <c r="E26" s="45"/>
      <c r="F26" s="31"/>
    </row>
    <row r="27" spans="1:7" ht="11.4" x14ac:dyDescent="0.2">
      <c r="A27" s="28" t="s">
        <v>198</v>
      </c>
      <c r="B27" s="41">
        <v>4641</v>
      </c>
      <c r="C27" s="45" t="s">
        <v>217</v>
      </c>
      <c r="D27" s="45" t="s">
        <v>218</v>
      </c>
      <c r="E27" s="47">
        <v>3834</v>
      </c>
      <c r="F27" s="47">
        <v>3834</v>
      </c>
      <c r="G27" s="69"/>
    </row>
    <row r="28" spans="1:7" x14ac:dyDescent="0.2">
      <c r="A28" s="44" t="s">
        <v>199</v>
      </c>
      <c r="B28" s="41">
        <v>4396</v>
      </c>
      <c r="C28" s="31">
        <v>3807</v>
      </c>
      <c r="D28" s="31">
        <v>3807</v>
      </c>
      <c r="E28" s="31">
        <v>3774</v>
      </c>
      <c r="F28" s="31">
        <v>3774</v>
      </c>
      <c r="G28" s="31"/>
    </row>
    <row r="29" spans="1:7" ht="11.4" x14ac:dyDescent="0.2">
      <c r="A29" s="44" t="s">
        <v>200</v>
      </c>
      <c r="B29" s="41">
        <v>245</v>
      </c>
      <c r="C29" s="28">
        <v>45</v>
      </c>
      <c r="D29" s="28">
        <v>43</v>
      </c>
      <c r="E29" s="56" t="s">
        <v>233</v>
      </c>
      <c r="F29" s="47" t="s">
        <v>285</v>
      </c>
    </row>
    <row r="30" spans="1:7" x14ac:dyDescent="0.2">
      <c r="A30" s="28" t="s">
        <v>201</v>
      </c>
      <c r="B30" s="41">
        <v>9342</v>
      </c>
      <c r="C30" s="31">
        <v>11945</v>
      </c>
      <c r="D30" s="31">
        <v>12063</v>
      </c>
      <c r="E30" s="47">
        <v>11923</v>
      </c>
      <c r="F30" s="31">
        <v>11878</v>
      </c>
      <c r="G30" s="31"/>
    </row>
    <row r="31" spans="1:7" x14ac:dyDescent="0.2">
      <c r="A31" s="28" t="s">
        <v>202</v>
      </c>
      <c r="B31" s="41"/>
      <c r="E31" s="31"/>
      <c r="F31" s="31"/>
    </row>
    <row r="32" spans="1:7" x14ac:dyDescent="0.2">
      <c r="A32" s="28" t="s">
        <v>203</v>
      </c>
      <c r="B32" s="41">
        <v>102850</v>
      </c>
      <c r="C32" s="31">
        <v>85699</v>
      </c>
      <c r="D32" s="31">
        <v>100787</v>
      </c>
      <c r="E32" s="31">
        <v>91234</v>
      </c>
      <c r="F32" s="31">
        <v>48254</v>
      </c>
      <c r="G32" s="31"/>
    </row>
    <row r="33" spans="1:12" x14ac:dyDescent="0.2">
      <c r="B33" s="41"/>
      <c r="C33" s="31"/>
      <c r="D33" s="31"/>
      <c r="F33" s="31"/>
      <c r="G33" s="31"/>
    </row>
    <row r="34" spans="1:12" ht="11.4" x14ac:dyDescent="0.2">
      <c r="A34" s="28" t="s">
        <v>219</v>
      </c>
    </row>
    <row r="35" spans="1:12" ht="11.4" x14ac:dyDescent="0.2">
      <c r="A35" s="28" t="s">
        <v>234</v>
      </c>
    </row>
    <row r="36" spans="1:12" ht="12" customHeight="1" x14ac:dyDescent="0.2">
      <c r="A36" s="53" t="s">
        <v>235</v>
      </c>
    </row>
    <row r="37" spans="1:12" x14ac:dyDescent="0.2">
      <c r="A37" s="28" t="s">
        <v>204</v>
      </c>
    </row>
    <row r="38" spans="1:12" ht="11.4" x14ac:dyDescent="0.2">
      <c r="A38" s="28" t="s">
        <v>236</v>
      </c>
    </row>
    <row r="39" spans="1:12" x14ac:dyDescent="0.2">
      <c r="A39" s="28" t="s">
        <v>205</v>
      </c>
    </row>
    <row r="40" spans="1:12" x14ac:dyDescent="0.2">
      <c r="A40" s="28" t="s">
        <v>206</v>
      </c>
    </row>
    <row r="41" spans="1:12" x14ac:dyDescent="0.2">
      <c r="A41" s="28" t="s">
        <v>207</v>
      </c>
    </row>
    <row r="42" spans="1:12" ht="11.4" x14ac:dyDescent="0.2">
      <c r="A42" s="28" t="s">
        <v>237</v>
      </c>
    </row>
    <row r="43" spans="1:12" x14ac:dyDescent="0.2">
      <c r="A43" s="28" t="s">
        <v>238</v>
      </c>
    </row>
    <row r="45" spans="1:12" x14ac:dyDescent="0.2">
      <c r="A45" s="28" t="s">
        <v>260</v>
      </c>
    </row>
    <row r="46" spans="1:12" x14ac:dyDescent="0.2">
      <c r="A46" s="28" t="s">
        <v>261</v>
      </c>
    </row>
    <row r="48" spans="1:12" ht="14.4" x14ac:dyDescent="0.3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1:4" x14ac:dyDescent="0.2">
      <c r="A49" s="38"/>
    </row>
    <row r="50" spans="1:4" x14ac:dyDescent="0.2">
      <c r="A50" s="43"/>
    </row>
    <row r="51" spans="1:4" x14ac:dyDescent="0.2">
      <c r="A51" s="38"/>
    </row>
    <row r="52" spans="1:4" x14ac:dyDescent="0.2">
      <c r="A52" s="38"/>
    </row>
    <row r="53" spans="1:4" x14ac:dyDescent="0.2">
      <c r="A53" s="38"/>
    </row>
    <row r="54" spans="1:4" x14ac:dyDescent="0.2">
      <c r="A54" s="38"/>
    </row>
    <row r="55" spans="1:4" x14ac:dyDescent="0.2">
      <c r="B55" s="41"/>
      <c r="C55" s="31"/>
      <c r="D55" s="31"/>
    </row>
    <row r="56" spans="1:4" x14ac:dyDescent="0.2">
      <c r="B56" s="41"/>
    </row>
    <row r="57" spans="1:4" x14ac:dyDescent="0.2">
      <c r="B57" s="41"/>
    </row>
    <row r="58" spans="1:4" x14ac:dyDescent="0.2">
      <c r="B58" s="41"/>
    </row>
    <row r="59" spans="1:4" x14ac:dyDescent="0.2">
      <c r="A59" s="38"/>
      <c r="B59" s="41"/>
    </row>
    <row r="60" spans="1:4" x14ac:dyDescent="0.2">
      <c r="B60" s="41"/>
    </row>
    <row r="61" spans="1:4" x14ac:dyDescent="0.2">
      <c r="B61" s="41"/>
    </row>
    <row r="62" spans="1:4" x14ac:dyDescent="0.2">
      <c r="B62" s="41"/>
    </row>
    <row r="63" spans="1:4" x14ac:dyDescent="0.2">
      <c r="A63" s="44"/>
      <c r="B63" s="41"/>
      <c r="C63" s="31"/>
      <c r="D63" s="31"/>
    </row>
    <row r="64" spans="1:4" x14ac:dyDescent="0.2">
      <c r="B64" s="41"/>
    </row>
    <row r="65" spans="1:4" x14ac:dyDescent="0.2">
      <c r="B65" s="41"/>
    </row>
    <row r="66" spans="1:4" x14ac:dyDescent="0.2">
      <c r="A66" s="38"/>
      <c r="B66" s="41"/>
    </row>
    <row r="67" spans="1:4" x14ac:dyDescent="0.2">
      <c r="A67" s="38"/>
      <c r="B67" s="41"/>
    </row>
    <row r="68" spans="1:4" x14ac:dyDescent="0.2">
      <c r="B68" s="41"/>
    </row>
    <row r="69" spans="1:4" x14ac:dyDescent="0.2">
      <c r="A69" s="44"/>
      <c r="B69" s="41"/>
    </row>
    <row r="70" spans="1:4" ht="11.4" x14ac:dyDescent="0.2">
      <c r="A70" s="44"/>
      <c r="B70" s="41"/>
      <c r="C70" s="45"/>
      <c r="D70" s="45"/>
    </row>
    <row r="71" spans="1:4" x14ac:dyDescent="0.2">
      <c r="B71" s="41"/>
    </row>
    <row r="72" spans="1:4" x14ac:dyDescent="0.2">
      <c r="A72" s="38"/>
      <c r="B72" s="41"/>
    </row>
    <row r="73" spans="1:4" x14ac:dyDescent="0.2">
      <c r="A73" s="38"/>
      <c r="B73" s="41"/>
    </row>
    <row r="74" spans="1:4" ht="11.4" x14ac:dyDescent="0.2">
      <c r="B74" s="41"/>
      <c r="C74" s="45"/>
      <c r="D74" s="45"/>
    </row>
    <row r="75" spans="1:4" x14ac:dyDescent="0.2">
      <c r="A75" s="44"/>
      <c r="B75" s="41"/>
      <c r="C75" s="31"/>
      <c r="D75" s="31"/>
    </row>
    <row r="76" spans="1:4" x14ac:dyDescent="0.2">
      <c r="A76" s="44"/>
      <c r="B76" s="41"/>
    </row>
    <row r="77" spans="1:4" x14ac:dyDescent="0.2">
      <c r="B77" s="41"/>
      <c r="C77" s="31"/>
      <c r="D77" s="31"/>
    </row>
    <row r="78" spans="1:4" x14ac:dyDescent="0.2">
      <c r="B78" s="41"/>
    </row>
    <row r="79" spans="1:4" x14ac:dyDescent="0.2">
      <c r="B79" s="41"/>
      <c r="C79" s="31"/>
      <c r="D79" s="31"/>
    </row>
    <row r="80" spans="1:4" x14ac:dyDescent="0.2">
      <c r="B80" s="31"/>
    </row>
    <row r="82" spans="1:1" x14ac:dyDescent="0.2">
      <c r="A82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9"/>
  <sheetViews>
    <sheetView workbookViewId="0">
      <selection activeCell="B1" sqref="B1"/>
    </sheetView>
  </sheetViews>
  <sheetFormatPr defaultColWidth="8.77734375" defaultRowHeight="13.2" x14ac:dyDescent="0.25"/>
  <cols>
    <col min="1" max="1" width="46.33203125" style="24" customWidth="1"/>
    <col min="2" max="3" width="18.21875" style="24" customWidth="1"/>
    <col min="4" max="5" width="16" style="24" customWidth="1"/>
    <col min="6" max="6" width="15.5546875" style="24" customWidth="1"/>
    <col min="7" max="7" width="14.5546875" style="24" customWidth="1"/>
    <col min="8" max="16384" width="8.77734375" style="24"/>
  </cols>
  <sheetData>
    <row r="1" spans="1:9" s="22" customFormat="1" x14ac:dyDescent="0.25">
      <c r="A1" s="22" t="s">
        <v>267</v>
      </c>
    </row>
    <row r="2" spans="1:9" s="22" customFormat="1" x14ac:dyDescent="0.25">
      <c r="A2" s="22" t="s">
        <v>0</v>
      </c>
    </row>
    <row r="3" spans="1:9" x14ac:dyDescent="0.25">
      <c r="A3" s="23" t="s">
        <v>1</v>
      </c>
    </row>
    <row r="4" spans="1:9" x14ac:dyDescent="0.25">
      <c r="A4" s="24" t="s">
        <v>2</v>
      </c>
    </row>
    <row r="6" spans="1:9" x14ac:dyDescent="0.25">
      <c r="B6" s="24" t="s">
        <v>26</v>
      </c>
      <c r="C6" s="24" t="s">
        <v>27</v>
      </c>
      <c r="D6" s="24" t="s">
        <v>28</v>
      </c>
      <c r="E6" s="24" t="s">
        <v>29</v>
      </c>
      <c r="F6" s="24" t="s">
        <v>30</v>
      </c>
      <c r="G6" s="24" t="s">
        <v>31</v>
      </c>
    </row>
    <row r="7" spans="1:9" ht="15.6" x14ac:dyDescent="0.25">
      <c r="B7" s="24" t="s">
        <v>32</v>
      </c>
      <c r="C7" s="24" t="s">
        <v>33</v>
      </c>
      <c r="D7" s="24" t="s">
        <v>34</v>
      </c>
      <c r="E7" s="24" t="s">
        <v>35</v>
      </c>
      <c r="F7" s="24" t="s">
        <v>36</v>
      </c>
      <c r="G7" s="24" t="s">
        <v>37</v>
      </c>
    </row>
    <row r="8" spans="1:9" x14ac:dyDescent="0.25">
      <c r="B8" s="24" t="s">
        <v>38</v>
      </c>
      <c r="D8" s="24" t="s">
        <v>39</v>
      </c>
      <c r="E8" s="24" t="s">
        <v>40</v>
      </c>
      <c r="F8" s="24" t="s">
        <v>41</v>
      </c>
      <c r="G8" s="24" t="s">
        <v>42</v>
      </c>
    </row>
    <row r="9" spans="1:9" ht="15.6" x14ac:dyDescent="0.25">
      <c r="F9" s="24" t="s">
        <v>43</v>
      </c>
      <c r="G9" s="24" t="s">
        <v>44</v>
      </c>
    </row>
    <row r="10" spans="1:9" s="22" customFormat="1" x14ac:dyDescent="0.25">
      <c r="A10" s="22" t="s">
        <v>45</v>
      </c>
      <c r="B10" s="25">
        <v>117</v>
      </c>
      <c r="C10" s="54">
        <v>53</v>
      </c>
      <c r="D10" s="54">
        <v>87</v>
      </c>
      <c r="E10" s="54">
        <v>9</v>
      </c>
      <c r="F10" s="54">
        <v>76</v>
      </c>
      <c r="G10" s="54">
        <v>6</v>
      </c>
    </row>
    <row r="11" spans="1:9" s="22" customFormat="1" x14ac:dyDescent="0.25">
      <c r="A11" s="24" t="s">
        <v>46</v>
      </c>
      <c r="B11" s="26"/>
      <c r="C11" s="32"/>
      <c r="D11" s="32"/>
      <c r="E11" s="32"/>
      <c r="F11" s="32"/>
      <c r="G11" s="32"/>
      <c r="I11" s="25"/>
    </row>
    <row r="12" spans="1:9" s="22" customFormat="1" x14ac:dyDescent="0.25">
      <c r="A12" s="24" t="s">
        <v>47</v>
      </c>
      <c r="B12" s="26">
        <v>36</v>
      </c>
      <c r="C12" s="32">
        <v>31</v>
      </c>
      <c r="D12" s="32">
        <v>1</v>
      </c>
      <c r="E12" s="32">
        <v>1</v>
      </c>
      <c r="F12" s="32">
        <v>7</v>
      </c>
      <c r="G12" s="32">
        <v>2</v>
      </c>
    </row>
    <row r="13" spans="1:9" s="22" customFormat="1" x14ac:dyDescent="0.25">
      <c r="A13" s="24" t="s">
        <v>49</v>
      </c>
      <c r="B13" s="32"/>
      <c r="C13" s="32"/>
      <c r="D13" s="32"/>
      <c r="E13" s="32"/>
      <c r="F13" s="32"/>
      <c r="G13" s="32"/>
    </row>
    <row r="14" spans="1:9" s="22" customFormat="1" x14ac:dyDescent="0.25">
      <c r="A14" s="24" t="s">
        <v>50</v>
      </c>
      <c r="B14" s="32" t="s">
        <v>48</v>
      </c>
      <c r="C14" s="32" t="s">
        <v>48</v>
      </c>
      <c r="D14" s="32" t="s">
        <v>48</v>
      </c>
      <c r="E14" s="32" t="s">
        <v>48</v>
      </c>
      <c r="F14" s="32">
        <v>6</v>
      </c>
      <c r="G14" s="32" t="s">
        <v>48</v>
      </c>
    </row>
    <row r="15" spans="1:9" s="22" customFormat="1" x14ac:dyDescent="0.25">
      <c r="A15" s="24" t="s">
        <v>51</v>
      </c>
      <c r="B15" s="32">
        <v>50</v>
      </c>
      <c r="C15" s="32">
        <v>17</v>
      </c>
      <c r="D15" s="32" t="s">
        <v>48</v>
      </c>
      <c r="E15" s="32">
        <v>4</v>
      </c>
      <c r="F15" s="32">
        <v>18</v>
      </c>
      <c r="G15" s="32">
        <v>3</v>
      </c>
    </row>
    <row r="16" spans="1:9" s="22" customFormat="1" x14ac:dyDescent="0.25">
      <c r="A16" s="24" t="s">
        <v>52</v>
      </c>
      <c r="B16" s="32">
        <v>3</v>
      </c>
      <c r="C16" s="32" t="s">
        <v>48</v>
      </c>
      <c r="D16" s="32" t="s">
        <v>48</v>
      </c>
      <c r="E16" s="32">
        <v>3</v>
      </c>
      <c r="F16" s="32" t="s">
        <v>48</v>
      </c>
      <c r="G16" s="32" t="s">
        <v>48</v>
      </c>
    </row>
    <row r="17" spans="1:12" s="22" customFormat="1" x14ac:dyDescent="0.25">
      <c r="A17" s="24" t="s">
        <v>53</v>
      </c>
      <c r="B17" s="32"/>
      <c r="C17" s="32"/>
      <c r="D17" s="32"/>
      <c r="E17" s="32"/>
      <c r="F17" s="32"/>
      <c r="G17" s="32"/>
    </row>
    <row r="18" spans="1:12" s="22" customFormat="1" x14ac:dyDescent="0.25">
      <c r="A18" s="24" t="s">
        <v>54</v>
      </c>
      <c r="B18" s="32">
        <v>27</v>
      </c>
      <c r="C18" s="32">
        <v>4</v>
      </c>
      <c r="D18" s="32" t="s">
        <v>48</v>
      </c>
      <c r="E18" s="32" t="s">
        <v>48</v>
      </c>
      <c r="F18" s="32">
        <v>5</v>
      </c>
      <c r="G18" s="32" t="s">
        <v>48</v>
      </c>
    </row>
    <row r="19" spans="1:12" s="22" customFormat="1" x14ac:dyDescent="0.25">
      <c r="A19" s="24" t="s">
        <v>55</v>
      </c>
      <c r="B19" s="32"/>
      <c r="C19" s="32"/>
      <c r="D19" s="32"/>
      <c r="E19" s="32"/>
      <c r="F19" s="32"/>
      <c r="G19" s="32"/>
    </row>
    <row r="20" spans="1:12" s="22" customFormat="1" x14ac:dyDescent="0.25">
      <c r="A20" s="24" t="s">
        <v>56</v>
      </c>
      <c r="B20" s="32"/>
      <c r="C20" s="32"/>
      <c r="D20" s="32"/>
      <c r="E20" s="32"/>
      <c r="F20" s="32"/>
      <c r="G20" s="32"/>
    </row>
    <row r="21" spans="1:12" s="22" customFormat="1" x14ac:dyDescent="0.25">
      <c r="A21" s="24" t="s">
        <v>57</v>
      </c>
      <c r="B21" s="32" t="s">
        <v>48</v>
      </c>
      <c r="C21" s="32" t="s">
        <v>48</v>
      </c>
      <c r="D21" s="32" t="s">
        <v>48</v>
      </c>
      <c r="E21" s="32" t="s">
        <v>48</v>
      </c>
      <c r="F21" s="32" t="s">
        <v>48</v>
      </c>
      <c r="G21" s="32">
        <v>1</v>
      </c>
    </row>
    <row r="22" spans="1:12" s="22" customFormat="1" x14ac:dyDescent="0.25">
      <c r="A22" s="24" t="s">
        <v>58</v>
      </c>
      <c r="B22" s="32"/>
      <c r="C22" s="32"/>
      <c r="D22" s="32"/>
      <c r="E22" s="32"/>
      <c r="F22" s="32"/>
      <c r="G22" s="32"/>
    </row>
    <row r="23" spans="1:12" s="22" customFormat="1" x14ac:dyDescent="0.25">
      <c r="A23" s="24" t="s">
        <v>59</v>
      </c>
      <c r="B23" s="32">
        <v>1</v>
      </c>
      <c r="C23" s="32">
        <v>1</v>
      </c>
      <c r="D23" s="32" t="s">
        <v>48</v>
      </c>
      <c r="E23" s="32">
        <v>1</v>
      </c>
      <c r="F23" s="32">
        <v>39</v>
      </c>
      <c r="G23" s="32" t="s">
        <v>48</v>
      </c>
    </row>
    <row r="24" spans="1:12" s="22" customFormat="1" x14ac:dyDescent="0.25">
      <c r="A24" s="24" t="s">
        <v>60</v>
      </c>
      <c r="B24" s="32" t="s">
        <v>48</v>
      </c>
      <c r="C24" s="32" t="s">
        <v>48</v>
      </c>
      <c r="D24" s="32">
        <v>42</v>
      </c>
      <c r="E24" s="32" t="s">
        <v>48</v>
      </c>
      <c r="F24" s="32">
        <v>1</v>
      </c>
      <c r="G24" s="32" t="s">
        <v>48</v>
      </c>
    </row>
    <row r="25" spans="1:12" s="22" customFormat="1" x14ac:dyDescent="0.25">
      <c r="A25" s="24" t="s">
        <v>61</v>
      </c>
      <c r="B25" s="32" t="s">
        <v>48</v>
      </c>
      <c r="C25" s="32" t="s">
        <v>48</v>
      </c>
      <c r="D25" s="32">
        <v>44</v>
      </c>
      <c r="E25" s="32" t="s">
        <v>48</v>
      </c>
      <c r="F25" s="32" t="s">
        <v>48</v>
      </c>
      <c r="G25" s="32" t="s">
        <v>48</v>
      </c>
    </row>
    <row r="26" spans="1:12" s="22" customFormat="1" x14ac:dyDescent="0.25">
      <c r="B26" s="25"/>
      <c r="C26" s="54"/>
      <c r="D26" s="54"/>
      <c r="E26" s="54"/>
      <c r="F26" s="54"/>
      <c r="G26" s="54"/>
    </row>
    <row r="27" spans="1:12" s="22" customFormat="1" x14ac:dyDescent="0.25">
      <c r="A27" s="22" t="s">
        <v>62</v>
      </c>
      <c r="B27" s="25">
        <v>31638</v>
      </c>
      <c r="C27" s="54">
        <v>30838</v>
      </c>
      <c r="D27" s="54">
        <v>63308</v>
      </c>
      <c r="E27" s="54">
        <v>1187</v>
      </c>
      <c r="F27" s="54">
        <v>5763</v>
      </c>
      <c r="G27" s="54">
        <v>1668</v>
      </c>
    </row>
    <row r="28" spans="1:12" s="22" customFormat="1" x14ac:dyDescent="0.25">
      <c r="A28" s="24" t="s">
        <v>46</v>
      </c>
      <c r="B28" s="25"/>
      <c r="C28" s="54"/>
      <c r="D28" s="54"/>
      <c r="E28" s="54"/>
      <c r="F28" s="54"/>
      <c r="G28" s="54"/>
      <c r="H28" s="25"/>
      <c r="L28" s="32"/>
    </row>
    <row r="29" spans="1:12" s="22" customFormat="1" x14ac:dyDescent="0.25">
      <c r="A29" s="24" t="s">
        <v>47</v>
      </c>
      <c r="B29" s="26">
        <v>22888</v>
      </c>
      <c r="C29" s="32">
        <v>24136</v>
      </c>
      <c r="D29" s="32">
        <v>802</v>
      </c>
      <c r="E29" s="32">
        <v>294</v>
      </c>
      <c r="F29" s="32">
        <v>1182</v>
      </c>
      <c r="G29" s="32">
        <v>756</v>
      </c>
    </row>
    <row r="30" spans="1:12" s="22" customFormat="1" x14ac:dyDescent="0.25">
      <c r="A30" s="24" t="s">
        <v>49</v>
      </c>
      <c r="B30" s="25"/>
      <c r="C30" s="54"/>
      <c r="D30" s="54"/>
      <c r="E30" s="54"/>
      <c r="F30" s="54"/>
      <c r="G30" s="54"/>
    </row>
    <row r="31" spans="1:12" s="22" customFormat="1" x14ac:dyDescent="0.25">
      <c r="A31" s="24" t="s">
        <v>50</v>
      </c>
      <c r="B31" s="32" t="s">
        <v>48</v>
      </c>
      <c r="C31" s="32" t="s">
        <v>48</v>
      </c>
      <c r="D31" s="32" t="s">
        <v>48</v>
      </c>
      <c r="E31" s="32" t="s">
        <v>48</v>
      </c>
      <c r="F31" s="32">
        <v>946</v>
      </c>
      <c r="G31" s="32" t="s">
        <v>48</v>
      </c>
    </row>
    <row r="32" spans="1:12" s="22" customFormat="1" x14ac:dyDescent="0.25">
      <c r="A32" s="24" t="s">
        <v>51</v>
      </c>
      <c r="B32" s="26">
        <v>2865</v>
      </c>
      <c r="C32" s="32">
        <v>537</v>
      </c>
      <c r="D32" s="32" t="s">
        <v>48</v>
      </c>
      <c r="E32" s="32">
        <v>344</v>
      </c>
      <c r="F32" s="32">
        <v>1106</v>
      </c>
      <c r="G32" s="32">
        <v>882</v>
      </c>
    </row>
    <row r="33" spans="1:9" s="22" customFormat="1" x14ac:dyDescent="0.25">
      <c r="A33" s="24" t="s">
        <v>52</v>
      </c>
      <c r="B33" s="26">
        <v>1484</v>
      </c>
      <c r="C33" s="32" t="s">
        <v>48</v>
      </c>
      <c r="D33" s="32" t="s">
        <v>48</v>
      </c>
      <c r="E33" s="32">
        <v>419</v>
      </c>
      <c r="F33" s="32" t="s">
        <v>48</v>
      </c>
      <c r="G33" s="32" t="s">
        <v>48</v>
      </c>
    </row>
    <row r="34" spans="1:9" s="22" customFormat="1" x14ac:dyDescent="0.25">
      <c r="A34" s="24" t="s">
        <v>53</v>
      </c>
      <c r="B34" s="25"/>
      <c r="C34" s="54"/>
      <c r="D34" s="54"/>
      <c r="E34" s="54"/>
      <c r="F34" s="54"/>
      <c r="G34" s="54"/>
    </row>
    <row r="35" spans="1:9" s="22" customFormat="1" x14ac:dyDescent="0.25">
      <c r="A35" s="24" t="s">
        <v>54</v>
      </c>
      <c r="B35" s="26">
        <v>594</v>
      </c>
      <c r="C35" s="32">
        <v>5105</v>
      </c>
      <c r="D35" s="32" t="s">
        <v>48</v>
      </c>
      <c r="E35" s="32" t="s">
        <v>48</v>
      </c>
      <c r="F35" s="32">
        <v>74</v>
      </c>
      <c r="G35" s="32" t="s">
        <v>48</v>
      </c>
      <c r="I35" s="24"/>
    </row>
    <row r="36" spans="1:9" s="22" customFormat="1" x14ac:dyDescent="0.25">
      <c r="A36" s="24" t="s">
        <v>55</v>
      </c>
      <c r="B36" s="25"/>
      <c r="C36" s="54"/>
      <c r="D36" s="54"/>
      <c r="E36" s="54"/>
      <c r="F36" s="54"/>
      <c r="G36" s="54"/>
    </row>
    <row r="37" spans="1:9" s="22" customFormat="1" x14ac:dyDescent="0.25">
      <c r="A37" s="24" t="s">
        <v>56</v>
      </c>
      <c r="B37" s="25"/>
      <c r="C37" s="54"/>
      <c r="D37" s="54"/>
      <c r="E37" s="54"/>
      <c r="F37" s="54"/>
    </row>
    <row r="38" spans="1:9" s="22" customFormat="1" x14ac:dyDescent="0.25">
      <c r="A38" s="24" t="s">
        <v>57</v>
      </c>
      <c r="B38" s="32" t="s">
        <v>48</v>
      </c>
      <c r="C38" s="32" t="s">
        <v>48</v>
      </c>
      <c r="D38" s="32" t="s">
        <v>48</v>
      </c>
      <c r="E38" s="32" t="s">
        <v>48</v>
      </c>
      <c r="F38" s="32" t="s">
        <v>48</v>
      </c>
      <c r="G38" s="32" t="s">
        <v>48</v>
      </c>
      <c r="I38" s="24"/>
    </row>
    <row r="39" spans="1:9" s="22" customFormat="1" x14ac:dyDescent="0.25">
      <c r="A39" s="24" t="s">
        <v>58</v>
      </c>
      <c r="B39" s="32" t="s">
        <v>48</v>
      </c>
      <c r="C39" s="32" t="s">
        <v>48</v>
      </c>
      <c r="D39" s="32"/>
      <c r="E39" s="32"/>
      <c r="F39" s="32"/>
      <c r="G39" s="32"/>
    </row>
    <row r="40" spans="1:9" s="22" customFormat="1" x14ac:dyDescent="0.25">
      <c r="A40" s="24" t="s">
        <v>59</v>
      </c>
      <c r="B40" s="26">
        <v>3807</v>
      </c>
      <c r="C40" s="32">
        <v>1060</v>
      </c>
      <c r="D40" s="32" t="s">
        <v>48</v>
      </c>
      <c r="E40" s="32">
        <v>130</v>
      </c>
      <c r="F40" s="32">
        <v>2339</v>
      </c>
      <c r="G40" s="32">
        <v>30</v>
      </c>
      <c r="I40" s="26"/>
    </row>
    <row r="41" spans="1:9" s="22" customFormat="1" x14ac:dyDescent="0.25">
      <c r="A41" s="24" t="s">
        <v>60</v>
      </c>
      <c r="B41" s="32" t="s">
        <v>48</v>
      </c>
      <c r="C41" s="32" t="s">
        <v>48</v>
      </c>
      <c r="D41" s="32">
        <v>28043</v>
      </c>
      <c r="E41" s="32" t="s">
        <v>48</v>
      </c>
      <c r="F41" s="32">
        <v>116</v>
      </c>
      <c r="G41" s="32" t="s">
        <v>48</v>
      </c>
    </row>
    <row r="42" spans="1:9" s="22" customFormat="1" x14ac:dyDescent="0.25">
      <c r="A42" s="24" t="s">
        <v>61</v>
      </c>
      <c r="B42" s="32" t="s">
        <v>48</v>
      </c>
      <c r="C42" s="32" t="s">
        <v>48</v>
      </c>
      <c r="D42" s="32">
        <v>34463</v>
      </c>
      <c r="E42" s="32" t="s">
        <v>48</v>
      </c>
      <c r="F42" s="32" t="s">
        <v>48</v>
      </c>
      <c r="G42" s="32" t="s">
        <v>48</v>
      </c>
    </row>
    <row r="43" spans="1:9" x14ac:dyDescent="0.25">
      <c r="B43" s="26"/>
      <c r="C43" s="32"/>
      <c r="D43" s="32"/>
      <c r="E43" s="32"/>
      <c r="F43" s="32"/>
      <c r="G43" s="32"/>
    </row>
    <row r="44" spans="1:9" s="22" customFormat="1" x14ac:dyDescent="0.25">
      <c r="A44" s="22" t="s">
        <v>63</v>
      </c>
      <c r="B44" s="54" t="s">
        <v>48</v>
      </c>
      <c r="C44" s="54" t="s">
        <v>48</v>
      </c>
      <c r="D44" s="54" t="s">
        <v>48</v>
      </c>
      <c r="E44" s="54">
        <v>20</v>
      </c>
      <c r="F44" s="54">
        <v>5</v>
      </c>
      <c r="G44" s="54">
        <v>4</v>
      </c>
    </row>
    <row r="45" spans="1:9" s="22" customFormat="1" x14ac:dyDescent="0.25">
      <c r="A45" s="22" t="s">
        <v>62</v>
      </c>
      <c r="B45" s="54" t="s">
        <v>48</v>
      </c>
      <c r="C45" s="54" t="s">
        <v>48</v>
      </c>
      <c r="D45" s="54" t="s">
        <v>48</v>
      </c>
      <c r="E45" s="54">
        <v>461</v>
      </c>
      <c r="F45" s="54">
        <v>605</v>
      </c>
      <c r="G45" s="54">
        <v>328</v>
      </c>
    </row>
    <row r="46" spans="1:9" s="22" customFormat="1" x14ac:dyDescent="0.25">
      <c r="B46" s="25"/>
      <c r="C46" s="27"/>
      <c r="D46" s="25"/>
      <c r="E46" s="27"/>
      <c r="F46" s="27"/>
      <c r="G46" s="25"/>
    </row>
    <row r="47" spans="1:9" ht="15.6" x14ac:dyDescent="0.25">
      <c r="A47" s="24" t="s">
        <v>266</v>
      </c>
      <c r="B47" s="26"/>
      <c r="C47" s="26"/>
      <c r="D47" s="26"/>
      <c r="E47" s="26"/>
      <c r="F47" s="26"/>
    </row>
    <row r="48" spans="1:9" x14ac:dyDescent="0.25">
      <c r="B48" s="26"/>
      <c r="C48" s="26"/>
      <c r="D48" s="26"/>
      <c r="E48" s="26"/>
      <c r="F48" s="26"/>
      <c r="G48" s="26"/>
    </row>
    <row r="49" spans="1:6" x14ac:dyDescent="0.25">
      <c r="A49" s="24" t="s">
        <v>64</v>
      </c>
      <c r="B49" s="26"/>
      <c r="C49" s="26"/>
      <c r="D49" s="26"/>
      <c r="E49" s="26"/>
      <c r="F49" s="26"/>
    </row>
    <row r="50" spans="1:6" x14ac:dyDescent="0.25">
      <c r="A50" s="24" t="s">
        <v>65</v>
      </c>
      <c r="B50" s="26"/>
      <c r="C50" s="26"/>
      <c r="D50" s="26"/>
      <c r="E50" s="26"/>
      <c r="F50" s="26"/>
    </row>
    <row r="51" spans="1:6" x14ac:dyDescent="0.25">
      <c r="B51" s="26"/>
      <c r="C51" s="26"/>
      <c r="D51" s="26"/>
      <c r="E51" s="26"/>
      <c r="F51" s="26"/>
    </row>
    <row r="52" spans="1:6" x14ac:dyDescent="0.25">
      <c r="B52" s="26"/>
      <c r="C52" s="26"/>
      <c r="D52" s="26"/>
      <c r="E52" s="26"/>
      <c r="F52" s="26"/>
    </row>
    <row r="53" spans="1:6" x14ac:dyDescent="0.25">
      <c r="B53" s="26"/>
      <c r="C53" s="26"/>
      <c r="D53" s="26"/>
      <c r="E53" s="26"/>
      <c r="F53" s="26"/>
    </row>
    <row r="54" spans="1:6" x14ac:dyDescent="0.25">
      <c r="B54" s="26"/>
      <c r="C54" s="26"/>
      <c r="D54" s="26"/>
      <c r="E54" s="26"/>
      <c r="F54" s="26"/>
    </row>
    <row r="55" spans="1:6" x14ac:dyDescent="0.25">
      <c r="F55" s="26"/>
    </row>
    <row r="56" spans="1:6" x14ac:dyDescent="0.25">
      <c r="F56" s="26"/>
    </row>
    <row r="57" spans="1:6" x14ac:dyDescent="0.25">
      <c r="F57" s="26"/>
    </row>
    <row r="58" spans="1:6" x14ac:dyDescent="0.25">
      <c r="F58" s="26"/>
    </row>
    <row r="59" spans="1:6" x14ac:dyDescent="0.25">
      <c r="F59" s="26"/>
    </row>
    <row r="60" spans="1:6" x14ac:dyDescent="0.25">
      <c r="F60" s="26"/>
    </row>
    <row r="61" spans="1:6" x14ac:dyDescent="0.25">
      <c r="F61" s="26"/>
    </row>
    <row r="62" spans="1:6" x14ac:dyDescent="0.25">
      <c r="F62" s="26"/>
    </row>
    <row r="63" spans="1:6" x14ac:dyDescent="0.25">
      <c r="F63" s="26"/>
    </row>
    <row r="64" spans="1:6" x14ac:dyDescent="0.25">
      <c r="F64" s="26"/>
    </row>
    <row r="65" spans="6:6" x14ac:dyDescent="0.25">
      <c r="F65" s="26"/>
    </row>
    <row r="66" spans="6:6" x14ac:dyDescent="0.25">
      <c r="F66" s="26"/>
    </row>
    <row r="67" spans="6:6" x14ac:dyDescent="0.25">
      <c r="F67" s="26"/>
    </row>
    <row r="68" spans="6:6" x14ac:dyDescent="0.25">
      <c r="F68" s="26"/>
    </row>
    <row r="69" spans="6:6" x14ac:dyDescent="0.25">
      <c r="F69" s="26"/>
    </row>
    <row r="70" spans="6:6" x14ac:dyDescent="0.25">
      <c r="F70" s="26"/>
    </row>
    <row r="71" spans="6:6" x14ac:dyDescent="0.25">
      <c r="F71" s="26"/>
    </row>
    <row r="72" spans="6:6" x14ac:dyDescent="0.25">
      <c r="F72" s="26"/>
    </row>
    <row r="73" spans="6:6" x14ac:dyDescent="0.25">
      <c r="F73" s="26"/>
    </row>
    <row r="74" spans="6:6" x14ac:dyDescent="0.25">
      <c r="F74" s="26"/>
    </row>
    <row r="75" spans="6:6" x14ac:dyDescent="0.25">
      <c r="F75" s="26"/>
    </row>
    <row r="76" spans="6:6" x14ac:dyDescent="0.25">
      <c r="F76" s="26"/>
    </row>
    <row r="77" spans="6:6" x14ac:dyDescent="0.25">
      <c r="F77" s="26"/>
    </row>
    <row r="78" spans="6:6" x14ac:dyDescent="0.25">
      <c r="F78" s="26"/>
    </row>
    <row r="79" spans="6:6" x14ac:dyDescent="0.25">
      <c r="F79" s="26"/>
    </row>
    <row r="80" spans="6:6" x14ac:dyDescent="0.25">
      <c r="F80" s="26"/>
    </row>
    <row r="81" spans="6:6" x14ac:dyDescent="0.25">
      <c r="F81" s="26"/>
    </row>
    <row r="82" spans="6:6" x14ac:dyDescent="0.25">
      <c r="F82" s="26"/>
    </row>
    <row r="83" spans="6:6" x14ac:dyDescent="0.25">
      <c r="F83" s="26"/>
    </row>
    <row r="84" spans="6:6" x14ac:dyDescent="0.25">
      <c r="F84" s="26"/>
    </row>
    <row r="85" spans="6:6" x14ac:dyDescent="0.25">
      <c r="F85" s="26"/>
    </row>
    <row r="86" spans="6:6" x14ac:dyDescent="0.25">
      <c r="F86" s="26"/>
    </row>
    <row r="87" spans="6:6" x14ac:dyDescent="0.25">
      <c r="F87" s="26"/>
    </row>
    <row r="88" spans="6:6" x14ac:dyDescent="0.25">
      <c r="F88" s="26"/>
    </row>
    <row r="89" spans="6:6" x14ac:dyDescent="0.25">
      <c r="F89" s="26"/>
    </row>
    <row r="90" spans="6:6" x14ac:dyDescent="0.25">
      <c r="F90" s="26"/>
    </row>
    <row r="91" spans="6:6" x14ac:dyDescent="0.25">
      <c r="F91" s="26"/>
    </row>
    <row r="92" spans="6:6" x14ac:dyDescent="0.25">
      <c r="F92" s="26"/>
    </row>
    <row r="93" spans="6:6" x14ac:dyDescent="0.25">
      <c r="F93" s="26"/>
    </row>
    <row r="94" spans="6:6" x14ac:dyDescent="0.25">
      <c r="F94" s="26"/>
    </row>
    <row r="95" spans="6:6" x14ac:dyDescent="0.25">
      <c r="F95" s="26"/>
    </row>
    <row r="96" spans="6:6" x14ac:dyDescent="0.25">
      <c r="F96" s="26"/>
    </row>
    <row r="97" spans="6:6" x14ac:dyDescent="0.25">
      <c r="F97" s="26"/>
    </row>
    <row r="98" spans="6:6" x14ac:dyDescent="0.25">
      <c r="F98" s="26"/>
    </row>
    <row r="99" spans="6:6" x14ac:dyDescent="0.25">
      <c r="F99" s="26"/>
    </row>
    <row r="100" spans="6:6" x14ac:dyDescent="0.25">
      <c r="F100" s="26"/>
    </row>
    <row r="101" spans="6:6" x14ac:dyDescent="0.25">
      <c r="F101" s="26"/>
    </row>
    <row r="102" spans="6:6" x14ac:dyDescent="0.25">
      <c r="F102" s="26"/>
    </row>
    <row r="103" spans="6:6" x14ac:dyDescent="0.25">
      <c r="F103" s="26"/>
    </row>
    <row r="104" spans="6:6" x14ac:dyDescent="0.25">
      <c r="F104" s="26"/>
    </row>
    <row r="105" spans="6:6" x14ac:dyDescent="0.25">
      <c r="F105" s="26"/>
    </row>
    <row r="106" spans="6:6" x14ac:dyDescent="0.25">
      <c r="F106" s="26"/>
    </row>
    <row r="107" spans="6:6" x14ac:dyDescent="0.25">
      <c r="F107" s="26"/>
    </row>
    <row r="108" spans="6:6" x14ac:dyDescent="0.25">
      <c r="F108" s="26"/>
    </row>
    <row r="109" spans="6:6" x14ac:dyDescent="0.25">
      <c r="F109" s="26"/>
    </row>
    <row r="110" spans="6:6" x14ac:dyDescent="0.25">
      <c r="F110" s="26"/>
    </row>
    <row r="111" spans="6:6" x14ac:dyDescent="0.25">
      <c r="F111" s="26"/>
    </row>
    <row r="112" spans="6:6" x14ac:dyDescent="0.25">
      <c r="F112" s="26"/>
    </row>
    <row r="113" spans="6:6" x14ac:dyDescent="0.25">
      <c r="F113" s="26"/>
    </row>
    <row r="114" spans="6:6" x14ac:dyDescent="0.25">
      <c r="F114" s="26"/>
    </row>
    <row r="115" spans="6:6" x14ac:dyDescent="0.25">
      <c r="F115" s="26"/>
    </row>
    <row r="116" spans="6:6" x14ac:dyDescent="0.25">
      <c r="F116" s="26"/>
    </row>
    <row r="117" spans="6:6" x14ac:dyDescent="0.25">
      <c r="F117" s="26"/>
    </row>
    <row r="118" spans="6:6" x14ac:dyDescent="0.25">
      <c r="F118" s="26"/>
    </row>
    <row r="119" spans="6:6" x14ac:dyDescent="0.25">
      <c r="F119" s="26"/>
    </row>
    <row r="120" spans="6:6" x14ac:dyDescent="0.25">
      <c r="F120" s="26"/>
    </row>
    <row r="121" spans="6:6" x14ac:dyDescent="0.25">
      <c r="F121" s="26"/>
    </row>
    <row r="122" spans="6:6" x14ac:dyDescent="0.25">
      <c r="F122" s="26"/>
    </row>
    <row r="123" spans="6:6" x14ac:dyDescent="0.25">
      <c r="F123" s="26"/>
    </row>
    <row r="124" spans="6:6" x14ac:dyDescent="0.25">
      <c r="F124" s="26"/>
    </row>
    <row r="125" spans="6:6" x14ac:dyDescent="0.25">
      <c r="F125" s="26"/>
    </row>
    <row r="126" spans="6:6" x14ac:dyDescent="0.25">
      <c r="F126" s="26"/>
    </row>
    <row r="127" spans="6:6" x14ac:dyDescent="0.25">
      <c r="F127" s="26"/>
    </row>
    <row r="128" spans="6:6" x14ac:dyDescent="0.25">
      <c r="F128" s="26"/>
    </row>
    <row r="129" spans="6:6" x14ac:dyDescent="0.25">
      <c r="F129" s="26"/>
    </row>
    <row r="130" spans="6:6" x14ac:dyDescent="0.25">
      <c r="F130" s="26"/>
    </row>
    <row r="131" spans="6:6" x14ac:dyDescent="0.25">
      <c r="F131" s="26"/>
    </row>
    <row r="132" spans="6:6" x14ac:dyDescent="0.25">
      <c r="F132" s="26"/>
    </row>
    <row r="133" spans="6:6" x14ac:dyDescent="0.25">
      <c r="F133" s="26"/>
    </row>
    <row r="134" spans="6:6" x14ac:dyDescent="0.25">
      <c r="F134" s="26"/>
    </row>
    <row r="135" spans="6:6" x14ac:dyDescent="0.25">
      <c r="F135" s="26"/>
    </row>
    <row r="136" spans="6:6" x14ac:dyDescent="0.25">
      <c r="F136" s="26"/>
    </row>
    <row r="137" spans="6:6" x14ac:dyDescent="0.25">
      <c r="F137" s="26"/>
    </row>
    <row r="138" spans="6:6" x14ac:dyDescent="0.25">
      <c r="F138" s="26"/>
    </row>
    <row r="139" spans="6:6" x14ac:dyDescent="0.25">
      <c r="F139" s="26"/>
    </row>
    <row r="140" spans="6:6" x14ac:dyDescent="0.25">
      <c r="F140" s="26"/>
    </row>
    <row r="141" spans="6:6" x14ac:dyDescent="0.25">
      <c r="F141" s="26"/>
    </row>
    <row r="142" spans="6:6" x14ac:dyDescent="0.25">
      <c r="F142" s="26"/>
    </row>
    <row r="143" spans="6:6" x14ac:dyDescent="0.25">
      <c r="F143" s="26"/>
    </row>
    <row r="144" spans="6:6" x14ac:dyDescent="0.25">
      <c r="F144" s="26"/>
    </row>
    <row r="145" spans="6:6" x14ac:dyDescent="0.25">
      <c r="F145" s="26"/>
    </row>
    <row r="146" spans="6:6" x14ac:dyDescent="0.25">
      <c r="F146" s="26"/>
    </row>
    <row r="147" spans="6:6" x14ac:dyDescent="0.25">
      <c r="F147" s="26"/>
    </row>
    <row r="148" spans="6:6" x14ac:dyDescent="0.25">
      <c r="F148" s="26"/>
    </row>
    <row r="149" spans="6:6" x14ac:dyDescent="0.25">
      <c r="F149" s="26"/>
    </row>
    <row r="150" spans="6:6" x14ac:dyDescent="0.25">
      <c r="F150" s="26"/>
    </row>
    <row r="151" spans="6:6" x14ac:dyDescent="0.25">
      <c r="F151" s="26"/>
    </row>
    <row r="152" spans="6:6" x14ac:dyDescent="0.25">
      <c r="F152" s="26"/>
    </row>
    <row r="153" spans="6:6" x14ac:dyDescent="0.25">
      <c r="F153" s="26"/>
    </row>
    <row r="154" spans="6:6" x14ac:dyDescent="0.25">
      <c r="F154" s="26"/>
    </row>
    <row r="155" spans="6:6" x14ac:dyDescent="0.25">
      <c r="F155" s="26"/>
    </row>
    <row r="156" spans="6:6" x14ac:dyDescent="0.25">
      <c r="F156" s="26"/>
    </row>
    <row r="157" spans="6:6" x14ac:dyDescent="0.25">
      <c r="F157" s="26"/>
    </row>
    <row r="158" spans="6:6" x14ac:dyDescent="0.25">
      <c r="F158" s="26"/>
    </row>
    <row r="159" spans="6:6" x14ac:dyDescent="0.25">
      <c r="F159" s="26"/>
    </row>
    <row r="160" spans="6:6" x14ac:dyDescent="0.25">
      <c r="F160" s="26"/>
    </row>
    <row r="161" spans="6:6" x14ac:dyDescent="0.25">
      <c r="F161" s="26"/>
    </row>
    <row r="162" spans="6:6" x14ac:dyDescent="0.25">
      <c r="F162" s="26"/>
    </row>
    <row r="163" spans="6:6" x14ac:dyDescent="0.25">
      <c r="F163" s="26"/>
    </row>
    <row r="164" spans="6:6" x14ac:dyDescent="0.25">
      <c r="F164" s="26"/>
    </row>
    <row r="165" spans="6:6" x14ac:dyDescent="0.25">
      <c r="F165" s="26"/>
    </row>
    <row r="166" spans="6:6" x14ac:dyDescent="0.25">
      <c r="F166" s="26"/>
    </row>
    <row r="167" spans="6:6" x14ac:dyDescent="0.25">
      <c r="F167" s="26"/>
    </row>
    <row r="168" spans="6:6" x14ac:dyDescent="0.25">
      <c r="F168" s="26"/>
    </row>
    <row r="169" spans="6:6" x14ac:dyDescent="0.25">
      <c r="F169" s="26"/>
    </row>
    <row r="170" spans="6:6" x14ac:dyDescent="0.25">
      <c r="F170" s="26"/>
    </row>
    <row r="171" spans="6:6" x14ac:dyDescent="0.25">
      <c r="F171" s="26"/>
    </row>
    <row r="172" spans="6:6" x14ac:dyDescent="0.25">
      <c r="F172" s="26"/>
    </row>
    <row r="173" spans="6:6" x14ac:dyDescent="0.25">
      <c r="F173" s="26"/>
    </row>
    <row r="174" spans="6:6" x14ac:dyDescent="0.25">
      <c r="F174" s="26"/>
    </row>
    <row r="175" spans="6:6" x14ac:dyDescent="0.25">
      <c r="F175" s="26"/>
    </row>
    <row r="176" spans="6:6" x14ac:dyDescent="0.25">
      <c r="F176" s="26"/>
    </row>
    <row r="177" spans="6:6" x14ac:dyDescent="0.25">
      <c r="F177" s="26"/>
    </row>
    <row r="178" spans="6:6" x14ac:dyDescent="0.25">
      <c r="F178" s="26"/>
    </row>
    <row r="179" spans="6:6" x14ac:dyDescent="0.25">
      <c r="F179" s="26"/>
    </row>
    <row r="180" spans="6:6" x14ac:dyDescent="0.25">
      <c r="F180" s="26"/>
    </row>
    <row r="181" spans="6:6" x14ac:dyDescent="0.25">
      <c r="F181" s="26"/>
    </row>
    <row r="182" spans="6:6" x14ac:dyDescent="0.25">
      <c r="F182" s="26"/>
    </row>
    <row r="183" spans="6:6" x14ac:dyDescent="0.25">
      <c r="F183" s="26"/>
    </row>
    <row r="184" spans="6:6" x14ac:dyDescent="0.25">
      <c r="F184" s="26"/>
    </row>
    <row r="185" spans="6:6" x14ac:dyDescent="0.25">
      <c r="F185" s="26"/>
    </row>
    <row r="186" spans="6:6" x14ac:dyDescent="0.25">
      <c r="F186" s="26"/>
    </row>
    <row r="187" spans="6:6" x14ac:dyDescent="0.25">
      <c r="F187" s="26"/>
    </row>
    <row r="188" spans="6:6" x14ac:dyDescent="0.25">
      <c r="F188" s="26"/>
    </row>
    <row r="189" spans="6:6" x14ac:dyDescent="0.25">
      <c r="F189" s="26"/>
    </row>
    <row r="190" spans="6:6" x14ac:dyDescent="0.25">
      <c r="F190" s="26"/>
    </row>
    <row r="191" spans="6:6" x14ac:dyDescent="0.25">
      <c r="F191" s="26"/>
    </row>
    <row r="192" spans="6:6" x14ac:dyDescent="0.25">
      <c r="F192" s="26"/>
    </row>
    <row r="193" spans="6:6" x14ac:dyDescent="0.25">
      <c r="F193" s="26"/>
    </row>
    <row r="194" spans="6:6" x14ac:dyDescent="0.25">
      <c r="F194" s="26"/>
    </row>
    <row r="195" spans="6:6" x14ac:dyDescent="0.25">
      <c r="F195" s="26"/>
    </row>
    <row r="196" spans="6:6" x14ac:dyDescent="0.25">
      <c r="F196" s="26"/>
    </row>
    <row r="197" spans="6:6" x14ac:dyDescent="0.25">
      <c r="F197" s="26"/>
    </row>
    <row r="198" spans="6:6" x14ac:dyDescent="0.25">
      <c r="F198" s="26"/>
    </row>
    <row r="199" spans="6:6" x14ac:dyDescent="0.25">
      <c r="F199" s="26"/>
    </row>
    <row r="200" spans="6:6" x14ac:dyDescent="0.25">
      <c r="F200" s="26"/>
    </row>
    <row r="201" spans="6:6" x14ac:dyDescent="0.25">
      <c r="F201" s="26"/>
    </row>
    <row r="202" spans="6:6" x14ac:dyDescent="0.25">
      <c r="F202" s="26"/>
    </row>
    <row r="203" spans="6:6" x14ac:dyDescent="0.25">
      <c r="F203" s="26"/>
    </row>
    <row r="204" spans="6:6" x14ac:dyDescent="0.25">
      <c r="F204" s="26"/>
    </row>
    <row r="205" spans="6:6" x14ac:dyDescent="0.25">
      <c r="F205" s="26"/>
    </row>
    <row r="206" spans="6:6" x14ac:dyDescent="0.25">
      <c r="F206" s="26"/>
    </row>
    <row r="207" spans="6:6" x14ac:dyDescent="0.25">
      <c r="F207" s="26"/>
    </row>
    <row r="208" spans="6:6" x14ac:dyDescent="0.25">
      <c r="F208" s="26"/>
    </row>
    <row r="209" spans="6:6" x14ac:dyDescent="0.25">
      <c r="F209" s="26"/>
    </row>
    <row r="210" spans="6:6" x14ac:dyDescent="0.25">
      <c r="F210" s="26"/>
    </row>
    <row r="211" spans="6:6" x14ac:dyDescent="0.25">
      <c r="F211" s="26"/>
    </row>
    <row r="212" spans="6:6" x14ac:dyDescent="0.25">
      <c r="F212" s="26"/>
    </row>
    <row r="213" spans="6:6" x14ac:dyDescent="0.25">
      <c r="F213" s="26"/>
    </row>
    <row r="214" spans="6:6" x14ac:dyDescent="0.25">
      <c r="F214" s="26"/>
    </row>
    <row r="215" spans="6:6" x14ac:dyDescent="0.25">
      <c r="F215" s="26"/>
    </row>
    <row r="216" spans="6:6" x14ac:dyDescent="0.25">
      <c r="F216" s="26"/>
    </row>
    <row r="217" spans="6:6" x14ac:dyDescent="0.25">
      <c r="F217" s="26"/>
    </row>
    <row r="218" spans="6:6" x14ac:dyDescent="0.25">
      <c r="F218" s="26"/>
    </row>
    <row r="219" spans="6:6" x14ac:dyDescent="0.25">
      <c r="F219" s="26"/>
    </row>
    <row r="220" spans="6:6" x14ac:dyDescent="0.25">
      <c r="F220" s="26"/>
    </row>
    <row r="221" spans="6:6" x14ac:dyDescent="0.25">
      <c r="F221" s="26"/>
    </row>
    <row r="222" spans="6:6" x14ac:dyDescent="0.25">
      <c r="F222" s="26"/>
    </row>
    <row r="223" spans="6:6" x14ac:dyDescent="0.25">
      <c r="F223" s="26"/>
    </row>
    <row r="224" spans="6:6" x14ac:dyDescent="0.25">
      <c r="F224" s="26"/>
    </row>
    <row r="225" spans="6:6" x14ac:dyDescent="0.25">
      <c r="F225" s="26"/>
    </row>
    <row r="226" spans="6:6" x14ac:dyDescent="0.25">
      <c r="F226" s="26"/>
    </row>
    <row r="227" spans="6:6" x14ac:dyDescent="0.25">
      <c r="F227" s="26"/>
    </row>
    <row r="228" spans="6:6" x14ac:dyDescent="0.25">
      <c r="F228" s="26"/>
    </row>
    <row r="229" spans="6:6" x14ac:dyDescent="0.25">
      <c r="F229" s="26"/>
    </row>
    <row r="230" spans="6:6" x14ac:dyDescent="0.25">
      <c r="F230" s="26"/>
    </row>
    <row r="231" spans="6:6" x14ac:dyDescent="0.25">
      <c r="F231" s="26"/>
    </row>
    <row r="232" spans="6:6" x14ac:dyDescent="0.25">
      <c r="F232" s="26"/>
    </row>
    <row r="233" spans="6:6" x14ac:dyDescent="0.25">
      <c r="F233" s="26"/>
    </row>
    <row r="234" spans="6:6" x14ac:dyDescent="0.25">
      <c r="F234" s="26"/>
    </row>
    <row r="235" spans="6:6" x14ac:dyDescent="0.25">
      <c r="F235" s="26"/>
    </row>
    <row r="236" spans="6:6" x14ac:dyDescent="0.25">
      <c r="F236" s="26"/>
    </row>
    <row r="237" spans="6:6" x14ac:dyDescent="0.25">
      <c r="F237" s="26"/>
    </row>
    <row r="238" spans="6:6" x14ac:dyDescent="0.25">
      <c r="F238" s="26"/>
    </row>
    <row r="239" spans="6:6" x14ac:dyDescent="0.25">
      <c r="F239" s="26"/>
    </row>
    <row r="240" spans="6:6" x14ac:dyDescent="0.25">
      <c r="F240" s="26"/>
    </row>
    <row r="241" spans="6:6" x14ac:dyDescent="0.25">
      <c r="F241" s="26"/>
    </row>
    <row r="242" spans="6:6" x14ac:dyDescent="0.25">
      <c r="F242" s="26"/>
    </row>
    <row r="243" spans="6:6" x14ac:dyDescent="0.25">
      <c r="F243" s="26"/>
    </row>
    <row r="244" spans="6:6" x14ac:dyDescent="0.25">
      <c r="F244" s="26"/>
    </row>
    <row r="245" spans="6:6" x14ac:dyDescent="0.25">
      <c r="F245" s="26"/>
    </row>
    <row r="246" spans="6:6" x14ac:dyDescent="0.25">
      <c r="F246" s="26"/>
    </row>
    <row r="247" spans="6:6" x14ac:dyDescent="0.25">
      <c r="F247" s="26"/>
    </row>
    <row r="248" spans="6:6" x14ac:dyDescent="0.25">
      <c r="F248" s="26"/>
    </row>
    <row r="249" spans="6:6" x14ac:dyDescent="0.25">
      <c r="F249" s="26"/>
    </row>
    <row r="250" spans="6:6" x14ac:dyDescent="0.25">
      <c r="F250" s="26"/>
    </row>
    <row r="251" spans="6:6" x14ac:dyDescent="0.25">
      <c r="F251" s="26"/>
    </row>
    <row r="252" spans="6:6" x14ac:dyDescent="0.25">
      <c r="F252" s="26"/>
    </row>
    <row r="253" spans="6:6" x14ac:dyDescent="0.25">
      <c r="F253" s="26"/>
    </row>
    <row r="254" spans="6:6" x14ac:dyDescent="0.25">
      <c r="F254" s="26"/>
    </row>
    <row r="255" spans="6:6" x14ac:dyDescent="0.25">
      <c r="F255" s="26"/>
    </row>
    <row r="256" spans="6:6" x14ac:dyDescent="0.25">
      <c r="F256" s="26"/>
    </row>
    <row r="257" spans="6:6" x14ac:dyDescent="0.25">
      <c r="F257" s="26"/>
    </row>
    <row r="258" spans="6:6" x14ac:dyDescent="0.25">
      <c r="F258" s="26"/>
    </row>
    <row r="259" spans="6:6" x14ac:dyDescent="0.25">
      <c r="F259" s="26"/>
    </row>
    <row r="260" spans="6:6" x14ac:dyDescent="0.25">
      <c r="F260" s="26"/>
    </row>
    <row r="261" spans="6:6" x14ac:dyDescent="0.25">
      <c r="F261" s="26"/>
    </row>
    <row r="262" spans="6:6" x14ac:dyDescent="0.25">
      <c r="F262" s="26"/>
    </row>
    <row r="263" spans="6:6" x14ac:dyDescent="0.25">
      <c r="F263" s="26"/>
    </row>
    <row r="264" spans="6:6" x14ac:dyDescent="0.25">
      <c r="F264" s="26"/>
    </row>
    <row r="265" spans="6:6" x14ac:dyDescent="0.25">
      <c r="F265" s="26"/>
    </row>
    <row r="266" spans="6:6" x14ac:dyDescent="0.25">
      <c r="F266" s="26"/>
    </row>
    <row r="267" spans="6:6" x14ac:dyDescent="0.25">
      <c r="F267" s="26"/>
    </row>
    <row r="268" spans="6:6" x14ac:dyDescent="0.25">
      <c r="F268" s="26"/>
    </row>
    <row r="269" spans="6:6" x14ac:dyDescent="0.25">
      <c r="F269" s="26"/>
    </row>
    <row r="270" spans="6:6" x14ac:dyDescent="0.25">
      <c r="F270" s="26"/>
    </row>
    <row r="271" spans="6:6" x14ac:dyDescent="0.25">
      <c r="F271" s="26"/>
    </row>
    <row r="272" spans="6:6" x14ac:dyDescent="0.25">
      <c r="F272" s="26"/>
    </row>
    <row r="273" spans="6:6" x14ac:dyDescent="0.25">
      <c r="F273" s="26"/>
    </row>
    <row r="274" spans="6:6" x14ac:dyDescent="0.25">
      <c r="F274" s="26"/>
    </row>
    <row r="275" spans="6:6" x14ac:dyDescent="0.25">
      <c r="F275" s="26"/>
    </row>
    <row r="276" spans="6:6" x14ac:dyDescent="0.25">
      <c r="F276" s="26"/>
    </row>
    <row r="277" spans="6:6" x14ac:dyDescent="0.25">
      <c r="F277" s="26"/>
    </row>
    <row r="278" spans="6:6" x14ac:dyDescent="0.25">
      <c r="F278" s="26"/>
    </row>
    <row r="279" spans="6:6" x14ac:dyDescent="0.25">
      <c r="F279" s="26"/>
    </row>
    <row r="280" spans="6:6" x14ac:dyDescent="0.25">
      <c r="F280" s="26"/>
    </row>
    <row r="281" spans="6:6" x14ac:dyDescent="0.25">
      <c r="F281" s="26"/>
    </row>
    <row r="282" spans="6:6" x14ac:dyDescent="0.25">
      <c r="F282" s="26"/>
    </row>
    <row r="283" spans="6:6" x14ac:dyDescent="0.25">
      <c r="F283" s="26"/>
    </row>
    <row r="284" spans="6:6" x14ac:dyDescent="0.25">
      <c r="F284" s="26"/>
    </row>
    <row r="285" spans="6:6" x14ac:dyDescent="0.25">
      <c r="F285" s="26"/>
    </row>
    <row r="286" spans="6:6" x14ac:dyDescent="0.25">
      <c r="F286" s="26"/>
    </row>
    <row r="287" spans="6:6" x14ac:dyDescent="0.25">
      <c r="F287" s="26"/>
    </row>
    <row r="288" spans="6:6" x14ac:dyDescent="0.25">
      <c r="F288" s="26"/>
    </row>
    <row r="289" spans="6:6" x14ac:dyDescent="0.25">
      <c r="F289" s="26"/>
    </row>
    <row r="290" spans="6:6" x14ac:dyDescent="0.25">
      <c r="F290" s="26"/>
    </row>
    <row r="291" spans="6:6" x14ac:dyDescent="0.25">
      <c r="F291" s="26"/>
    </row>
    <row r="292" spans="6:6" x14ac:dyDescent="0.25">
      <c r="F292" s="26"/>
    </row>
    <row r="293" spans="6:6" x14ac:dyDescent="0.25">
      <c r="F293" s="26"/>
    </row>
    <row r="294" spans="6:6" x14ac:dyDescent="0.25">
      <c r="F294" s="26"/>
    </row>
    <row r="295" spans="6:6" x14ac:dyDescent="0.25">
      <c r="F295" s="26"/>
    </row>
    <row r="296" spans="6:6" x14ac:dyDescent="0.25">
      <c r="F296" s="26"/>
    </row>
    <row r="297" spans="6:6" x14ac:dyDescent="0.25">
      <c r="F297" s="26"/>
    </row>
    <row r="298" spans="6:6" x14ac:dyDescent="0.25">
      <c r="F298" s="26"/>
    </row>
    <row r="299" spans="6:6" x14ac:dyDescent="0.25">
      <c r="F299" s="26"/>
    </row>
    <row r="300" spans="6:6" x14ac:dyDescent="0.25">
      <c r="F300" s="26"/>
    </row>
    <row r="301" spans="6:6" x14ac:dyDescent="0.25">
      <c r="F301" s="26"/>
    </row>
    <row r="302" spans="6:6" x14ac:dyDescent="0.25">
      <c r="F302" s="26"/>
    </row>
    <row r="303" spans="6:6" x14ac:dyDescent="0.25">
      <c r="F303" s="26"/>
    </row>
    <row r="304" spans="6:6" x14ac:dyDescent="0.25">
      <c r="F304" s="26"/>
    </row>
    <row r="305" spans="6:6" x14ac:dyDescent="0.25">
      <c r="F305" s="26"/>
    </row>
    <row r="306" spans="6:6" x14ac:dyDescent="0.25">
      <c r="F306" s="26"/>
    </row>
    <row r="307" spans="6:6" x14ac:dyDescent="0.25">
      <c r="F307" s="26"/>
    </row>
    <row r="308" spans="6:6" x14ac:dyDescent="0.25">
      <c r="F308" s="26"/>
    </row>
    <row r="309" spans="6:6" x14ac:dyDescent="0.25">
      <c r="F309" s="26"/>
    </row>
    <row r="310" spans="6:6" x14ac:dyDescent="0.25">
      <c r="F310" s="26"/>
    </row>
    <row r="311" spans="6:6" x14ac:dyDescent="0.25">
      <c r="F311" s="26"/>
    </row>
    <row r="312" spans="6:6" x14ac:dyDescent="0.25">
      <c r="F312" s="26"/>
    </row>
    <row r="313" spans="6:6" x14ac:dyDescent="0.25">
      <c r="F313" s="26"/>
    </row>
    <row r="314" spans="6:6" x14ac:dyDescent="0.25">
      <c r="F314" s="26"/>
    </row>
    <row r="315" spans="6:6" x14ac:dyDescent="0.25">
      <c r="F315" s="26"/>
    </row>
    <row r="316" spans="6:6" x14ac:dyDescent="0.25">
      <c r="F316" s="26"/>
    </row>
    <row r="317" spans="6:6" x14ac:dyDescent="0.25">
      <c r="F317" s="26"/>
    </row>
    <row r="318" spans="6:6" x14ac:dyDescent="0.25">
      <c r="F318" s="26"/>
    </row>
    <row r="319" spans="6:6" x14ac:dyDescent="0.25">
      <c r="F319" s="26"/>
    </row>
    <row r="320" spans="6:6" x14ac:dyDescent="0.25">
      <c r="F320" s="26"/>
    </row>
    <row r="321" spans="6:6" x14ac:dyDescent="0.25">
      <c r="F321" s="26"/>
    </row>
    <row r="322" spans="6:6" x14ac:dyDescent="0.25">
      <c r="F322" s="26"/>
    </row>
    <row r="323" spans="6:6" x14ac:dyDescent="0.25">
      <c r="F323" s="26"/>
    </row>
    <row r="324" spans="6:6" x14ac:dyDescent="0.25">
      <c r="F324" s="26"/>
    </row>
    <row r="325" spans="6:6" x14ac:dyDescent="0.25">
      <c r="F325" s="26"/>
    </row>
    <row r="326" spans="6:6" x14ac:dyDescent="0.25">
      <c r="F326" s="26"/>
    </row>
    <row r="327" spans="6:6" x14ac:dyDescent="0.25">
      <c r="F327" s="26"/>
    </row>
    <row r="328" spans="6:6" x14ac:dyDescent="0.25">
      <c r="F328" s="26"/>
    </row>
    <row r="329" spans="6:6" x14ac:dyDescent="0.25">
      <c r="F329" s="26"/>
    </row>
    <row r="330" spans="6:6" x14ac:dyDescent="0.25">
      <c r="F330" s="26"/>
    </row>
    <row r="331" spans="6:6" x14ac:dyDescent="0.25">
      <c r="F331" s="26"/>
    </row>
    <row r="332" spans="6:6" x14ac:dyDescent="0.25">
      <c r="F332" s="26"/>
    </row>
    <row r="333" spans="6:6" x14ac:dyDescent="0.25">
      <c r="F333" s="26"/>
    </row>
    <row r="334" spans="6:6" x14ac:dyDescent="0.25">
      <c r="F334" s="26"/>
    </row>
    <row r="335" spans="6:6" x14ac:dyDescent="0.25">
      <c r="F335" s="26"/>
    </row>
    <row r="336" spans="6:6" x14ac:dyDescent="0.25">
      <c r="F336" s="26"/>
    </row>
    <row r="337" spans="6:6" x14ac:dyDescent="0.25">
      <c r="F337" s="26"/>
    </row>
    <row r="338" spans="6:6" x14ac:dyDescent="0.25">
      <c r="F338" s="26"/>
    </row>
    <row r="339" spans="6:6" x14ac:dyDescent="0.25">
      <c r="F339" s="26"/>
    </row>
    <row r="340" spans="6:6" x14ac:dyDescent="0.25">
      <c r="F340" s="26"/>
    </row>
    <row r="341" spans="6:6" x14ac:dyDescent="0.25">
      <c r="F341" s="26"/>
    </row>
    <row r="342" spans="6:6" x14ac:dyDescent="0.25">
      <c r="F342" s="26"/>
    </row>
    <row r="343" spans="6:6" x14ac:dyDescent="0.25">
      <c r="F343" s="26"/>
    </row>
    <row r="344" spans="6:6" x14ac:dyDescent="0.25">
      <c r="F344" s="26"/>
    </row>
    <row r="345" spans="6:6" x14ac:dyDescent="0.25">
      <c r="F345" s="26"/>
    </row>
    <row r="346" spans="6:6" x14ac:dyDescent="0.25">
      <c r="F346" s="26"/>
    </row>
    <row r="347" spans="6:6" x14ac:dyDescent="0.25">
      <c r="F347" s="26"/>
    </row>
    <row r="348" spans="6:6" x14ac:dyDescent="0.25">
      <c r="F348" s="26"/>
    </row>
    <row r="349" spans="6:6" x14ac:dyDescent="0.25">
      <c r="F349" s="26"/>
    </row>
    <row r="350" spans="6:6" x14ac:dyDescent="0.25">
      <c r="F350" s="26"/>
    </row>
    <row r="351" spans="6:6" x14ac:dyDescent="0.25">
      <c r="F351" s="26"/>
    </row>
    <row r="352" spans="6:6" x14ac:dyDescent="0.25">
      <c r="F352" s="26"/>
    </row>
    <row r="353" spans="6:6" x14ac:dyDescent="0.25">
      <c r="F353" s="26"/>
    </row>
    <row r="354" spans="6:6" x14ac:dyDescent="0.25">
      <c r="F354" s="26"/>
    </row>
    <row r="355" spans="6:6" x14ac:dyDescent="0.25">
      <c r="F355" s="26"/>
    </row>
    <row r="356" spans="6:6" x14ac:dyDescent="0.25">
      <c r="F356" s="26"/>
    </row>
    <row r="357" spans="6:6" x14ac:dyDescent="0.25">
      <c r="F357" s="26"/>
    </row>
    <row r="358" spans="6:6" x14ac:dyDescent="0.25">
      <c r="F358" s="26"/>
    </row>
    <row r="359" spans="6:6" x14ac:dyDescent="0.25">
      <c r="F359" s="26"/>
    </row>
    <row r="360" spans="6:6" x14ac:dyDescent="0.25">
      <c r="F360" s="26"/>
    </row>
    <row r="361" spans="6:6" x14ac:dyDescent="0.25">
      <c r="F361" s="26"/>
    </row>
    <row r="362" spans="6:6" x14ac:dyDescent="0.25">
      <c r="F362" s="26"/>
    </row>
    <row r="363" spans="6:6" x14ac:dyDescent="0.25">
      <c r="F363" s="26"/>
    </row>
    <row r="364" spans="6:6" x14ac:dyDescent="0.25">
      <c r="F364" s="26"/>
    </row>
    <row r="365" spans="6:6" x14ac:dyDescent="0.25">
      <c r="F365" s="26"/>
    </row>
    <row r="366" spans="6:6" x14ac:dyDescent="0.25">
      <c r="F366" s="26"/>
    </row>
    <row r="367" spans="6:6" x14ac:dyDescent="0.25">
      <c r="F367" s="26"/>
    </row>
    <row r="368" spans="6:6" x14ac:dyDescent="0.25">
      <c r="F368" s="26"/>
    </row>
    <row r="369" spans="6:6" x14ac:dyDescent="0.25">
      <c r="F369" s="26"/>
    </row>
    <row r="370" spans="6:6" x14ac:dyDescent="0.25">
      <c r="F370" s="26"/>
    </row>
    <row r="371" spans="6:6" x14ac:dyDescent="0.25">
      <c r="F371" s="26"/>
    </row>
    <row r="372" spans="6:6" x14ac:dyDescent="0.25">
      <c r="F372" s="26"/>
    </row>
    <row r="373" spans="6:6" x14ac:dyDescent="0.25">
      <c r="F373" s="26"/>
    </row>
    <row r="374" spans="6:6" x14ac:dyDescent="0.25">
      <c r="F374" s="26"/>
    </row>
    <row r="375" spans="6:6" x14ac:dyDescent="0.25">
      <c r="F375" s="26"/>
    </row>
    <row r="376" spans="6:6" x14ac:dyDescent="0.25">
      <c r="F376" s="26"/>
    </row>
    <row r="377" spans="6:6" x14ac:dyDescent="0.25">
      <c r="F377" s="26"/>
    </row>
    <row r="378" spans="6:6" x14ac:dyDescent="0.25">
      <c r="F378" s="26"/>
    </row>
    <row r="379" spans="6:6" x14ac:dyDescent="0.25">
      <c r="F379" s="26"/>
    </row>
    <row r="380" spans="6:6" x14ac:dyDescent="0.25">
      <c r="F380" s="26"/>
    </row>
    <row r="381" spans="6:6" x14ac:dyDescent="0.25">
      <c r="F381" s="26"/>
    </row>
    <row r="382" spans="6:6" x14ac:dyDescent="0.25">
      <c r="F382" s="26"/>
    </row>
    <row r="383" spans="6:6" x14ac:dyDescent="0.25">
      <c r="F383" s="26"/>
    </row>
    <row r="384" spans="6:6" x14ac:dyDescent="0.25">
      <c r="F384" s="26"/>
    </row>
    <row r="385" spans="6:6" x14ac:dyDescent="0.25">
      <c r="F385" s="26"/>
    </row>
    <row r="386" spans="6:6" x14ac:dyDescent="0.25">
      <c r="F386" s="26"/>
    </row>
    <row r="387" spans="6:6" x14ac:dyDescent="0.25">
      <c r="F387" s="26"/>
    </row>
    <row r="388" spans="6:6" x14ac:dyDescent="0.25">
      <c r="F388" s="26"/>
    </row>
    <row r="389" spans="6:6" x14ac:dyDescent="0.25">
      <c r="F389" s="26"/>
    </row>
    <row r="390" spans="6:6" x14ac:dyDescent="0.25">
      <c r="F390" s="26"/>
    </row>
    <row r="391" spans="6:6" x14ac:dyDescent="0.25">
      <c r="F391" s="26"/>
    </row>
    <row r="392" spans="6:6" x14ac:dyDescent="0.25">
      <c r="F392" s="26"/>
    </row>
    <row r="393" spans="6:6" x14ac:dyDescent="0.25">
      <c r="F393" s="26"/>
    </row>
    <row r="394" spans="6:6" x14ac:dyDescent="0.25">
      <c r="F394" s="26"/>
    </row>
    <row r="395" spans="6:6" x14ac:dyDescent="0.25">
      <c r="F395" s="26"/>
    </row>
    <row r="396" spans="6:6" x14ac:dyDescent="0.25">
      <c r="F396" s="26"/>
    </row>
    <row r="397" spans="6:6" x14ac:dyDescent="0.25">
      <c r="F397" s="26"/>
    </row>
    <row r="398" spans="6:6" x14ac:dyDescent="0.25">
      <c r="F398" s="26"/>
    </row>
    <row r="399" spans="6:6" x14ac:dyDescent="0.25">
      <c r="F399" s="26"/>
    </row>
    <row r="400" spans="6:6" x14ac:dyDescent="0.25">
      <c r="F400" s="26"/>
    </row>
    <row r="401" spans="6:6" x14ac:dyDescent="0.25">
      <c r="F401" s="26"/>
    </row>
    <row r="402" spans="6:6" x14ac:dyDescent="0.25">
      <c r="F402" s="26"/>
    </row>
    <row r="403" spans="6:6" x14ac:dyDescent="0.25">
      <c r="F403" s="26"/>
    </row>
    <row r="404" spans="6:6" x14ac:dyDescent="0.25">
      <c r="F404" s="26"/>
    </row>
    <row r="405" spans="6:6" x14ac:dyDescent="0.25">
      <c r="F405" s="26"/>
    </row>
    <row r="406" spans="6:6" x14ac:dyDescent="0.25">
      <c r="F406" s="26"/>
    </row>
    <row r="407" spans="6:6" x14ac:dyDescent="0.25">
      <c r="F407" s="26"/>
    </row>
    <row r="408" spans="6:6" x14ac:dyDescent="0.25">
      <c r="F408" s="26"/>
    </row>
    <row r="409" spans="6:6" x14ac:dyDescent="0.25">
      <c r="F409" s="26"/>
    </row>
    <row r="410" spans="6:6" x14ac:dyDescent="0.25">
      <c r="F410" s="26"/>
    </row>
    <row r="411" spans="6:6" x14ac:dyDescent="0.25">
      <c r="F411" s="26"/>
    </row>
    <row r="412" spans="6:6" x14ac:dyDescent="0.25">
      <c r="F412" s="26"/>
    </row>
    <row r="413" spans="6:6" x14ac:dyDescent="0.25">
      <c r="F413" s="26"/>
    </row>
    <row r="414" spans="6:6" x14ac:dyDescent="0.25">
      <c r="F414" s="26"/>
    </row>
    <row r="415" spans="6:6" x14ac:dyDescent="0.25">
      <c r="F415" s="26"/>
    </row>
    <row r="416" spans="6:6" x14ac:dyDescent="0.25">
      <c r="F416" s="26"/>
    </row>
    <row r="417" spans="6:6" x14ac:dyDescent="0.25">
      <c r="F417" s="26"/>
    </row>
    <row r="418" spans="6:6" x14ac:dyDescent="0.25">
      <c r="F418" s="26"/>
    </row>
    <row r="419" spans="6:6" x14ac:dyDescent="0.25">
      <c r="F419" s="26"/>
    </row>
    <row r="420" spans="6:6" x14ac:dyDescent="0.25">
      <c r="F420" s="26"/>
    </row>
    <row r="421" spans="6:6" x14ac:dyDescent="0.25">
      <c r="F421" s="26"/>
    </row>
    <row r="422" spans="6:6" x14ac:dyDescent="0.25">
      <c r="F422" s="26"/>
    </row>
    <row r="423" spans="6:6" x14ac:dyDescent="0.25">
      <c r="F423" s="26"/>
    </row>
    <row r="424" spans="6:6" x14ac:dyDescent="0.25">
      <c r="F424" s="26"/>
    </row>
    <row r="425" spans="6:6" x14ac:dyDescent="0.25">
      <c r="F425" s="26"/>
    </row>
    <row r="426" spans="6:6" x14ac:dyDescent="0.25">
      <c r="F426" s="26"/>
    </row>
    <row r="427" spans="6:6" x14ac:dyDescent="0.25">
      <c r="F427" s="26"/>
    </row>
    <row r="428" spans="6:6" x14ac:dyDescent="0.25">
      <c r="F428" s="26"/>
    </row>
    <row r="429" spans="6:6" x14ac:dyDescent="0.25">
      <c r="F429" s="26"/>
    </row>
    <row r="430" spans="6:6" x14ac:dyDescent="0.25">
      <c r="F430" s="26"/>
    </row>
    <row r="431" spans="6:6" x14ac:dyDescent="0.25">
      <c r="F431" s="26"/>
    </row>
    <row r="432" spans="6:6" x14ac:dyDescent="0.25">
      <c r="F432" s="26"/>
    </row>
    <row r="433" spans="6:6" x14ac:dyDescent="0.25">
      <c r="F433" s="26"/>
    </row>
    <row r="434" spans="6:6" x14ac:dyDescent="0.25">
      <c r="F434" s="26"/>
    </row>
    <row r="435" spans="6:6" x14ac:dyDescent="0.25">
      <c r="F435" s="26"/>
    </row>
    <row r="436" spans="6:6" x14ac:dyDescent="0.25">
      <c r="F436" s="26"/>
    </row>
    <row r="437" spans="6:6" x14ac:dyDescent="0.25">
      <c r="F437" s="26"/>
    </row>
    <row r="438" spans="6:6" x14ac:dyDescent="0.25">
      <c r="F438" s="26"/>
    </row>
    <row r="439" spans="6:6" x14ac:dyDescent="0.25">
      <c r="F439" s="26"/>
    </row>
    <row r="440" spans="6:6" x14ac:dyDescent="0.25">
      <c r="F440" s="26"/>
    </row>
    <row r="441" spans="6:6" x14ac:dyDescent="0.25">
      <c r="F441" s="26"/>
    </row>
    <row r="442" spans="6:6" x14ac:dyDescent="0.25">
      <c r="F442" s="26"/>
    </row>
    <row r="443" spans="6:6" x14ac:dyDescent="0.25">
      <c r="F443" s="26"/>
    </row>
    <row r="444" spans="6:6" x14ac:dyDescent="0.25">
      <c r="F444" s="26"/>
    </row>
    <row r="445" spans="6:6" x14ac:dyDescent="0.25">
      <c r="F445" s="26"/>
    </row>
    <row r="446" spans="6:6" x14ac:dyDescent="0.25">
      <c r="F446" s="26"/>
    </row>
    <row r="447" spans="6:6" x14ac:dyDescent="0.25">
      <c r="F447" s="26"/>
    </row>
    <row r="448" spans="6:6" x14ac:dyDescent="0.25">
      <c r="F448" s="26"/>
    </row>
    <row r="449" spans="6:6" x14ac:dyDescent="0.25">
      <c r="F449" s="26"/>
    </row>
    <row r="450" spans="6:6" x14ac:dyDescent="0.25">
      <c r="F450" s="26"/>
    </row>
    <row r="451" spans="6:6" x14ac:dyDescent="0.25">
      <c r="F451" s="26"/>
    </row>
    <row r="452" spans="6:6" x14ac:dyDescent="0.25">
      <c r="F452" s="26"/>
    </row>
    <row r="453" spans="6:6" x14ac:dyDescent="0.25">
      <c r="F453" s="26"/>
    </row>
    <row r="454" spans="6:6" x14ac:dyDescent="0.25">
      <c r="F454" s="26"/>
    </row>
    <row r="455" spans="6:6" x14ac:dyDescent="0.25">
      <c r="F455" s="26"/>
    </row>
    <row r="456" spans="6:6" x14ac:dyDescent="0.25">
      <c r="F456" s="26"/>
    </row>
    <row r="457" spans="6:6" x14ac:dyDescent="0.25">
      <c r="F457" s="26"/>
    </row>
    <row r="458" spans="6:6" x14ac:dyDescent="0.25">
      <c r="F458" s="26"/>
    </row>
    <row r="459" spans="6:6" x14ac:dyDescent="0.25">
      <c r="F459" s="26"/>
    </row>
    <row r="460" spans="6:6" x14ac:dyDescent="0.25">
      <c r="F460" s="26"/>
    </row>
    <row r="461" spans="6:6" x14ac:dyDescent="0.25">
      <c r="F461" s="26"/>
    </row>
    <row r="462" spans="6:6" x14ac:dyDescent="0.25">
      <c r="F462" s="26"/>
    </row>
    <row r="463" spans="6:6" x14ac:dyDescent="0.25">
      <c r="F463" s="26"/>
    </row>
    <row r="464" spans="6:6" x14ac:dyDescent="0.25">
      <c r="F464" s="26"/>
    </row>
    <row r="465" spans="6:6" x14ac:dyDescent="0.25">
      <c r="F465" s="26"/>
    </row>
    <row r="466" spans="6:6" x14ac:dyDescent="0.25">
      <c r="F466" s="26"/>
    </row>
    <row r="467" spans="6:6" x14ac:dyDescent="0.25">
      <c r="F467" s="26"/>
    </row>
    <row r="468" spans="6:6" x14ac:dyDescent="0.25">
      <c r="F468" s="26"/>
    </row>
    <row r="469" spans="6:6" x14ac:dyDescent="0.25">
      <c r="F469" s="26"/>
    </row>
    <row r="470" spans="6:6" x14ac:dyDescent="0.25">
      <c r="F470" s="26"/>
    </row>
    <row r="471" spans="6:6" x14ac:dyDescent="0.25">
      <c r="F471" s="26"/>
    </row>
    <row r="472" spans="6:6" x14ac:dyDescent="0.25">
      <c r="F472" s="26"/>
    </row>
    <row r="473" spans="6:6" x14ac:dyDescent="0.25">
      <c r="F473" s="26"/>
    </row>
    <row r="474" spans="6:6" x14ac:dyDescent="0.25">
      <c r="F474" s="26"/>
    </row>
    <row r="475" spans="6:6" x14ac:dyDescent="0.25">
      <c r="F475" s="26"/>
    </row>
    <row r="476" spans="6:6" x14ac:dyDescent="0.25">
      <c r="F476" s="26"/>
    </row>
    <row r="477" spans="6:6" x14ac:dyDescent="0.25">
      <c r="F477" s="26"/>
    </row>
    <row r="478" spans="6:6" x14ac:dyDescent="0.25">
      <c r="F478" s="26"/>
    </row>
    <row r="479" spans="6:6" x14ac:dyDescent="0.25">
      <c r="F479" s="26"/>
    </row>
    <row r="480" spans="6:6" x14ac:dyDescent="0.25">
      <c r="F480" s="26"/>
    </row>
    <row r="481" spans="6:6" x14ac:dyDescent="0.25">
      <c r="F481" s="26"/>
    </row>
    <row r="482" spans="6:6" x14ac:dyDescent="0.25">
      <c r="F482" s="26"/>
    </row>
    <row r="483" spans="6:6" x14ac:dyDescent="0.25">
      <c r="F483" s="26"/>
    </row>
    <row r="484" spans="6:6" x14ac:dyDescent="0.25">
      <c r="F484" s="26"/>
    </row>
    <row r="485" spans="6:6" x14ac:dyDescent="0.25">
      <c r="F485" s="26"/>
    </row>
    <row r="486" spans="6:6" x14ac:dyDescent="0.25">
      <c r="F486" s="26"/>
    </row>
    <row r="487" spans="6:6" x14ac:dyDescent="0.25">
      <c r="F487" s="26"/>
    </row>
    <row r="488" spans="6:6" x14ac:dyDescent="0.25">
      <c r="F488" s="26"/>
    </row>
    <row r="489" spans="6:6" x14ac:dyDescent="0.25">
      <c r="F489" s="26"/>
    </row>
    <row r="490" spans="6:6" x14ac:dyDescent="0.25">
      <c r="F490" s="26"/>
    </row>
    <row r="491" spans="6:6" x14ac:dyDescent="0.25">
      <c r="F491" s="26"/>
    </row>
    <row r="492" spans="6:6" x14ac:dyDescent="0.25">
      <c r="F492" s="26"/>
    </row>
    <row r="493" spans="6:6" x14ac:dyDescent="0.25">
      <c r="F493" s="26"/>
    </row>
    <row r="494" spans="6:6" x14ac:dyDescent="0.25">
      <c r="F494" s="26"/>
    </row>
    <row r="495" spans="6:6" x14ac:dyDescent="0.25">
      <c r="F495" s="26"/>
    </row>
    <row r="496" spans="6:6" x14ac:dyDescent="0.25">
      <c r="F496" s="26"/>
    </row>
    <row r="497" spans="6:6" x14ac:dyDescent="0.25">
      <c r="F497" s="26"/>
    </row>
    <row r="498" spans="6:6" x14ac:dyDescent="0.25">
      <c r="F498" s="26"/>
    </row>
    <row r="499" spans="6:6" x14ac:dyDescent="0.25">
      <c r="F499" s="26"/>
    </row>
    <row r="500" spans="6:6" x14ac:dyDescent="0.25">
      <c r="F500" s="26"/>
    </row>
    <row r="501" spans="6:6" x14ac:dyDescent="0.25">
      <c r="F501" s="26"/>
    </row>
    <row r="502" spans="6:6" x14ac:dyDescent="0.25">
      <c r="F502" s="26"/>
    </row>
    <row r="503" spans="6:6" x14ac:dyDescent="0.25">
      <c r="F503" s="26"/>
    </row>
    <row r="504" spans="6:6" x14ac:dyDescent="0.25">
      <c r="F504" s="26"/>
    </row>
    <row r="505" spans="6:6" x14ac:dyDescent="0.25">
      <c r="F505" s="26"/>
    </row>
    <row r="506" spans="6:6" x14ac:dyDescent="0.25">
      <c r="F506" s="26"/>
    </row>
    <row r="507" spans="6:6" x14ac:dyDescent="0.25">
      <c r="F507" s="26"/>
    </row>
    <row r="508" spans="6:6" x14ac:dyDescent="0.25">
      <c r="F508" s="26"/>
    </row>
    <row r="509" spans="6:6" x14ac:dyDescent="0.25">
      <c r="F509" s="26"/>
    </row>
    <row r="510" spans="6:6" x14ac:dyDescent="0.25">
      <c r="F510" s="26"/>
    </row>
    <row r="511" spans="6:6" x14ac:dyDescent="0.25">
      <c r="F511" s="26"/>
    </row>
    <row r="512" spans="6:6" x14ac:dyDescent="0.25">
      <c r="F512" s="26"/>
    </row>
    <row r="513" spans="6:6" x14ac:dyDescent="0.25">
      <c r="F513" s="26"/>
    </row>
    <row r="514" spans="6:6" x14ac:dyDescent="0.25">
      <c r="F514" s="26"/>
    </row>
    <row r="515" spans="6:6" x14ac:dyDescent="0.25">
      <c r="F515" s="26"/>
    </row>
    <row r="516" spans="6:6" x14ac:dyDescent="0.25">
      <c r="F516" s="26"/>
    </row>
    <row r="517" spans="6:6" x14ac:dyDescent="0.25">
      <c r="F517" s="26"/>
    </row>
    <row r="518" spans="6:6" x14ac:dyDescent="0.25">
      <c r="F518" s="26"/>
    </row>
    <row r="519" spans="6:6" x14ac:dyDescent="0.25">
      <c r="F519" s="26"/>
    </row>
    <row r="520" spans="6:6" x14ac:dyDescent="0.25">
      <c r="F520" s="26"/>
    </row>
    <row r="521" spans="6:6" x14ac:dyDescent="0.25">
      <c r="F521" s="26"/>
    </row>
    <row r="522" spans="6:6" x14ac:dyDescent="0.25">
      <c r="F522" s="26"/>
    </row>
    <row r="523" spans="6:6" x14ac:dyDescent="0.25">
      <c r="F523" s="26"/>
    </row>
    <row r="524" spans="6:6" x14ac:dyDescent="0.25">
      <c r="F524" s="26"/>
    </row>
    <row r="525" spans="6:6" x14ac:dyDescent="0.25">
      <c r="F525" s="26"/>
    </row>
    <row r="526" spans="6:6" x14ac:dyDescent="0.25">
      <c r="F526" s="26"/>
    </row>
    <row r="527" spans="6:6" x14ac:dyDescent="0.25">
      <c r="F527" s="26"/>
    </row>
    <row r="528" spans="6:6" x14ac:dyDescent="0.25">
      <c r="F528" s="26"/>
    </row>
    <row r="529" spans="6:6" x14ac:dyDescent="0.25">
      <c r="F529" s="26"/>
    </row>
    <row r="530" spans="6:6" x14ac:dyDescent="0.25">
      <c r="F530" s="26"/>
    </row>
    <row r="531" spans="6:6" x14ac:dyDescent="0.25">
      <c r="F531" s="26"/>
    </row>
    <row r="532" spans="6:6" x14ac:dyDescent="0.25">
      <c r="F532" s="26"/>
    </row>
    <row r="533" spans="6:6" x14ac:dyDescent="0.25">
      <c r="F533" s="26"/>
    </row>
    <row r="534" spans="6:6" x14ac:dyDescent="0.25">
      <c r="F534" s="26"/>
    </row>
    <row r="535" spans="6:6" x14ac:dyDescent="0.25">
      <c r="F535" s="26"/>
    </row>
    <row r="536" spans="6:6" x14ac:dyDescent="0.25">
      <c r="F536" s="26"/>
    </row>
    <row r="537" spans="6:6" x14ac:dyDescent="0.25">
      <c r="F537" s="26"/>
    </row>
    <row r="538" spans="6:6" x14ac:dyDescent="0.25">
      <c r="F538" s="26"/>
    </row>
    <row r="539" spans="6:6" x14ac:dyDescent="0.25">
      <c r="F539" s="26"/>
    </row>
    <row r="540" spans="6:6" x14ac:dyDescent="0.25">
      <c r="F540" s="26"/>
    </row>
    <row r="541" spans="6:6" x14ac:dyDescent="0.25">
      <c r="F541" s="26"/>
    </row>
    <row r="542" spans="6:6" x14ac:dyDescent="0.25">
      <c r="F542" s="26"/>
    </row>
    <row r="543" spans="6:6" x14ac:dyDescent="0.25">
      <c r="F543" s="26"/>
    </row>
    <row r="544" spans="6:6" x14ac:dyDescent="0.25">
      <c r="F544" s="26"/>
    </row>
    <row r="545" spans="6:6" x14ac:dyDescent="0.25">
      <c r="F545" s="26"/>
    </row>
    <row r="546" spans="6:6" x14ac:dyDescent="0.25">
      <c r="F546" s="26"/>
    </row>
    <row r="547" spans="6:6" x14ac:dyDescent="0.25">
      <c r="F547" s="26"/>
    </row>
    <row r="548" spans="6:6" x14ac:dyDescent="0.25">
      <c r="F548" s="26"/>
    </row>
    <row r="549" spans="6:6" x14ac:dyDescent="0.25">
      <c r="F549" s="26"/>
    </row>
    <row r="550" spans="6:6" x14ac:dyDescent="0.25">
      <c r="F550" s="26"/>
    </row>
    <row r="551" spans="6:6" x14ac:dyDescent="0.25">
      <c r="F551" s="26"/>
    </row>
    <row r="552" spans="6:6" x14ac:dyDescent="0.25">
      <c r="F552" s="26"/>
    </row>
    <row r="553" spans="6:6" x14ac:dyDescent="0.25">
      <c r="F553" s="26"/>
    </row>
    <row r="554" spans="6:6" x14ac:dyDescent="0.25">
      <c r="F554" s="26"/>
    </row>
    <row r="555" spans="6:6" x14ac:dyDescent="0.25">
      <c r="F555" s="26"/>
    </row>
    <row r="556" spans="6:6" x14ac:dyDescent="0.25">
      <c r="F556" s="26"/>
    </row>
    <row r="557" spans="6:6" x14ac:dyDescent="0.25">
      <c r="F557" s="26"/>
    </row>
    <row r="558" spans="6:6" x14ac:dyDescent="0.25">
      <c r="F558" s="26"/>
    </row>
    <row r="559" spans="6:6" x14ac:dyDescent="0.25">
      <c r="F559" s="26"/>
    </row>
    <row r="560" spans="6:6" x14ac:dyDescent="0.25">
      <c r="F560" s="26"/>
    </row>
    <row r="561" spans="6:6" x14ac:dyDescent="0.25">
      <c r="F561" s="26"/>
    </row>
    <row r="562" spans="6:6" x14ac:dyDescent="0.25">
      <c r="F562" s="26"/>
    </row>
    <row r="563" spans="6:6" x14ac:dyDescent="0.25">
      <c r="F563" s="26"/>
    </row>
    <row r="564" spans="6:6" x14ac:dyDescent="0.25">
      <c r="F564" s="26"/>
    </row>
    <row r="565" spans="6:6" x14ac:dyDescent="0.25">
      <c r="F565" s="26"/>
    </row>
    <row r="566" spans="6:6" x14ac:dyDescent="0.25">
      <c r="F566" s="26"/>
    </row>
    <row r="567" spans="6:6" x14ac:dyDescent="0.25">
      <c r="F567" s="26"/>
    </row>
    <row r="568" spans="6:6" x14ac:dyDescent="0.25">
      <c r="F568" s="26"/>
    </row>
    <row r="569" spans="6:6" x14ac:dyDescent="0.25">
      <c r="F569" s="26"/>
    </row>
    <row r="570" spans="6:6" x14ac:dyDescent="0.25">
      <c r="F570" s="26"/>
    </row>
    <row r="571" spans="6:6" x14ac:dyDescent="0.25">
      <c r="F571" s="26"/>
    </row>
    <row r="572" spans="6:6" x14ac:dyDescent="0.25">
      <c r="F572" s="26"/>
    </row>
    <row r="573" spans="6:6" x14ac:dyDescent="0.25">
      <c r="F573" s="26"/>
    </row>
    <row r="574" spans="6:6" x14ac:dyDescent="0.25">
      <c r="F574" s="26"/>
    </row>
    <row r="575" spans="6:6" x14ac:dyDescent="0.25">
      <c r="F575" s="26"/>
    </row>
    <row r="576" spans="6:6" x14ac:dyDescent="0.25">
      <c r="F576" s="26"/>
    </row>
    <row r="577" spans="6:6" x14ac:dyDescent="0.25">
      <c r="F577" s="26"/>
    </row>
    <row r="578" spans="6:6" x14ac:dyDescent="0.25">
      <c r="F578" s="26"/>
    </row>
    <row r="579" spans="6:6" x14ac:dyDescent="0.25">
      <c r="F579" s="26"/>
    </row>
    <row r="580" spans="6:6" x14ac:dyDescent="0.25">
      <c r="F580" s="26"/>
    </row>
    <row r="581" spans="6:6" x14ac:dyDescent="0.25">
      <c r="F581" s="26"/>
    </row>
    <row r="582" spans="6:6" x14ac:dyDescent="0.25">
      <c r="F582" s="26"/>
    </row>
    <row r="583" spans="6:6" x14ac:dyDescent="0.25">
      <c r="F583" s="26"/>
    </row>
    <row r="584" spans="6:6" x14ac:dyDescent="0.25">
      <c r="F584" s="26"/>
    </row>
    <row r="585" spans="6:6" x14ac:dyDescent="0.25">
      <c r="F585" s="26"/>
    </row>
    <row r="586" spans="6:6" x14ac:dyDescent="0.25">
      <c r="F586" s="26"/>
    </row>
    <row r="587" spans="6:6" x14ac:dyDescent="0.25">
      <c r="F587" s="26"/>
    </row>
    <row r="588" spans="6:6" x14ac:dyDescent="0.25">
      <c r="F588" s="26"/>
    </row>
    <row r="589" spans="6:6" x14ac:dyDescent="0.25">
      <c r="F589" s="26"/>
    </row>
    <row r="590" spans="6:6" x14ac:dyDescent="0.25">
      <c r="F590" s="26"/>
    </row>
    <row r="591" spans="6:6" x14ac:dyDescent="0.25">
      <c r="F591" s="26"/>
    </row>
    <row r="592" spans="6:6" x14ac:dyDescent="0.25">
      <c r="F592" s="26"/>
    </row>
    <row r="593" spans="6:6" x14ac:dyDescent="0.25">
      <c r="F593" s="26"/>
    </row>
    <row r="594" spans="6:6" x14ac:dyDescent="0.25">
      <c r="F594" s="26"/>
    </row>
    <row r="595" spans="6:6" x14ac:dyDescent="0.25">
      <c r="F595" s="26"/>
    </row>
    <row r="596" spans="6:6" x14ac:dyDescent="0.25">
      <c r="F596" s="26"/>
    </row>
    <row r="597" spans="6:6" x14ac:dyDescent="0.25">
      <c r="F597" s="26"/>
    </row>
    <row r="598" spans="6:6" x14ac:dyDescent="0.25">
      <c r="F598" s="26"/>
    </row>
    <row r="599" spans="6:6" x14ac:dyDescent="0.25">
      <c r="F599" s="26"/>
    </row>
    <row r="600" spans="6:6" x14ac:dyDescent="0.25">
      <c r="F600" s="26"/>
    </row>
    <row r="601" spans="6:6" x14ac:dyDescent="0.25">
      <c r="F601" s="26"/>
    </row>
    <row r="602" spans="6:6" x14ac:dyDescent="0.25">
      <c r="F602" s="26"/>
    </row>
    <row r="603" spans="6:6" x14ac:dyDescent="0.25">
      <c r="F603" s="26"/>
    </row>
    <row r="604" spans="6:6" x14ac:dyDescent="0.25">
      <c r="F604" s="26"/>
    </row>
    <row r="605" spans="6:6" x14ac:dyDescent="0.25">
      <c r="F605" s="26"/>
    </row>
    <row r="606" spans="6:6" x14ac:dyDescent="0.25">
      <c r="F606" s="26"/>
    </row>
    <row r="607" spans="6:6" x14ac:dyDescent="0.25">
      <c r="F607" s="26"/>
    </row>
    <row r="608" spans="6:6" x14ac:dyDescent="0.25">
      <c r="F608" s="26"/>
    </row>
    <row r="609" spans="6:6" x14ac:dyDescent="0.25">
      <c r="F609" s="26"/>
    </row>
    <row r="610" spans="6:6" x14ac:dyDescent="0.25">
      <c r="F610" s="26"/>
    </row>
    <row r="611" spans="6:6" x14ac:dyDescent="0.25">
      <c r="F611" s="26"/>
    </row>
    <row r="612" spans="6:6" x14ac:dyDescent="0.25">
      <c r="F612" s="26"/>
    </row>
    <row r="613" spans="6:6" x14ac:dyDescent="0.25">
      <c r="F613" s="26"/>
    </row>
    <row r="614" spans="6:6" x14ac:dyDescent="0.25">
      <c r="F614" s="26"/>
    </row>
    <row r="615" spans="6:6" x14ac:dyDescent="0.25">
      <c r="F615" s="26"/>
    </row>
    <row r="616" spans="6:6" x14ac:dyDescent="0.25">
      <c r="F616" s="26"/>
    </row>
    <row r="617" spans="6:6" x14ac:dyDescent="0.25">
      <c r="F617" s="26"/>
    </row>
    <row r="618" spans="6:6" x14ac:dyDescent="0.25">
      <c r="F618" s="26"/>
    </row>
    <row r="619" spans="6:6" x14ac:dyDescent="0.25">
      <c r="F619" s="26"/>
    </row>
    <row r="620" spans="6:6" x14ac:dyDescent="0.25">
      <c r="F620" s="26"/>
    </row>
    <row r="621" spans="6:6" x14ac:dyDescent="0.25">
      <c r="F621" s="26"/>
    </row>
    <row r="622" spans="6:6" x14ac:dyDescent="0.25">
      <c r="F622" s="26"/>
    </row>
    <row r="623" spans="6:6" x14ac:dyDescent="0.25">
      <c r="F623" s="26"/>
    </row>
    <row r="624" spans="6:6" x14ac:dyDescent="0.25">
      <c r="F624" s="26"/>
    </row>
    <row r="625" spans="6:6" x14ac:dyDescent="0.25">
      <c r="F625" s="26"/>
    </row>
    <row r="626" spans="6:6" x14ac:dyDescent="0.25">
      <c r="F626" s="26"/>
    </row>
    <row r="627" spans="6:6" x14ac:dyDescent="0.25">
      <c r="F627" s="26"/>
    </row>
    <row r="628" spans="6:6" x14ac:dyDescent="0.25">
      <c r="F628" s="26"/>
    </row>
    <row r="629" spans="6:6" x14ac:dyDescent="0.25">
      <c r="F629" s="26"/>
    </row>
    <row r="630" spans="6:6" x14ac:dyDescent="0.25">
      <c r="F630" s="26"/>
    </row>
    <row r="631" spans="6:6" x14ac:dyDescent="0.25">
      <c r="F631" s="26"/>
    </row>
    <row r="632" spans="6:6" x14ac:dyDescent="0.25">
      <c r="F632" s="26"/>
    </row>
    <row r="633" spans="6:6" x14ac:dyDescent="0.25">
      <c r="F633" s="26"/>
    </row>
    <row r="634" spans="6:6" x14ac:dyDescent="0.25">
      <c r="F634" s="26"/>
    </row>
    <row r="635" spans="6:6" x14ac:dyDescent="0.25">
      <c r="F635" s="26"/>
    </row>
    <row r="636" spans="6:6" x14ac:dyDescent="0.25">
      <c r="F636" s="26"/>
    </row>
    <row r="637" spans="6:6" x14ac:dyDescent="0.25">
      <c r="F637" s="26"/>
    </row>
    <row r="638" spans="6:6" x14ac:dyDescent="0.25">
      <c r="F638" s="26"/>
    </row>
    <row r="639" spans="6:6" x14ac:dyDescent="0.25">
      <c r="F639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1" sqref="B1"/>
    </sheetView>
  </sheetViews>
  <sheetFormatPr defaultColWidth="9.21875" defaultRowHeight="14.4" x14ac:dyDescent="0.3"/>
  <cols>
    <col min="1" max="1" width="64" style="28" customWidth="1"/>
    <col min="2" max="2" width="10.21875" style="28" bestFit="1" customWidth="1"/>
    <col min="3" max="3" width="10" style="28" bestFit="1" customWidth="1"/>
    <col min="4" max="4" width="10.21875" style="28" bestFit="1" customWidth="1"/>
    <col min="5" max="6" width="9.21875" style="28"/>
    <col min="7" max="7" width="9.21875" style="58"/>
    <col min="8" max="16384" width="9.21875" style="28"/>
  </cols>
  <sheetData>
    <row r="1" spans="1:6" x14ac:dyDescent="0.3">
      <c r="A1" s="22" t="s">
        <v>268</v>
      </c>
      <c r="B1" s="22"/>
      <c r="C1" s="58"/>
    </row>
    <row r="2" spans="1:6" x14ac:dyDescent="0.3">
      <c r="A2" s="22" t="s">
        <v>3</v>
      </c>
      <c r="B2" s="22"/>
      <c r="C2" s="58"/>
    </row>
    <row r="3" spans="1:6" x14ac:dyDescent="0.3">
      <c r="A3" s="23" t="s">
        <v>4</v>
      </c>
      <c r="B3" s="23"/>
      <c r="C3" s="58"/>
    </row>
    <row r="4" spans="1:6" x14ac:dyDescent="0.3">
      <c r="A4" s="24" t="s">
        <v>5</v>
      </c>
      <c r="B4" s="24"/>
      <c r="C4" s="58"/>
    </row>
    <row r="5" spans="1:6" x14ac:dyDescent="0.3">
      <c r="A5" s="29"/>
      <c r="B5" s="29"/>
      <c r="C5" s="24"/>
    </row>
    <row r="6" spans="1:6" x14ac:dyDescent="0.3">
      <c r="A6" s="58"/>
      <c r="B6" s="58">
        <v>2000</v>
      </c>
      <c r="C6" s="58">
        <v>2005</v>
      </c>
      <c r="D6" s="24">
        <v>2010</v>
      </c>
      <c r="E6" s="24">
        <v>2015</v>
      </c>
      <c r="F6" s="24">
        <v>2020</v>
      </c>
    </row>
    <row r="7" spans="1:6" x14ac:dyDescent="0.3">
      <c r="A7" s="38" t="s">
        <v>66</v>
      </c>
      <c r="B7" s="24"/>
      <c r="C7" s="58"/>
    </row>
    <row r="8" spans="1:6" x14ac:dyDescent="0.3">
      <c r="A8" s="28" t="s">
        <v>67</v>
      </c>
      <c r="B8" s="29">
        <v>14</v>
      </c>
      <c r="C8" s="26">
        <v>12</v>
      </c>
      <c r="D8" s="26">
        <v>12</v>
      </c>
      <c r="E8" s="26">
        <v>12</v>
      </c>
      <c r="F8" s="26">
        <v>12</v>
      </c>
    </row>
    <row r="9" spans="1:6" x14ac:dyDescent="0.3">
      <c r="A9" s="30" t="s">
        <v>68</v>
      </c>
      <c r="B9" s="29">
        <v>13</v>
      </c>
      <c r="C9" s="26">
        <v>11</v>
      </c>
      <c r="D9" s="26">
        <v>11</v>
      </c>
      <c r="E9" s="26">
        <v>11</v>
      </c>
      <c r="F9" s="26">
        <v>11</v>
      </c>
    </row>
    <row r="10" spans="1:6" x14ac:dyDescent="0.3">
      <c r="A10" s="30" t="s">
        <v>69</v>
      </c>
      <c r="B10" s="29">
        <v>1</v>
      </c>
      <c r="C10" s="26">
        <v>1</v>
      </c>
      <c r="D10" s="26">
        <v>1</v>
      </c>
      <c r="E10" s="24">
        <v>1</v>
      </c>
      <c r="F10" s="26">
        <v>1</v>
      </c>
    </row>
    <row r="11" spans="1:6" x14ac:dyDescent="0.3">
      <c r="A11" s="30" t="s">
        <v>70</v>
      </c>
      <c r="B11" s="26">
        <v>3649</v>
      </c>
      <c r="C11" s="26">
        <v>3466</v>
      </c>
      <c r="D11" s="26">
        <v>3408</v>
      </c>
      <c r="E11" s="26">
        <v>3043</v>
      </c>
      <c r="F11" s="26">
        <v>1902</v>
      </c>
    </row>
    <row r="12" spans="1:6" x14ac:dyDescent="0.3">
      <c r="A12" s="30" t="s">
        <v>68</v>
      </c>
      <c r="B12" s="32">
        <v>3302</v>
      </c>
      <c r="C12" s="26">
        <v>3168</v>
      </c>
      <c r="D12" s="26">
        <v>3107</v>
      </c>
      <c r="E12" s="26">
        <v>2782</v>
      </c>
      <c r="F12" s="26">
        <v>1428</v>
      </c>
    </row>
    <row r="13" spans="1:6" x14ac:dyDescent="0.3">
      <c r="A13" s="30" t="s">
        <v>69</v>
      </c>
      <c r="B13" s="24">
        <v>347</v>
      </c>
      <c r="C13" s="26">
        <v>298</v>
      </c>
      <c r="D13" s="26">
        <v>301</v>
      </c>
      <c r="E13" s="24">
        <v>261</v>
      </c>
      <c r="F13" s="26">
        <v>474</v>
      </c>
    </row>
    <row r="14" spans="1:6" x14ac:dyDescent="0.3">
      <c r="A14" s="30" t="s">
        <v>71</v>
      </c>
      <c r="B14" s="26">
        <v>949946</v>
      </c>
      <c r="C14" s="26">
        <v>980817</v>
      </c>
      <c r="D14" s="26">
        <v>957721</v>
      </c>
      <c r="E14" s="26">
        <v>940242</v>
      </c>
      <c r="F14" s="26">
        <v>293011</v>
      </c>
    </row>
    <row r="15" spans="1:6" x14ac:dyDescent="0.3">
      <c r="A15" s="30" t="s">
        <v>68</v>
      </c>
      <c r="B15" s="32">
        <v>725083</v>
      </c>
      <c r="C15" s="26">
        <v>786034</v>
      </c>
      <c r="D15" s="26">
        <v>729203</v>
      </c>
      <c r="E15" s="26">
        <v>730266</v>
      </c>
      <c r="F15" s="26">
        <v>227076</v>
      </c>
    </row>
    <row r="16" spans="1:6" x14ac:dyDescent="0.3">
      <c r="A16" s="30" t="s">
        <v>69</v>
      </c>
      <c r="B16" s="26">
        <v>224863</v>
      </c>
      <c r="C16" s="26">
        <v>194783</v>
      </c>
      <c r="D16" s="26">
        <v>228518</v>
      </c>
      <c r="E16" s="26">
        <v>209976</v>
      </c>
      <c r="F16" s="26">
        <v>65935</v>
      </c>
    </row>
    <row r="17" spans="1:9" x14ac:dyDescent="0.3">
      <c r="A17" s="30" t="s">
        <v>72</v>
      </c>
      <c r="B17" s="26">
        <v>1710</v>
      </c>
      <c r="C17" s="26">
        <v>1749</v>
      </c>
      <c r="D17" s="26">
        <v>1627</v>
      </c>
      <c r="E17" s="26">
        <v>1497</v>
      </c>
      <c r="F17" s="26">
        <v>446</v>
      </c>
      <c r="H17" s="71"/>
    </row>
    <row r="18" spans="1:9" x14ac:dyDescent="0.3">
      <c r="A18" s="58"/>
      <c r="B18" s="26"/>
      <c r="C18" s="26"/>
      <c r="D18" s="24"/>
      <c r="E18" s="24"/>
      <c r="F18" s="59"/>
    </row>
    <row r="19" spans="1:9" x14ac:dyDescent="0.3">
      <c r="A19" s="84" t="s">
        <v>73</v>
      </c>
      <c r="B19" s="37"/>
      <c r="C19" s="26"/>
      <c r="D19" s="24"/>
      <c r="E19" s="24"/>
    </row>
    <row r="20" spans="1:9" x14ac:dyDescent="0.3">
      <c r="A20" s="58"/>
      <c r="B20" s="24"/>
      <c r="C20" s="26"/>
      <c r="D20" s="24"/>
      <c r="E20" s="24"/>
    </row>
    <row r="21" spans="1:9" ht="13.2" x14ac:dyDescent="0.25">
      <c r="A21" s="30" t="s">
        <v>74</v>
      </c>
      <c r="B21" s="29">
        <v>10</v>
      </c>
      <c r="C21" s="26">
        <v>12</v>
      </c>
      <c r="D21" s="26">
        <v>22</v>
      </c>
      <c r="E21" s="26">
        <v>27</v>
      </c>
      <c r="F21" s="26">
        <v>27</v>
      </c>
      <c r="G21" s="26"/>
      <c r="H21" s="71"/>
    </row>
    <row r="22" spans="1:9" x14ac:dyDescent="0.3">
      <c r="A22" s="30" t="s">
        <v>75</v>
      </c>
      <c r="B22" s="29">
        <v>652</v>
      </c>
      <c r="C22" s="26">
        <v>931</v>
      </c>
      <c r="D22" s="26">
        <v>1664</v>
      </c>
      <c r="E22" s="26">
        <v>1814</v>
      </c>
      <c r="F22" s="26">
        <v>840</v>
      </c>
    </row>
    <row r="23" spans="1:9" x14ac:dyDescent="0.3">
      <c r="A23" s="30" t="s">
        <v>77</v>
      </c>
      <c r="B23" s="32">
        <v>154552</v>
      </c>
      <c r="C23" s="26">
        <v>79021</v>
      </c>
      <c r="D23" s="26">
        <v>146462</v>
      </c>
      <c r="E23" s="26">
        <v>155887</v>
      </c>
      <c r="F23" s="26">
        <v>59430</v>
      </c>
    </row>
    <row r="24" spans="1:9" x14ac:dyDescent="0.3">
      <c r="A24" s="30" t="s">
        <v>72</v>
      </c>
      <c r="B24" s="26">
        <v>278</v>
      </c>
      <c r="C24" s="26">
        <v>141</v>
      </c>
      <c r="D24" s="26">
        <v>249</v>
      </c>
      <c r="E24" s="26">
        <v>248</v>
      </c>
      <c r="F24" s="26">
        <v>90</v>
      </c>
      <c r="H24" s="71"/>
      <c r="I24" s="71"/>
    </row>
    <row r="25" spans="1:9" x14ac:dyDescent="0.3">
      <c r="A25" s="58"/>
      <c r="B25" s="24"/>
      <c r="C25" s="24"/>
      <c r="D25" s="24"/>
      <c r="E25" s="24"/>
    </row>
    <row r="26" spans="1:9" x14ac:dyDescent="0.3">
      <c r="A26" s="84" t="s">
        <v>78</v>
      </c>
      <c r="B26" s="37"/>
      <c r="C26" s="24"/>
      <c r="D26" s="24"/>
      <c r="E26" s="24"/>
    </row>
    <row r="27" spans="1:9" x14ac:dyDescent="0.3">
      <c r="A27" s="29"/>
      <c r="B27" s="29"/>
      <c r="C27" s="24"/>
      <c r="D27" s="24"/>
      <c r="E27" s="24"/>
    </row>
    <row r="28" spans="1:9" x14ac:dyDescent="0.3">
      <c r="A28" s="30" t="s">
        <v>74</v>
      </c>
      <c r="B28" s="29">
        <v>3</v>
      </c>
      <c r="C28" s="24">
        <v>5</v>
      </c>
      <c r="D28" s="26">
        <v>11</v>
      </c>
      <c r="E28" s="26">
        <v>11</v>
      </c>
      <c r="F28" s="26">
        <v>12</v>
      </c>
    </row>
    <row r="29" spans="1:9" ht="13.2" x14ac:dyDescent="0.25">
      <c r="A29" s="30" t="s">
        <v>75</v>
      </c>
      <c r="B29" s="29">
        <v>245</v>
      </c>
      <c r="C29" s="24">
        <v>480</v>
      </c>
      <c r="D29" s="26">
        <v>571</v>
      </c>
      <c r="E29" s="26">
        <v>377</v>
      </c>
      <c r="F29" s="26">
        <v>141</v>
      </c>
      <c r="G29" s="26"/>
    </row>
    <row r="30" spans="1:9" ht="13.2" x14ac:dyDescent="0.25">
      <c r="A30" s="30" t="s">
        <v>77</v>
      </c>
      <c r="B30" s="32">
        <v>27810</v>
      </c>
      <c r="C30" s="26">
        <v>106499</v>
      </c>
      <c r="D30" s="26">
        <v>61743</v>
      </c>
      <c r="E30" s="26">
        <v>23260</v>
      </c>
      <c r="F30" s="26">
        <v>7240</v>
      </c>
      <c r="G30" s="26"/>
    </row>
    <row r="31" spans="1:9" x14ac:dyDescent="0.3">
      <c r="A31" s="30" t="s">
        <v>72</v>
      </c>
      <c r="B31" s="33">
        <v>50</v>
      </c>
      <c r="C31" s="33">
        <v>190</v>
      </c>
      <c r="D31" s="26">
        <v>105</v>
      </c>
      <c r="E31" s="26">
        <v>37</v>
      </c>
      <c r="F31" s="26">
        <v>11</v>
      </c>
    </row>
    <row r="32" spans="1:9" x14ac:dyDescent="0.3">
      <c r="A32" s="58"/>
      <c r="B32" s="24"/>
      <c r="C32" s="24"/>
      <c r="D32" s="24"/>
      <c r="E32" s="24"/>
      <c r="G32" s="71"/>
    </row>
    <row r="33" spans="1:8" x14ac:dyDescent="0.3">
      <c r="A33" s="84" t="s">
        <v>79</v>
      </c>
      <c r="B33" s="37"/>
      <c r="C33" s="24"/>
      <c r="D33" s="24"/>
      <c r="E33" s="24"/>
    </row>
    <row r="34" spans="1:8" x14ac:dyDescent="0.3">
      <c r="A34" s="34"/>
      <c r="B34" s="34"/>
      <c r="C34" s="24"/>
      <c r="D34" s="24"/>
      <c r="E34" s="24"/>
    </row>
    <row r="35" spans="1:8" x14ac:dyDescent="0.3">
      <c r="A35" s="30" t="s">
        <v>80</v>
      </c>
      <c r="B35" s="26">
        <v>27</v>
      </c>
      <c r="C35" s="26">
        <v>29</v>
      </c>
      <c r="D35" s="26">
        <v>45</v>
      </c>
      <c r="E35" s="26">
        <v>50</v>
      </c>
      <c r="F35" s="26">
        <v>51</v>
      </c>
      <c r="G35" s="72"/>
      <c r="H35" s="71"/>
    </row>
    <row r="36" spans="1:8" x14ac:dyDescent="0.3">
      <c r="A36" s="30" t="s">
        <v>75</v>
      </c>
      <c r="B36" s="26">
        <v>4546</v>
      </c>
      <c r="C36" s="26">
        <v>4877</v>
      </c>
      <c r="D36" s="26">
        <v>5643</v>
      </c>
      <c r="E36" s="26">
        <v>5234</v>
      </c>
      <c r="F36" s="26">
        <v>2883</v>
      </c>
    </row>
    <row r="37" spans="1:8" x14ac:dyDescent="0.3">
      <c r="A37" s="30" t="s">
        <v>77</v>
      </c>
      <c r="B37" s="26">
        <v>1132308</v>
      </c>
      <c r="C37" s="26">
        <v>1166337</v>
      </c>
      <c r="D37" s="26">
        <v>1165926</v>
      </c>
      <c r="E37" s="26">
        <v>1119389</v>
      </c>
      <c r="F37" s="26">
        <v>359681</v>
      </c>
      <c r="H37" s="71"/>
    </row>
    <row r="38" spans="1:8" x14ac:dyDescent="0.3">
      <c r="A38" s="30" t="s">
        <v>72</v>
      </c>
      <c r="B38" s="26">
        <v>2038</v>
      </c>
      <c r="C38" s="26">
        <v>2079</v>
      </c>
      <c r="D38" s="26">
        <v>1981</v>
      </c>
      <c r="E38" s="26">
        <v>1782</v>
      </c>
      <c r="F38" s="26">
        <v>547</v>
      </c>
    </row>
    <row r="39" spans="1:8" x14ac:dyDescent="0.3">
      <c r="A39" s="30"/>
      <c r="B39" s="72"/>
      <c r="C39" s="72"/>
    </row>
    <row r="40" spans="1:8" x14ac:dyDescent="0.3">
      <c r="A40" s="30" t="s">
        <v>81</v>
      </c>
      <c r="B40" s="35"/>
      <c r="C40" s="58"/>
    </row>
    <row r="41" spans="1:8" x14ac:dyDescent="0.3">
      <c r="A41" s="30" t="s">
        <v>82</v>
      </c>
      <c r="B41" s="58"/>
      <c r="C41" s="5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1" sqref="B1"/>
    </sheetView>
  </sheetViews>
  <sheetFormatPr defaultColWidth="8.77734375" defaultRowHeight="14.4" x14ac:dyDescent="0.3"/>
  <cols>
    <col min="1" max="1" width="100.33203125" style="58" bestFit="1" customWidth="1"/>
    <col min="2" max="2" width="9.44140625" style="58" bestFit="1" customWidth="1"/>
    <col min="3" max="16384" width="8.77734375" style="58"/>
  </cols>
  <sheetData>
    <row r="1" spans="1:4" ht="15.6" x14ac:dyDescent="0.3">
      <c r="A1" s="22" t="s">
        <v>269</v>
      </c>
      <c r="B1" s="36"/>
    </row>
    <row r="2" spans="1:4" s="22" customFormat="1" ht="13.2" x14ac:dyDescent="0.25">
      <c r="A2" s="22" t="s">
        <v>6</v>
      </c>
    </row>
    <row r="3" spans="1:4" s="22" customFormat="1" ht="13.2" x14ac:dyDescent="0.25">
      <c r="A3" s="23" t="s">
        <v>7</v>
      </c>
    </row>
    <row r="4" spans="1:4" x14ac:dyDescent="0.3">
      <c r="A4" s="24" t="s">
        <v>6</v>
      </c>
    </row>
    <row r="6" spans="1:4" x14ac:dyDescent="0.3">
      <c r="B6" s="58">
        <v>2010</v>
      </c>
      <c r="C6" s="58">
        <v>2015</v>
      </c>
      <c r="D6" s="58">
        <v>2020</v>
      </c>
    </row>
    <row r="7" spans="1:4" x14ac:dyDescent="0.3">
      <c r="A7" s="85" t="s">
        <v>83</v>
      </c>
    </row>
    <row r="8" spans="1:4" x14ac:dyDescent="0.3">
      <c r="A8" s="24"/>
    </row>
    <row r="9" spans="1:4" x14ac:dyDescent="0.3">
      <c r="A9" s="37" t="s">
        <v>74</v>
      </c>
      <c r="B9" s="58">
        <v>4</v>
      </c>
      <c r="C9" s="58">
        <v>7</v>
      </c>
      <c r="D9" s="58">
        <v>10</v>
      </c>
    </row>
    <row r="10" spans="1:4" x14ac:dyDescent="0.3">
      <c r="A10" s="37" t="s">
        <v>84</v>
      </c>
      <c r="B10" s="72">
        <v>434</v>
      </c>
      <c r="C10" s="72">
        <v>632</v>
      </c>
      <c r="D10" s="58">
        <v>694</v>
      </c>
    </row>
    <row r="11" spans="1:4" x14ac:dyDescent="0.3">
      <c r="A11" s="37" t="s">
        <v>85</v>
      </c>
      <c r="B11" s="72">
        <v>62421</v>
      </c>
      <c r="C11" s="72">
        <v>112682</v>
      </c>
      <c r="D11" s="72">
        <v>45014</v>
      </c>
    </row>
    <row r="12" spans="1:4" x14ac:dyDescent="0.3">
      <c r="A12" s="29"/>
    </row>
    <row r="13" spans="1:4" x14ac:dyDescent="0.3">
      <c r="B13" s="72"/>
    </row>
    <row r="14" spans="1:4" x14ac:dyDescent="0.3">
      <c r="A14" s="30" t="s">
        <v>209</v>
      </c>
    </row>
    <row r="15" spans="1:4" x14ac:dyDescent="0.3">
      <c r="A15" s="30" t="s">
        <v>86</v>
      </c>
    </row>
    <row r="18" spans="1:3" x14ac:dyDescent="0.3">
      <c r="B18" s="26"/>
    </row>
    <row r="19" spans="1:3" x14ac:dyDescent="0.3">
      <c r="A19" s="22"/>
      <c r="B19" s="26"/>
      <c r="C19" s="72"/>
    </row>
    <row r="20" spans="1:3" x14ac:dyDescent="0.3">
      <c r="A20" s="22"/>
      <c r="B20" s="25"/>
    </row>
    <row r="21" spans="1:3" x14ac:dyDescent="0.3">
      <c r="B21" s="72"/>
    </row>
    <row r="22" spans="1:3" x14ac:dyDescent="0.3">
      <c r="A22" s="22" t="s">
        <v>76</v>
      </c>
      <c r="B22" s="25"/>
    </row>
    <row r="23" spans="1:3" x14ac:dyDescent="0.3">
      <c r="A23" s="22"/>
      <c r="B23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C1" sqref="C1"/>
    </sheetView>
  </sheetViews>
  <sheetFormatPr defaultColWidth="8.77734375" defaultRowHeight="14.4" x14ac:dyDescent="0.3"/>
  <cols>
    <col min="1" max="1" width="50.77734375" style="58" customWidth="1"/>
    <col min="2" max="4" width="8.77734375" style="58"/>
    <col min="5" max="5" width="0" style="58" hidden="1" customWidth="1"/>
    <col min="6" max="16384" width="8.77734375" style="58"/>
  </cols>
  <sheetData>
    <row r="1" spans="1:6" x14ac:dyDescent="0.3">
      <c r="A1" s="22" t="s">
        <v>276</v>
      </c>
      <c r="B1" s="22"/>
    </row>
    <row r="2" spans="1:6" x14ac:dyDescent="0.3">
      <c r="A2" s="22" t="s">
        <v>220</v>
      </c>
      <c r="B2" s="22"/>
    </row>
    <row r="3" spans="1:6" x14ac:dyDescent="0.3">
      <c r="A3" s="23" t="s">
        <v>9</v>
      </c>
      <c r="B3" s="23"/>
    </row>
    <row r="4" spans="1:6" x14ac:dyDescent="0.3">
      <c r="A4" s="24" t="s">
        <v>262</v>
      </c>
      <c r="B4" s="24"/>
    </row>
    <row r="5" spans="1:6" x14ac:dyDescent="0.3">
      <c r="A5" s="29"/>
      <c r="B5" s="29"/>
      <c r="C5" s="24"/>
    </row>
    <row r="6" spans="1:6" x14ac:dyDescent="0.3">
      <c r="B6" s="58">
        <v>2005</v>
      </c>
      <c r="C6" s="24">
        <v>2010</v>
      </c>
      <c r="D6" s="24">
        <v>2015</v>
      </c>
      <c r="F6" s="58">
        <v>2020</v>
      </c>
    </row>
    <row r="7" spans="1:6" x14ac:dyDescent="0.3">
      <c r="A7" s="38" t="s">
        <v>222</v>
      </c>
    </row>
    <row r="8" spans="1:6" x14ac:dyDescent="0.3">
      <c r="A8" s="28" t="s">
        <v>223</v>
      </c>
      <c r="B8" s="58">
        <v>4</v>
      </c>
      <c r="C8" s="58">
        <v>3</v>
      </c>
      <c r="D8" s="58">
        <v>3</v>
      </c>
      <c r="F8" s="58">
        <v>3</v>
      </c>
    </row>
    <row r="9" spans="1:6" x14ac:dyDescent="0.3">
      <c r="A9" s="30" t="s">
        <v>70</v>
      </c>
      <c r="B9" s="58">
        <v>363</v>
      </c>
      <c r="C9" s="58">
        <v>290</v>
      </c>
      <c r="D9" s="58">
        <v>285</v>
      </c>
      <c r="F9" s="58">
        <v>161</v>
      </c>
    </row>
    <row r="10" spans="1:6" x14ac:dyDescent="0.3">
      <c r="A10" s="30" t="s">
        <v>71</v>
      </c>
      <c r="B10" s="72">
        <v>73796</v>
      </c>
      <c r="C10" s="72">
        <v>57441</v>
      </c>
      <c r="D10" s="72">
        <v>72189</v>
      </c>
      <c r="F10" s="72">
        <v>21108</v>
      </c>
    </row>
    <row r="12" spans="1:6" x14ac:dyDescent="0.3">
      <c r="A12" s="84" t="s">
        <v>224</v>
      </c>
      <c r="B12" s="37"/>
      <c r="C12" s="26"/>
    </row>
    <row r="13" spans="1:6" x14ac:dyDescent="0.3">
      <c r="A13" s="30" t="s">
        <v>74</v>
      </c>
      <c r="B13" s="29">
        <v>12</v>
      </c>
      <c r="C13" s="26">
        <v>12</v>
      </c>
      <c r="D13" s="58">
        <v>17</v>
      </c>
      <c r="F13" s="58">
        <v>12</v>
      </c>
    </row>
    <row r="14" spans="1:6" x14ac:dyDescent="0.3">
      <c r="A14" s="30" t="s">
        <v>75</v>
      </c>
      <c r="B14" s="26">
        <v>180</v>
      </c>
      <c r="C14" s="72">
        <v>281</v>
      </c>
      <c r="D14" s="58">
        <v>352</v>
      </c>
      <c r="F14" s="58">
        <v>217</v>
      </c>
    </row>
    <row r="15" spans="1:6" x14ac:dyDescent="0.3">
      <c r="A15" s="30" t="s">
        <v>77</v>
      </c>
      <c r="B15" s="26">
        <v>35941</v>
      </c>
      <c r="C15" s="26">
        <v>44801</v>
      </c>
      <c r="D15" s="26">
        <v>32360</v>
      </c>
      <c r="E15" s="26"/>
      <c r="F15" s="26">
        <v>14221</v>
      </c>
    </row>
    <row r="17" spans="1:6" x14ac:dyDescent="0.3">
      <c r="A17" s="84" t="s">
        <v>225</v>
      </c>
      <c r="B17" s="37"/>
      <c r="C17" s="26"/>
    </row>
    <row r="18" spans="1:6" x14ac:dyDescent="0.3">
      <c r="A18" s="30" t="s">
        <v>226</v>
      </c>
      <c r="B18" s="29">
        <v>16</v>
      </c>
      <c r="C18" s="29">
        <v>15</v>
      </c>
      <c r="D18" s="73">
        <v>27</v>
      </c>
      <c r="E18" s="29"/>
      <c r="F18" s="29">
        <v>15</v>
      </c>
    </row>
    <row r="19" spans="1:6" x14ac:dyDescent="0.3">
      <c r="A19" s="30" t="s">
        <v>75</v>
      </c>
      <c r="B19" s="26">
        <v>543</v>
      </c>
      <c r="C19" s="26">
        <v>571</v>
      </c>
      <c r="D19" s="74">
        <v>612</v>
      </c>
      <c r="E19" s="26"/>
      <c r="F19" s="26">
        <v>378</v>
      </c>
    </row>
    <row r="20" spans="1:6" x14ac:dyDescent="0.3">
      <c r="A20" s="30" t="s">
        <v>77</v>
      </c>
      <c r="B20" s="26">
        <v>109737</v>
      </c>
      <c r="C20" s="26">
        <v>102242</v>
      </c>
      <c r="D20" s="74">
        <v>128437</v>
      </c>
      <c r="E20" s="26"/>
      <c r="F20" s="72">
        <v>35329</v>
      </c>
    </row>
    <row r="22" spans="1:6" x14ac:dyDescent="0.3">
      <c r="A22" s="75" t="s">
        <v>264</v>
      </c>
    </row>
    <row r="23" spans="1:6" x14ac:dyDescent="0.3">
      <c r="A23" s="76" t="s">
        <v>227</v>
      </c>
    </row>
    <row r="25" spans="1:6" x14ac:dyDescent="0.3">
      <c r="A25" s="30" t="s">
        <v>228</v>
      </c>
    </row>
    <row r="26" spans="1:6" x14ac:dyDescent="0.3">
      <c r="A26" s="30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" sqref="B1"/>
    </sheetView>
  </sheetViews>
  <sheetFormatPr defaultColWidth="9.21875" defaultRowHeight="10.199999999999999" x14ac:dyDescent="0.2"/>
  <cols>
    <col min="1" max="1" width="53.5546875" style="28" customWidth="1"/>
    <col min="2" max="2" width="11.44140625" style="28" customWidth="1"/>
    <col min="3" max="3" width="10.77734375" style="28" customWidth="1"/>
    <col min="4" max="6" width="9.21875" style="28"/>
    <col min="7" max="7" width="12.44140625" style="28" customWidth="1"/>
    <col min="8" max="16384" width="9.21875" style="28"/>
  </cols>
  <sheetData>
    <row r="1" spans="1:6" x14ac:dyDescent="0.2">
      <c r="A1" s="38" t="s">
        <v>271</v>
      </c>
      <c r="B1" s="38"/>
      <c r="C1" s="38"/>
    </row>
    <row r="2" spans="1:6" x14ac:dyDescent="0.2">
      <c r="A2" s="38" t="s">
        <v>8</v>
      </c>
      <c r="B2" s="38"/>
      <c r="C2" s="38"/>
    </row>
    <row r="3" spans="1:6" x14ac:dyDescent="0.2">
      <c r="A3" s="39" t="s">
        <v>11</v>
      </c>
      <c r="B3" s="39"/>
      <c r="C3" s="39"/>
    </row>
    <row r="4" spans="1:6" x14ac:dyDescent="0.2">
      <c r="A4" s="28" t="s">
        <v>23</v>
      </c>
    </row>
    <row r="6" spans="1:6" x14ac:dyDescent="0.2">
      <c r="A6" s="28" t="s">
        <v>87</v>
      </c>
      <c r="B6" s="28">
        <v>2000</v>
      </c>
      <c r="C6" s="28">
        <v>2005</v>
      </c>
      <c r="D6" s="28">
        <v>2010</v>
      </c>
      <c r="E6" s="28">
        <v>2015</v>
      </c>
      <c r="F6" s="28">
        <v>2020</v>
      </c>
    </row>
    <row r="8" spans="1:6" x14ac:dyDescent="0.2">
      <c r="A8" s="28" t="s">
        <v>277</v>
      </c>
      <c r="B8" s="31">
        <v>1055532</v>
      </c>
      <c r="C8" s="31">
        <v>1197768</v>
      </c>
      <c r="D8" s="31">
        <v>1055000</v>
      </c>
      <c r="E8" s="31">
        <v>1000000</v>
      </c>
      <c r="F8" s="31">
        <v>700000</v>
      </c>
    </row>
    <row r="9" spans="1:6" x14ac:dyDescent="0.2">
      <c r="A9" s="28" t="s">
        <v>88</v>
      </c>
      <c r="B9" s="31">
        <v>671805</v>
      </c>
      <c r="C9" s="31">
        <v>632000</v>
      </c>
      <c r="D9" s="31">
        <v>736000</v>
      </c>
      <c r="E9" s="31">
        <v>931000</v>
      </c>
      <c r="F9" s="41">
        <v>450000</v>
      </c>
    </row>
    <row r="10" spans="1:6" x14ac:dyDescent="0.2">
      <c r="A10" s="28" t="s">
        <v>89</v>
      </c>
      <c r="B10" s="31">
        <v>557697</v>
      </c>
      <c r="C10" s="31">
        <v>483202</v>
      </c>
      <c r="D10" s="31">
        <v>436135</v>
      </c>
      <c r="E10" s="31">
        <v>523602</v>
      </c>
      <c r="F10" s="41">
        <v>353194</v>
      </c>
    </row>
    <row r="11" spans="1:6" x14ac:dyDescent="0.2">
      <c r="A11" s="28" t="s">
        <v>90</v>
      </c>
      <c r="B11" s="31">
        <v>495120</v>
      </c>
      <c r="C11" s="31">
        <v>568440</v>
      </c>
      <c r="D11" s="31">
        <v>508393</v>
      </c>
      <c r="E11" s="31">
        <v>500000</v>
      </c>
      <c r="F11" s="31">
        <v>92145</v>
      </c>
    </row>
    <row r="12" spans="1:6" x14ac:dyDescent="0.2">
      <c r="A12" s="28" t="s">
        <v>91</v>
      </c>
      <c r="B12" s="31">
        <v>450400</v>
      </c>
      <c r="C12" s="31">
        <v>500500</v>
      </c>
      <c r="D12" s="31">
        <v>500000</v>
      </c>
      <c r="E12" s="31">
        <v>400000</v>
      </c>
      <c r="F12" s="31">
        <v>50000</v>
      </c>
    </row>
    <row r="13" spans="1:6" x14ac:dyDescent="0.2">
      <c r="A13" s="28" t="s">
        <v>92</v>
      </c>
      <c r="B13" s="31">
        <v>321872</v>
      </c>
      <c r="C13" s="31">
        <v>254454</v>
      </c>
      <c r="D13" s="31">
        <v>271896</v>
      </c>
      <c r="E13" s="31">
        <v>295970</v>
      </c>
      <c r="F13" s="31">
        <v>37000</v>
      </c>
    </row>
    <row r="14" spans="1:6" x14ac:dyDescent="0.2">
      <c r="A14" s="28" t="s">
        <v>250</v>
      </c>
      <c r="B14" s="31">
        <v>228067</v>
      </c>
      <c r="C14" s="31">
        <v>274843</v>
      </c>
      <c r="D14" s="31">
        <v>292023</v>
      </c>
      <c r="E14" s="31">
        <v>295261</v>
      </c>
      <c r="F14" s="31">
        <v>105442</v>
      </c>
    </row>
    <row r="15" spans="1:6" x14ac:dyDescent="0.2">
      <c r="A15" s="28" t="s">
        <v>230</v>
      </c>
      <c r="B15" s="31"/>
      <c r="C15" s="31"/>
      <c r="E15" s="31"/>
      <c r="F15" s="31"/>
    </row>
    <row r="16" spans="1:6" x14ac:dyDescent="0.2">
      <c r="A16" s="28" t="s">
        <v>231</v>
      </c>
      <c r="B16" s="31">
        <v>312421</v>
      </c>
      <c r="C16" s="31">
        <v>399278</v>
      </c>
      <c r="D16" s="31">
        <v>452300</v>
      </c>
      <c r="E16" s="31">
        <v>500000</v>
      </c>
      <c r="F16" s="31">
        <v>50000</v>
      </c>
    </row>
    <row r="17" spans="1:6" x14ac:dyDescent="0.2">
      <c r="A17" s="28" t="s">
        <v>93</v>
      </c>
      <c r="B17" s="31">
        <v>58226</v>
      </c>
      <c r="C17" s="31">
        <v>74172</v>
      </c>
      <c r="D17" s="31">
        <v>28400</v>
      </c>
      <c r="E17" s="31">
        <v>38713</v>
      </c>
      <c r="F17" s="31">
        <v>115000</v>
      </c>
    </row>
    <row r="18" spans="1:6" x14ac:dyDescent="0.2">
      <c r="A18" s="28" t="s">
        <v>94</v>
      </c>
      <c r="B18" s="31">
        <v>51683</v>
      </c>
      <c r="C18" s="31">
        <v>40385</v>
      </c>
      <c r="D18" s="31">
        <v>30606</v>
      </c>
      <c r="E18" s="31">
        <v>41031</v>
      </c>
      <c r="F18" s="31">
        <v>11473</v>
      </c>
    </row>
    <row r="19" spans="1:6" x14ac:dyDescent="0.2">
      <c r="D19" s="31"/>
    </row>
    <row r="20" spans="1:6" x14ac:dyDescent="0.2">
      <c r="E20" s="28" t="s">
        <v>76</v>
      </c>
    </row>
    <row r="21" spans="1:6" ht="14.4" x14ac:dyDescent="0.3">
      <c r="A21" s="58"/>
      <c r="B21" s="58"/>
      <c r="C21" s="58"/>
      <c r="D21" s="58"/>
      <c r="E21" s="58"/>
    </row>
    <row r="22" spans="1:6" x14ac:dyDescent="0.2">
      <c r="A22" s="28" t="s">
        <v>95</v>
      </c>
    </row>
    <row r="23" spans="1:6" x14ac:dyDescent="0.2">
      <c r="A23" s="28" t="s">
        <v>96</v>
      </c>
    </row>
    <row r="26" spans="1:6" x14ac:dyDescent="0.2">
      <c r="A26" s="38"/>
      <c r="B26" s="38"/>
      <c r="C26" s="38"/>
      <c r="D26" s="38"/>
    </row>
    <row r="27" spans="1:6" x14ac:dyDescent="0.2">
      <c r="A27" s="38"/>
      <c r="B27" s="38"/>
      <c r="C27" s="38"/>
    </row>
    <row r="28" spans="1:6" x14ac:dyDescent="0.2">
      <c r="D28" s="38"/>
    </row>
    <row r="29" spans="1:6" x14ac:dyDescent="0.2">
      <c r="D29" s="3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B1" sqref="B1"/>
    </sheetView>
  </sheetViews>
  <sheetFormatPr defaultColWidth="9.21875" defaultRowHeight="10.199999999999999" x14ac:dyDescent="0.2"/>
  <cols>
    <col min="1" max="1" width="54.5546875" style="40" customWidth="1"/>
    <col min="2" max="2" width="9.77734375" style="40" customWidth="1"/>
    <col min="3" max="5" width="10.21875" style="40" bestFit="1" customWidth="1"/>
    <col min="6" max="6" width="9.33203125" style="42" bestFit="1" customWidth="1"/>
    <col min="7" max="7" width="11.33203125" style="40" bestFit="1" customWidth="1"/>
    <col min="8" max="16384" width="9.21875" style="40"/>
  </cols>
  <sheetData>
    <row r="1" spans="1:7" x14ac:dyDescent="0.2">
      <c r="A1" s="60" t="s">
        <v>272</v>
      </c>
    </row>
    <row r="2" spans="1:7" x14ac:dyDescent="0.2">
      <c r="A2" s="60" t="s">
        <v>10</v>
      </c>
    </row>
    <row r="3" spans="1:7" x14ac:dyDescent="0.2">
      <c r="A3" s="86" t="s">
        <v>13</v>
      </c>
    </row>
    <row r="4" spans="1:7" x14ac:dyDescent="0.2">
      <c r="A4" s="40" t="s">
        <v>25</v>
      </c>
      <c r="B4" s="40">
        <v>2000</v>
      </c>
      <c r="C4" s="40">
        <v>2005</v>
      </c>
      <c r="D4" s="40">
        <v>2010</v>
      </c>
      <c r="E4" s="40">
        <v>2015</v>
      </c>
      <c r="F4" s="87">
        <v>2020</v>
      </c>
    </row>
    <row r="6" spans="1:7" x14ac:dyDescent="0.2">
      <c r="A6" s="60" t="s">
        <v>97</v>
      </c>
      <c r="B6" s="60">
        <v>37</v>
      </c>
      <c r="C6" s="60">
        <v>37</v>
      </c>
      <c r="D6" s="60">
        <v>37</v>
      </c>
      <c r="E6" s="60">
        <v>36</v>
      </c>
      <c r="F6" s="88">
        <v>37</v>
      </c>
    </row>
    <row r="7" spans="1:7" x14ac:dyDescent="0.2">
      <c r="A7" s="40" t="s">
        <v>98</v>
      </c>
      <c r="B7" s="40">
        <v>2</v>
      </c>
      <c r="C7" s="40">
        <v>2</v>
      </c>
      <c r="D7" s="40">
        <v>2</v>
      </c>
      <c r="E7" s="40">
        <v>2</v>
      </c>
      <c r="F7" s="42">
        <v>2</v>
      </c>
    </row>
    <row r="8" spans="1:7" x14ac:dyDescent="0.2">
      <c r="A8" s="40" t="s">
        <v>99</v>
      </c>
      <c r="B8" s="40">
        <v>17</v>
      </c>
      <c r="C8" s="40">
        <v>11</v>
      </c>
      <c r="D8" s="40">
        <v>10</v>
      </c>
      <c r="E8" s="40">
        <v>10</v>
      </c>
      <c r="F8" s="42">
        <v>6</v>
      </c>
    </row>
    <row r="10" spans="1:7" x14ac:dyDescent="0.2">
      <c r="A10" s="60" t="s">
        <v>100</v>
      </c>
    </row>
    <row r="11" spans="1:7" ht="14.4" x14ac:dyDescent="0.2">
      <c r="A11" s="60" t="s">
        <v>101</v>
      </c>
      <c r="B11" s="88">
        <v>1806255</v>
      </c>
      <c r="C11" s="88">
        <v>1712109</v>
      </c>
      <c r="D11" s="88">
        <v>1612439</v>
      </c>
      <c r="E11" s="88">
        <v>1562299</v>
      </c>
      <c r="F11" s="88">
        <v>1566144</v>
      </c>
      <c r="G11" s="89"/>
    </row>
    <row r="12" spans="1:7" ht="14.4" x14ac:dyDescent="0.2">
      <c r="A12" s="52" t="s">
        <v>102</v>
      </c>
      <c r="B12" s="42">
        <v>1389859</v>
      </c>
      <c r="C12" s="42">
        <v>1318287</v>
      </c>
      <c r="D12" s="42">
        <v>1236731</v>
      </c>
      <c r="E12" s="42">
        <v>1203615</v>
      </c>
      <c r="F12" s="42">
        <v>1214143</v>
      </c>
      <c r="G12" s="90"/>
    </row>
    <row r="13" spans="1:7" ht="15.6" x14ac:dyDescent="0.2">
      <c r="A13" s="52" t="s">
        <v>103</v>
      </c>
      <c r="B13" s="42">
        <v>191128</v>
      </c>
      <c r="C13" s="42">
        <v>167312</v>
      </c>
      <c r="D13" s="42">
        <v>145729</v>
      </c>
      <c r="E13" s="42">
        <v>129525</v>
      </c>
      <c r="F13" s="42">
        <v>132695</v>
      </c>
      <c r="G13" s="91"/>
    </row>
    <row r="14" spans="1:7" ht="14.4" x14ac:dyDescent="0.2">
      <c r="A14" s="52" t="s">
        <v>104</v>
      </c>
      <c r="B14" s="42">
        <v>188158</v>
      </c>
      <c r="C14" s="42">
        <v>190669</v>
      </c>
      <c r="D14" s="42">
        <v>199020</v>
      </c>
      <c r="E14" s="42">
        <v>203166</v>
      </c>
      <c r="F14" s="42">
        <v>219306</v>
      </c>
      <c r="G14" s="92"/>
    </row>
    <row r="15" spans="1:7" ht="14.4" x14ac:dyDescent="0.2">
      <c r="A15" s="52" t="s">
        <v>105</v>
      </c>
      <c r="B15" s="42">
        <v>37110</v>
      </c>
      <c r="C15" s="42">
        <v>35841</v>
      </c>
      <c r="D15" s="42">
        <v>30959</v>
      </c>
      <c r="E15" s="42">
        <v>25993</v>
      </c>
      <c r="F15" s="42">
        <v>28650</v>
      </c>
      <c r="G15" s="92"/>
    </row>
    <row r="16" spans="1:7" ht="14.4" x14ac:dyDescent="0.2">
      <c r="A16" s="60" t="s">
        <v>106</v>
      </c>
      <c r="B16" s="88">
        <v>161141</v>
      </c>
      <c r="C16" s="88">
        <v>196479</v>
      </c>
      <c r="D16" s="88">
        <v>225654</v>
      </c>
      <c r="E16" s="88">
        <v>200480</v>
      </c>
      <c r="F16" s="88">
        <v>113176</v>
      </c>
      <c r="G16" s="92"/>
    </row>
    <row r="17" spans="1:10" ht="13.2" x14ac:dyDescent="0.2">
      <c r="A17" s="60" t="s">
        <v>107</v>
      </c>
      <c r="B17" s="88">
        <v>29404</v>
      </c>
      <c r="C17" s="88">
        <v>37464</v>
      </c>
      <c r="D17" s="88">
        <v>42487</v>
      </c>
      <c r="E17" s="88">
        <v>55105</v>
      </c>
      <c r="F17" s="88">
        <v>49509</v>
      </c>
      <c r="G17" s="93"/>
    </row>
    <row r="18" spans="1:10" ht="14.4" x14ac:dyDescent="0.2">
      <c r="A18" s="60" t="s">
        <v>108</v>
      </c>
      <c r="B18" s="88">
        <v>33582</v>
      </c>
      <c r="C18" s="88">
        <v>16276</v>
      </c>
      <c r="D18" s="88">
        <v>15741</v>
      </c>
      <c r="E18" s="88">
        <v>16826</v>
      </c>
      <c r="F18" s="88">
        <v>23955</v>
      </c>
      <c r="G18" s="92"/>
    </row>
    <row r="19" spans="1:10" ht="14.4" x14ac:dyDescent="0.2">
      <c r="A19" s="60"/>
      <c r="B19" s="88"/>
      <c r="D19" s="42"/>
      <c r="E19" s="42"/>
      <c r="G19" s="92"/>
    </row>
    <row r="20" spans="1:10" ht="14.4" x14ac:dyDescent="0.2">
      <c r="A20" s="60" t="s">
        <v>109</v>
      </c>
      <c r="B20" s="42"/>
      <c r="D20" s="42"/>
      <c r="E20" s="42"/>
      <c r="G20" s="92"/>
    </row>
    <row r="21" spans="1:10" ht="15.6" x14ac:dyDescent="0.2">
      <c r="A21" s="60" t="s">
        <v>110</v>
      </c>
      <c r="B21" s="42">
        <v>5949</v>
      </c>
      <c r="C21" s="88">
        <v>5204</v>
      </c>
      <c r="D21" s="88">
        <v>5005</v>
      </c>
      <c r="E21" s="88">
        <v>4715</v>
      </c>
      <c r="F21" s="88">
        <v>3402</v>
      </c>
      <c r="G21" s="91"/>
    </row>
    <row r="22" spans="1:10" x14ac:dyDescent="0.2">
      <c r="B22" s="42"/>
      <c r="D22" s="42"/>
      <c r="E22" s="42"/>
      <c r="G22" s="94"/>
    </row>
    <row r="23" spans="1:10" x14ac:dyDescent="0.2">
      <c r="A23" s="60" t="s">
        <v>111</v>
      </c>
      <c r="B23" s="88">
        <v>243819</v>
      </c>
      <c r="C23" s="88">
        <v>229931</v>
      </c>
      <c r="D23" s="88">
        <v>211309</v>
      </c>
      <c r="E23" s="88">
        <v>235051</v>
      </c>
      <c r="F23" s="88">
        <v>239185</v>
      </c>
      <c r="G23" s="42"/>
    </row>
    <row r="24" spans="1:10" x14ac:dyDescent="0.2">
      <c r="A24" s="52" t="s">
        <v>112</v>
      </c>
      <c r="B24" s="42">
        <v>443</v>
      </c>
      <c r="C24" s="40">
        <v>410</v>
      </c>
      <c r="D24" s="40">
        <v>359</v>
      </c>
      <c r="E24" s="42">
        <v>374</v>
      </c>
      <c r="F24" s="42">
        <v>366</v>
      </c>
    </row>
    <row r="25" spans="1:10" x14ac:dyDescent="0.2">
      <c r="B25" s="42"/>
      <c r="E25" s="42"/>
    </row>
    <row r="26" spans="1:10" x14ac:dyDescent="0.2">
      <c r="A26" s="60" t="s">
        <v>247</v>
      </c>
      <c r="B26" s="88">
        <v>302</v>
      </c>
      <c r="C26" s="60">
        <v>421</v>
      </c>
      <c r="D26" s="60">
        <v>464</v>
      </c>
      <c r="E26" s="88">
        <v>410</v>
      </c>
      <c r="F26" s="88">
        <v>412</v>
      </c>
    </row>
    <row r="27" spans="1:10" x14ac:dyDescent="0.2">
      <c r="A27" s="60" t="s">
        <v>113</v>
      </c>
      <c r="B27" s="88">
        <v>7160113</v>
      </c>
      <c r="C27" s="88">
        <v>6604849</v>
      </c>
      <c r="D27" s="88">
        <v>6449357</v>
      </c>
      <c r="E27" s="88">
        <v>6133185</v>
      </c>
      <c r="F27" s="88">
        <v>5197400</v>
      </c>
    </row>
    <row r="28" spans="1:10" x14ac:dyDescent="0.2">
      <c r="A28" s="60" t="s">
        <v>114</v>
      </c>
      <c r="B28" s="95" t="s">
        <v>48</v>
      </c>
      <c r="C28" s="88">
        <v>5012505</v>
      </c>
      <c r="D28" s="88">
        <v>6803235</v>
      </c>
      <c r="E28" s="88">
        <v>12460193</v>
      </c>
      <c r="F28" s="88">
        <v>15915048</v>
      </c>
    </row>
    <row r="29" spans="1:10" x14ac:dyDescent="0.2">
      <c r="A29" s="60" t="s">
        <v>115</v>
      </c>
      <c r="B29" s="88">
        <v>96911</v>
      </c>
      <c r="C29" s="88">
        <v>87863</v>
      </c>
      <c r="D29" s="88">
        <v>94304</v>
      </c>
      <c r="E29" s="88">
        <v>103912</v>
      </c>
      <c r="F29" s="88">
        <v>85671</v>
      </c>
    </row>
    <row r="30" spans="1:10" ht="14.4" x14ac:dyDescent="0.2">
      <c r="B30" s="42"/>
      <c r="C30" s="60"/>
      <c r="D30" s="88"/>
      <c r="E30" s="42"/>
      <c r="G30" s="96"/>
      <c r="H30" s="96"/>
      <c r="I30" s="90"/>
      <c r="J30" s="90"/>
    </row>
    <row r="31" spans="1:10" ht="14.4" x14ac:dyDescent="0.25">
      <c r="A31" s="60" t="s">
        <v>248</v>
      </c>
      <c r="B31" s="88">
        <v>9150598</v>
      </c>
      <c r="C31" s="88">
        <v>10073766</v>
      </c>
      <c r="D31" s="97">
        <v>9179672</v>
      </c>
      <c r="E31" s="88">
        <v>8827319</v>
      </c>
      <c r="F31" s="88">
        <v>7281878</v>
      </c>
      <c r="G31" s="98"/>
      <c r="H31" s="99"/>
      <c r="I31" s="100"/>
      <c r="J31" s="101"/>
    </row>
    <row r="32" spans="1:10" ht="14.4" x14ac:dyDescent="0.3">
      <c r="A32" s="52" t="s">
        <v>116</v>
      </c>
      <c r="B32" s="102">
        <v>16.600000000000001</v>
      </c>
      <c r="C32" s="102">
        <v>18</v>
      </c>
      <c r="D32" s="40">
        <v>15.6</v>
      </c>
      <c r="E32" s="40">
        <v>14.1</v>
      </c>
      <c r="F32" s="103">
        <v>14</v>
      </c>
      <c r="G32" s="104"/>
      <c r="I32" s="105"/>
      <c r="J32" s="105"/>
    </row>
    <row r="33" spans="1:11" ht="14.4" x14ac:dyDescent="0.2">
      <c r="A33" s="52" t="s">
        <v>117</v>
      </c>
      <c r="B33" s="102">
        <v>37.700000000000003</v>
      </c>
      <c r="C33" s="102">
        <v>43.8</v>
      </c>
      <c r="D33" s="40">
        <v>43.4</v>
      </c>
      <c r="E33" s="40">
        <v>37.6</v>
      </c>
      <c r="F33" s="40">
        <v>37.5</v>
      </c>
      <c r="G33" s="90"/>
      <c r="H33" s="90"/>
      <c r="I33" s="90"/>
      <c r="J33" s="90"/>
    </row>
    <row r="34" spans="1:11" ht="14.4" x14ac:dyDescent="0.2">
      <c r="A34" s="52" t="s">
        <v>239</v>
      </c>
      <c r="B34" s="42"/>
      <c r="C34" s="42"/>
      <c r="D34" s="42"/>
      <c r="E34" s="106">
        <v>461285</v>
      </c>
      <c r="F34" s="42">
        <v>1325620</v>
      </c>
      <c r="H34" s="107"/>
      <c r="I34" s="105"/>
      <c r="J34" s="105"/>
    </row>
    <row r="35" spans="1:11" ht="14.4" x14ac:dyDescent="0.2">
      <c r="A35" s="52" t="s">
        <v>99</v>
      </c>
      <c r="B35" s="42">
        <v>129405</v>
      </c>
      <c r="C35" s="42">
        <v>65470</v>
      </c>
      <c r="D35" s="42">
        <v>57540</v>
      </c>
      <c r="E35" s="106">
        <v>42028</v>
      </c>
      <c r="F35" s="42">
        <v>10479</v>
      </c>
      <c r="G35" s="107"/>
      <c r="H35" s="107"/>
      <c r="I35" s="105"/>
      <c r="J35" s="105"/>
    </row>
    <row r="36" spans="1:11" ht="14.4" x14ac:dyDescent="0.2">
      <c r="A36" s="52" t="s">
        <v>118</v>
      </c>
      <c r="B36" s="42">
        <v>52817</v>
      </c>
      <c r="C36" s="50" t="s">
        <v>240</v>
      </c>
      <c r="D36" s="108">
        <v>35764</v>
      </c>
      <c r="E36" s="108">
        <v>32250</v>
      </c>
      <c r="F36" s="42">
        <v>27892</v>
      </c>
      <c r="G36" s="107"/>
      <c r="H36" s="107"/>
      <c r="I36" s="105"/>
      <c r="J36" s="105"/>
    </row>
    <row r="37" spans="1:11" ht="14.4" x14ac:dyDescent="0.25">
      <c r="A37" s="52" t="s">
        <v>119</v>
      </c>
      <c r="B37" s="42">
        <v>237233</v>
      </c>
      <c r="C37" s="51">
        <v>241900</v>
      </c>
      <c r="D37" s="42">
        <v>239871</v>
      </c>
      <c r="E37" s="106">
        <v>192092</v>
      </c>
      <c r="F37" s="42">
        <v>113836</v>
      </c>
      <c r="G37" s="99"/>
      <c r="H37" s="99"/>
      <c r="I37" s="99"/>
      <c r="J37" s="101"/>
    </row>
    <row r="38" spans="1:11" ht="14.4" x14ac:dyDescent="0.2">
      <c r="A38" s="52" t="s">
        <v>241</v>
      </c>
      <c r="B38" s="42">
        <v>1655</v>
      </c>
      <c r="C38" s="108">
        <v>1367</v>
      </c>
      <c r="D38" s="108">
        <v>1127</v>
      </c>
      <c r="E38" s="42">
        <v>1075</v>
      </c>
      <c r="F38" s="42">
        <v>935</v>
      </c>
      <c r="G38" s="109"/>
      <c r="H38" s="109"/>
      <c r="I38" s="109"/>
      <c r="J38" s="109"/>
    </row>
    <row r="39" spans="1:11" ht="14.4" x14ac:dyDescent="0.2">
      <c r="B39" s="42"/>
      <c r="G39" s="109"/>
      <c r="H39" s="109"/>
    </row>
    <row r="40" spans="1:11" ht="14.4" x14ac:dyDescent="0.2">
      <c r="A40" s="60" t="s">
        <v>120</v>
      </c>
      <c r="G40" s="96"/>
      <c r="H40" s="96"/>
      <c r="I40" s="90"/>
      <c r="J40" s="90"/>
      <c r="K40" s="90"/>
    </row>
    <row r="41" spans="1:11" ht="15.6" x14ac:dyDescent="0.25">
      <c r="A41" s="52" t="s">
        <v>121</v>
      </c>
      <c r="B41" s="40">
        <v>73.900000000000006</v>
      </c>
      <c r="C41" s="40">
        <v>71.900000000000006</v>
      </c>
      <c r="D41" s="40">
        <v>70.400000000000006</v>
      </c>
      <c r="E41" s="40">
        <v>77.3</v>
      </c>
      <c r="F41" s="103">
        <v>84.5</v>
      </c>
      <c r="G41" s="109"/>
      <c r="H41" s="109"/>
      <c r="I41" s="92"/>
      <c r="J41" s="101"/>
      <c r="K41" s="91"/>
    </row>
    <row r="42" spans="1:11" s="60" customFormat="1" ht="14.4" x14ac:dyDescent="0.2">
      <c r="A42" s="52" t="s">
        <v>122</v>
      </c>
      <c r="B42" s="40">
        <v>1.3</v>
      </c>
      <c r="C42" s="40">
        <v>1.4</v>
      </c>
      <c r="D42" s="40">
        <v>1.4</v>
      </c>
      <c r="E42" s="40">
        <v>1.3</v>
      </c>
      <c r="F42" s="103">
        <v>1.2</v>
      </c>
      <c r="G42" s="107"/>
      <c r="H42" s="107"/>
      <c r="I42" s="105"/>
      <c r="J42" s="105"/>
      <c r="K42" s="105"/>
    </row>
    <row r="43" spans="1:11" ht="14.4" x14ac:dyDescent="0.2">
      <c r="A43" s="52" t="s">
        <v>123</v>
      </c>
      <c r="B43" s="40">
        <v>14.7</v>
      </c>
      <c r="C43" s="103">
        <v>16</v>
      </c>
      <c r="D43" s="103">
        <v>15</v>
      </c>
      <c r="E43" s="40">
        <v>9.6999999999999993</v>
      </c>
      <c r="F43" s="40">
        <v>4.5999999999999996</v>
      </c>
      <c r="G43" s="107"/>
      <c r="H43" s="107"/>
      <c r="I43" s="105"/>
      <c r="J43" s="105"/>
      <c r="K43" s="105"/>
    </row>
    <row r="44" spans="1:11" ht="14.4" x14ac:dyDescent="0.2">
      <c r="A44" s="52" t="s">
        <v>124</v>
      </c>
      <c r="B44" s="40">
        <v>6.7</v>
      </c>
      <c r="C44" s="40">
        <v>7.9</v>
      </c>
      <c r="D44" s="40">
        <v>10.4</v>
      </c>
      <c r="E44" s="40">
        <v>8.1999999999999993</v>
      </c>
      <c r="F44" s="40">
        <v>5.4</v>
      </c>
      <c r="G44" s="107"/>
      <c r="H44" s="107"/>
      <c r="I44" s="105"/>
      <c r="J44" s="105"/>
      <c r="K44" s="92"/>
    </row>
    <row r="45" spans="1:11" ht="14.4" x14ac:dyDescent="0.2">
      <c r="A45" s="52" t="s">
        <v>108</v>
      </c>
      <c r="B45" s="40">
        <v>4.7</v>
      </c>
      <c r="C45" s="40">
        <v>4.3</v>
      </c>
      <c r="D45" s="40">
        <v>4.2</v>
      </c>
      <c r="E45" s="40">
        <v>4.9000000000000004</v>
      </c>
      <c r="F45" s="40">
        <v>4.0999999999999996</v>
      </c>
      <c r="G45" s="110"/>
      <c r="H45" s="110"/>
      <c r="I45" s="110"/>
      <c r="J45" s="105"/>
      <c r="K45" s="93"/>
    </row>
    <row r="46" spans="1:11" ht="14.4" x14ac:dyDescent="0.2">
      <c r="G46" s="107"/>
      <c r="H46" s="107"/>
      <c r="I46" s="92"/>
      <c r="J46" s="105"/>
      <c r="K46" s="105"/>
    </row>
    <row r="47" spans="1:11" ht="14.4" x14ac:dyDescent="0.2">
      <c r="A47" s="52" t="s">
        <v>125</v>
      </c>
      <c r="B47" s="40">
        <v>39.299999999999997</v>
      </c>
      <c r="C47" s="103">
        <v>39</v>
      </c>
      <c r="D47" s="40">
        <v>37.299999999999997</v>
      </c>
      <c r="E47" s="40">
        <v>37.5</v>
      </c>
      <c r="F47" s="40">
        <v>28.8</v>
      </c>
      <c r="G47" s="107"/>
      <c r="H47" s="107"/>
      <c r="I47" s="105"/>
      <c r="J47" s="105"/>
      <c r="K47" s="105"/>
    </row>
    <row r="48" spans="1:11" ht="14.4" x14ac:dyDescent="0.2">
      <c r="A48" s="52" t="s">
        <v>210</v>
      </c>
      <c r="B48" s="40">
        <v>60.7</v>
      </c>
      <c r="C48" s="103">
        <v>61</v>
      </c>
      <c r="D48" s="40">
        <v>62.7</v>
      </c>
      <c r="E48" s="40">
        <v>62.5</v>
      </c>
      <c r="F48" s="40">
        <v>55.8</v>
      </c>
      <c r="G48" s="107"/>
      <c r="H48" s="107"/>
      <c r="I48" s="105"/>
      <c r="J48" s="105"/>
      <c r="K48" s="105"/>
    </row>
    <row r="49" spans="1:11" ht="15.6" x14ac:dyDescent="0.25">
      <c r="F49" s="40"/>
      <c r="G49" s="109"/>
      <c r="H49" s="109"/>
      <c r="I49" s="109"/>
      <c r="J49" s="101"/>
      <c r="K49" s="91"/>
    </row>
    <row r="50" spans="1:11" ht="14.4" x14ac:dyDescent="0.2">
      <c r="A50" s="52" t="s">
        <v>126</v>
      </c>
      <c r="B50" s="40">
        <v>71.5</v>
      </c>
      <c r="C50" s="40">
        <v>71.900000000000006</v>
      </c>
      <c r="D50" s="40">
        <v>69.599999999999994</v>
      </c>
      <c r="E50" s="40">
        <v>65.599999999999994</v>
      </c>
      <c r="F50" s="103">
        <v>60</v>
      </c>
      <c r="G50" s="109"/>
      <c r="H50" s="109"/>
      <c r="I50" s="109"/>
      <c r="J50" s="109"/>
      <c r="K50" s="92"/>
    </row>
    <row r="51" spans="1:11" x14ac:dyDescent="0.2">
      <c r="A51" s="52" t="s">
        <v>127</v>
      </c>
      <c r="B51" s="40">
        <v>28.5</v>
      </c>
      <c r="C51" s="40">
        <v>28.1</v>
      </c>
      <c r="D51" s="40">
        <v>30.4</v>
      </c>
      <c r="E51" s="40">
        <v>34.4</v>
      </c>
      <c r="F51" s="103">
        <v>40</v>
      </c>
    </row>
    <row r="52" spans="1:11" x14ac:dyDescent="0.2">
      <c r="F52" s="40"/>
    </row>
    <row r="53" spans="1:11" x14ac:dyDescent="0.2">
      <c r="A53" s="52" t="s">
        <v>128</v>
      </c>
      <c r="B53" s="103">
        <v>87.7</v>
      </c>
      <c r="C53" s="40">
        <v>86.9</v>
      </c>
      <c r="D53" s="40">
        <v>86.3</v>
      </c>
      <c r="E53" s="40">
        <v>85.7</v>
      </c>
      <c r="F53" s="103">
        <v>85.7</v>
      </c>
    </row>
    <row r="54" spans="1:11" x14ac:dyDescent="0.2">
      <c r="A54" s="52" t="s">
        <v>129</v>
      </c>
      <c r="B54" s="40">
        <v>4.5</v>
      </c>
      <c r="C54" s="40">
        <v>4.0999999999999996</v>
      </c>
      <c r="D54" s="40">
        <v>3.8</v>
      </c>
      <c r="E54" s="40">
        <v>4.3</v>
      </c>
      <c r="F54" s="103">
        <v>4.5999999999999996</v>
      </c>
    </row>
    <row r="55" spans="1:11" x14ac:dyDescent="0.2">
      <c r="A55" s="52" t="s">
        <v>130</v>
      </c>
      <c r="B55" s="40">
        <v>7.8</v>
      </c>
      <c r="C55" s="103">
        <v>9</v>
      </c>
      <c r="D55" s="40">
        <v>9.9</v>
      </c>
      <c r="E55" s="40">
        <v>9.9</v>
      </c>
      <c r="F55" s="103">
        <v>9.6999999999999993</v>
      </c>
    </row>
    <row r="56" spans="1:11" x14ac:dyDescent="0.2">
      <c r="C56" s="103"/>
      <c r="E56" s="63"/>
      <c r="F56" s="51"/>
    </row>
    <row r="57" spans="1:11" x14ac:dyDescent="0.2">
      <c r="A57" s="111" t="s">
        <v>131</v>
      </c>
      <c r="B57" s="51" t="s">
        <v>48</v>
      </c>
      <c r="C57" s="51" t="s">
        <v>48</v>
      </c>
      <c r="D57" s="42">
        <v>385</v>
      </c>
      <c r="E57" s="51">
        <v>373</v>
      </c>
      <c r="F57" s="51">
        <v>241</v>
      </c>
    </row>
    <row r="58" spans="1:11" ht="13.5" customHeight="1" x14ac:dyDescent="0.2">
      <c r="A58" s="111" t="s">
        <v>132</v>
      </c>
      <c r="B58" s="51" t="s">
        <v>48</v>
      </c>
      <c r="C58" s="51" t="s">
        <v>48</v>
      </c>
      <c r="D58" s="42">
        <v>1085106</v>
      </c>
      <c r="E58" s="42">
        <v>722846</v>
      </c>
      <c r="F58" s="51">
        <v>330643</v>
      </c>
    </row>
    <row r="59" spans="1:11" ht="13.5" customHeight="1" x14ac:dyDescent="0.2">
      <c r="A59" s="111" t="s">
        <v>133</v>
      </c>
      <c r="B59" s="51">
        <v>1500</v>
      </c>
      <c r="C59" s="51">
        <v>19616.047409040795</v>
      </c>
      <c r="D59" s="42">
        <v>15149</v>
      </c>
      <c r="E59" s="51">
        <v>8952</v>
      </c>
      <c r="F59" s="51">
        <v>11590</v>
      </c>
    </row>
    <row r="60" spans="1:11" x14ac:dyDescent="0.2">
      <c r="A60" s="111" t="s">
        <v>134</v>
      </c>
      <c r="B60" s="51">
        <f>573+315+182+173+396</f>
        <v>1639</v>
      </c>
      <c r="C60" s="51">
        <f>565+349+245+136+451</f>
        <v>1746</v>
      </c>
      <c r="D60" s="42">
        <v>2470</v>
      </c>
      <c r="E60" s="51">
        <v>6008</v>
      </c>
      <c r="F60" s="51">
        <v>2469</v>
      </c>
    </row>
    <row r="61" spans="1:11" x14ac:dyDescent="0.2">
      <c r="A61" s="111" t="s">
        <v>278</v>
      </c>
      <c r="B61" s="51" t="s">
        <v>279</v>
      </c>
      <c r="C61" s="51" t="s">
        <v>279</v>
      </c>
      <c r="D61" s="51" t="s">
        <v>279</v>
      </c>
      <c r="E61" s="51" t="s">
        <v>280</v>
      </c>
      <c r="F61" s="51">
        <v>737</v>
      </c>
    </row>
    <row r="62" spans="1:11" ht="15" x14ac:dyDescent="0.25">
      <c r="A62" s="112"/>
      <c r="C62" s="103"/>
      <c r="F62" s="51"/>
    </row>
    <row r="63" spans="1:11" ht="11.4" x14ac:dyDescent="0.2">
      <c r="A63" s="40" t="s">
        <v>253</v>
      </c>
      <c r="F63" s="51"/>
    </row>
    <row r="64" spans="1:11" x14ac:dyDescent="0.2">
      <c r="A64" s="40" t="s">
        <v>254</v>
      </c>
    </row>
    <row r="65" spans="1:1" ht="11.4" x14ac:dyDescent="0.2">
      <c r="A65" s="40" t="s">
        <v>242</v>
      </c>
    </row>
    <row r="67" spans="1:1" x14ac:dyDescent="0.2">
      <c r="A67" s="40" t="s">
        <v>251</v>
      </c>
    </row>
    <row r="68" spans="1:1" x14ac:dyDescent="0.2">
      <c r="A68" s="40" t="s">
        <v>252</v>
      </c>
    </row>
    <row r="70" spans="1:1" x14ac:dyDescent="0.2">
      <c r="A70" s="11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D1" sqref="D1"/>
    </sheetView>
  </sheetViews>
  <sheetFormatPr defaultColWidth="9.21875" defaultRowHeight="14.4" x14ac:dyDescent="0.3"/>
  <cols>
    <col min="1" max="1" width="4" style="66" customWidth="1"/>
    <col min="2" max="2" width="70.44140625" style="66" customWidth="1"/>
    <col min="3" max="7" width="9.21875" style="66"/>
    <col min="8" max="8" width="9" style="66" customWidth="1"/>
    <col min="9" max="16384" width="9.21875" style="66"/>
  </cols>
  <sheetData>
    <row r="1" spans="1:10" x14ac:dyDescent="0.3">
      <c r="A1" s="113" t="s">
        <v>273</v>
      </c>
      <c r="B1" s="40"/>
      <c r="C1" s="40"/>
      <c r="D1" s="40"/>
    </row>
    <row r="2" spans="1:10" x14ac:dyDescent="0.3">
      <c r="A2" s="113" t="s">
        <v>12</v>
      </c>
      <c r="B2" s="40"/>
      <c r="C2" s="40"/>
      <c r="D2" s="40"/>
    </row>
    <row r="3" spans="1:10" x14ac:dyDescent="0.3">
      <c r="A3" s="114" t="s">
        <v>16</v>
      </c>
      <c r="B3" s="40"/>
      <c r="C3" s="40"/>
      <c r="D3" s="40"/>
    </row>
    <row r="4" spans="1:10" x14ac:dyDescent="0.3">
      <c r="A4" s="57" t="s">
        <v>14</v>
      </c>
      <c r="B4" s="40"/>
      <c r="C4" s="57" t="s">
        <v>135</v>
      </c>
      <c r="D4" s="57"/>
    </row>
    <row r="5" spans="1:10" x14ac:dyDescent="0.3">
      <c r="A5" s="57"/>
      <c r="B5" s="40"/>
      <c r="C5" s="40">
        <v>2000</v>
      </c>
      <c r="D5" s="40">
        <v>2005</v>
      </c>
      <c r="E5" s="40">
        <v>2010</v>
      </c>
      <c r="F5" s="40">
        <v>2015</v>
      </c>
      <c r="G5" s="40">
        <v>2020</v>
      </c>
    </row>
    <row r="6" spans="1:10" ht="15.6" x14ac:dyDescent="0.3">
      <c r="A6" s="115" t="s">
        <v>136</v>
      </c>
      <c r="B6" s="77"/>
    </row>
    <row r="7" spans="1:10" x14ac:dyDescent="0.3">
      <c r="A7" s="57"/>
      <c r="B7" s="40"/>
      <c r="C7" s="40"/>
      <c r="D7" s="40"/>
    </row>
    <row r="8" spans="1:10" x14ac:dyDescent="0.3">
      <c r="A8" s="113" t="s">
        <v>137</v>
      </c>
      <c r="B8" s="40"/>
      <c r="C8" s="88">
        <v>79846</v>
      </c>
      <c r="D8" s="88">
        <v>58579</v>
      </c>
      <c r="E8" s="88">
        <v>204834</v>
      </c>
      <c r="F8" s="88">
        <v>130864</v>
      </c>
      <c r="G8" s="88">
        <v>148303</v>
      </c>
      <c r="J8" s="57"/>
    </row>
    <row r="9" spans="1:10" x14ac:dyDescent="0.3">
      <c r="A9" s="113"/>
      <c r="B9" s="116" t="s">
        <v>255</v>
      </c>
      <c r="C9" s="51" t="s">
        <v>48</v>
      </c>
      <c r="D9" s="51" t="s">
        <v>48</v>
      </c>
      <c r="E9" s="51" t="s">
        <v>48</v>
      </c>
      <c r="F9" s="51" t="s">
        <v>48</v>
      </c>
      <c r="G9" s="51">
        <v>105160</v>
      </c>
      <c r="J9" s="57"/>
    </row>
    <row r="10" spans="1:10" x14ac:dyDescent="0.3">
      <c r="A10" s="57"/>
      <c r="B10" s="116" t="s">
        <v>138</v>
      </c>
      <c r="C10" s="42">
        <v>8752</v>
      </c>
      <c r="D10" s="42">
        <v>9146</v>
      </c>
      <c r="E10" s="42">
        <v>57462</v>
      </c>
      <c r="F10" s="42">
        <v>36678</v>
      </c>
      <c r="G10" s="42">
        <v>25200</v>
      </c>
    </row>
    <row r="11" spans="1:10" x14ac:dyDescent="0.3">
      <c r="A11" s="57"/>
      <c r="B11" s="116" t="s">
        <v>139</v>
      </c>
      <c r="C11" s="42">
        <v>10908</v>
      </c>
      <c r="D11" s="51">
        <v>14953</v>
      </c>
      <c r="E11" s="42">
        <v>43967</v>
      </c>
      <c r="F11" s="42">
        <v>54729</v>
      </c>
      <c r="G11" s="51" t="s">
        <v>48</v>
      </c>
    </row>
    <row r="12" spans="1:10" x14ac:dyDescent="0.3">
      <c r="A12" s="57"/>
      <c r="B12" s="116" t="s">
        <v>140</v>
      </c>
      <c r="C12" s="42">
        <v>14358</v>
      </c>
      <c r="D12" s="51">
        <v>6297</v>
      </c>
      <c r="E12" s="42">
        <v>32194</v>
      </c>
      <c r="F12" s="42">
        <v>32701</v>
      </c>
      <c r="G12" s="42">
        <v>17290</v>
      </c>
    </row>
    <row r="13" spans="1:10" x14ac:dyDescent="0.3">
      <c r="A13" s="57"/>
      <c r="B13" s="116" t="s">
        <v>141</v>
      </c>
      <c r="C13" s="42">
        <v>4152</v>
      </c>
      <c r="D13" s="51">
        <v>2619</v>
      </c>
      <c r="E13" s="42">
        <v>4529</v>
      </c>
      <c r="F13" s="51" t="s">
        <v>48</v>
      </c>
      <c r="G13" s="51">
        <v>653</v>
      </c>
    </row>
    <row r="14" spans="1:10" x14ac:dyDescent="0.3">
      <c r="A14" s="57"/>
      <c r="B14" s="116" t="s">
        <v>142</v>
      </c>
      <c r="C14" s="42">
        <v>3019</v>
      </c>
      <c r="D14" s="51">
        <v>1359</v>
      </c>
      <c r="E14" s="42">
        <v>3673</v>
      </c>
      <c r="F14" s="42">
        <v>6756</v>
      </c>
      <c r="G14" s="51" t="s">
        <v>48</v>
      </c>
    </row>
    <row r="15" spans="1:10" x14ac:dyDescent="0.3">
      <c r="A15" s="113" t="s">
        <v>256</v>
      </c>
      <c r="B15" s="40"/>
      <c r="C15" s="88">
        <v>194060</v>
      </c>
      <c r="D15" s="88">
        <v>111248</v>
      </c>
      <c r="E15" s="88">
        <v>82808</v>
      </c>
      <c r="F15" s="88">
        <v>92786</v>
      </c>
      <c r="G15" s="88">
        <v>84041</v>
      </c>
    </row>
    <row r="16" spans="1:10" x14ac:dyDescent="0.3">
      <c r="A16" s="40"/>
      <c r="B16" s="116" t="s">
        <v>143</v>
      </c>
      <c r="C16" s="42">
        <v>147236</v>
      </c>
      <c r="D16" s="108">
        <v>81549</v>
      </c>
      <c r="E16" s="42">
        <v>57054</v>
      </c>
      <c r="F16" s="42">
        <v>74992</v>
      </c>
      <c r="G16" s="51" t="s">
        <v>48</v>
      </c>
    </row>
    <row r="17" spans="1:8" x14ac:dyDescent="0.3">
      <c r="A17" s="57"/>
      <c r="B17" s="116" t="s">
        <v>144</v>
      </c>
      <c r="C17" s="42">
        <v>7367</v>
      </c>
      <c r="D17" s="42">
        <v>9996</v>
      </c>
      <c r="E17" s="42">
        <v>5460</v>
      </c>
      <c r="F17" s="42">
        <v>4227</v>
      </c>
      <c r="G17" s="51" t="s">
        <v>48</v>
      </c>
    </row>
    <row r="18" spans="1:8" x14ac:dyDescent="0.3">
      <c r="A18" s="57"/>
      <c r="B18" s="116" t="s">
        <v>145</v>
      </c>
      <c r="C18" s="42">
        <v>39457</v>
      </c>
      <c r="D18" s="42">
        <v>19703</v>
      </c>
      <c r="E18" s="42">
        <v>20294</v>
      </c>
      <c r="F18" s="42">
        <v>13567</v>
      </c>
      <c r="G18" s="51" t="s">
        <v>48</v>
      </c>
    </row>
    <row r="19" spans="1:8" x14ac:dyDescent="0.3">
      <c r="A19" s="57"/>
      <c r="B19" s="40"/>
      <c r="C19" s="42"/>
      <c r="D19" s="42"/>
      <c r="E19" s="42"/>
      <c r="F19" s="117"/>
      <c r="G19" s="117"/>
    </row>
    <row r="20" spans="1:8" x14ac:dyDescent="0.3">
      <c r="A20" s="113" t="s">
        <v>146</v>
      </c>
      <c r="B20" s="40"/>
      <c r="C20" s="42"/>
      <c r="D20" s="42"/>
      <c r="E20" s="42"/>
    </row>
    <row r="21" spans="1:8" x14ac:dyDescent="0.3">
      <c r="A21" s="57" t="s">
        <v>243</v>
      </c>
      <c r="B21" s="40"/>
      <c r="C21" s="42"/>
      <c r="D21" s="42"/>
      <c r="E21" s="42"/>
    </row>
    <row r="22" spans="1:8" x14ac:dyDescent="0.3">
      <c r="A22" s="57"/>
      <c r="B22" s="116" t="s">
        <v>147</v>
      </c>
      <c r="C22" s="42"/>
      <c r="D22" s="42"/>
      <c r="E22" s="42"/>
    </row>
    <row r="23" spans="1:8" x14ac:dyDescent="0.3">
      <c r="A23" s="57"/>
      <c r="B23" s="116" t="s">
        <v>148</v>
      </c>
      <c r="C23" s="42">
        <v>249967</v>
      </c>
      <c r="D23" s="42">
        <v>207011</v>
      </c>
      <c r="E23" s="42">
        <v>224659</v>
      </c>
      <c r="F23" s="42">
        <v>263960</v>
      </c>
      <c r="G23" s="42">
        <v>209763</v>
      </c>
    </row>
    <row r="24" spans="1:8" x14ac:dyDescent="0.3">
      <c r="A24" s="57"/>
      <c r="B24" s="116" t="s">
        <v>149</v>
      </c>
      <c r="C24" s="42"/>
      <c r="D24" s="42"/>
      <c r="E24" s="42"/>
    </row>
    <row r="25" spans="1:8" x14ac:dyDescent="0.3">
      <c r="A25" s="57"/>
      <c r="B25" s="116" t="s">
        <v>150</v>
      </c>
      <c r="C25" s="42">
        <v>263008</v>
      </c>
      <c r="D25" s="42">
        <v>176709</v>
      </c>
      <c r="E25" s="42">
        <v>165063</v>
      </c>
      <c r="F25" s="42">
        <v>235560</v>
      </c>
      <c r="G25" s="42">
        <v>162501</v>
      </c>
    </row>
    <row r="26" spans="1:8" x14ac:dyDescent="0.3">
      <c r="A26" s="57"/>
      <c r="B26" s="116" t="s">
        <v>151</v>
      </c>
      <c r="C26" s="42"/>
      <c r="D26" s="42"/>
      <c r="E26" s="42"/>
    </row>
    <row r="27" spans="1:8" x14ac:dyDescent="0.3">
      <c r="A27" s="57"/>
      <c r="B27" s="116" t="s">
        <v>152</v>
      </c>
      <c r="C27" s="42">
        <v>29037</v>
      </c>
      <c r="D27" s="108">
        <v>23185</v>
      </c>
      <c r="E27" s="42">
        <v>33052</v>
      </c>
      <c r="F27" s="42">
        <v>34013</v>
      </c>
      <c r="G27" s="42">
        <v>52058</v>
      </c>
    </row>
    <row r="28" spans="1:8" x14ac:dyDescent="0.3">
      <c r="A28" s="57" t="s">
        <v>153</v>
      </c>
      <c r="B28" s="40"/>
      <c r="C28" s="42"/>
      <c r="D28" s="51"/>
      <c r="E28" s="42"/>
    </row>
    <row r="29" spans="1:8" x14ac:dyDescent="0.3">
      <c r="A29" s="57" t="s">
        <v>154</v>
      </c>
      <c r="B29" s="40"/>
      <c r="C29" s="42"/>
      <c r="D29" s="51"/>
      <c r="E29" s="42"/>
    </row>
    <row r="30" spans="1:8" x14ac:dyDescent="0.3">
      <c r="A30" s="57"/>
      <c r="B30" s="116" t="s">
        <v>155</v>
      </c>
      <c r="C30" s="42">
        <v>83927</v>
      </c>
      <c r="D30" s="51">
        <v>53419</v>
      </c>
      <c r="E30" s="42">
        <v>152000</v>
      </c>
      <c r="F30" s="42">
        <v>167395</v>
      </c>
      <c r="G30" s="42">
        <v>90043</v>
      </c>
    </row>
    <row r="31" spans="1:8" ht="15.6" x14ac:dyDescent="0.3">
      <c r="A31" s="57" t="s">
        <v>156</v>
      </c>
      <c r="B31" s="40"/>
      <c r="C31" s="42"/>
      <c r="D31" s="51"/>
      <c r="E31" s="42"/>
      <c r="F31" s="77"/>
      <c r="G31" s="77"/>
      <c r="H31" s="64"/>
    </row>
    <row r="32" spans="1:8" ht="15.6" x14ac:dyDescent="0.3">
      <c r="A32" s="57"/>
      <c r="B32" s="116" t="s">
        <v>157</v>
      </c>
      <c r="C32" s="42">
        <v>114199</v>
      </c>
      <c r="D32" s="42">
        <v>117219</v>
      </c>
      <c r="E32" s="42">
        <v>108897</v>
      </c>
      <c r="F32" s="42">
        <v>121703</v>
      </c>
      <c r="G32" s="42">
        <v>109809</v>
      </c>
      <c r="H32" s="65"/>
    </row>
    <row r="33" spans="1:8" ht="15.6" x14ac:dyDescent="0.3">
      <c r="A33" s="57"/>
      <c r="B33" s="116" t="s">
        <v>158</v>
      </c>
      <c r="C33" s="42">
        <v>51683</v>
      </c>
      <c r="D33" s="42">
        <v>40385</v>
      </c>
      <c r="E33" s="42">
        <v>30606</v>
      </c>
      <c r="F33" s="42">
        <v>55037</v>
      </c>
      <c r="G33" s="42">
        <v>11473</v>
      </c>
      <c r="H33" s="64"/>
    </row>
    <row r="34" spans="1:8" x14ac:dyDescent="0.3">
      <c r="A34" s="57"/>
      <c r="B34" s="116" t="s">
        <v>159</v>
      </c>
      <c r="C34" s="42">
        <v>25025</v>
      </c>
      <c r="D34" s="42">
        <v>27700</v>
      </c>
      <c r="E34" s="42">
        <v>30302</v>
      </c>
      <c r="F34" s="42">
        <v>27879</v>
      </c>
      <c r="G34" s="51" t="s">
        <v>48</v>
      </c>
    </row>
    <row r="35" spans="1:8" x14ac:dyDescent="0.3">
      <c r="A35" s="57"/>
      <c r="B35" s="116" t="s">
        <v>281</v>
      </c>
      <c r="C35" s="42">
        <v>22956</v>
      </c>
      <c r="D35" s="42">
        <v>23325</v>
      </c>
      <c r="E35" s="51" t="s">
        <v>48</v>
      </c>
      <c r="F35" s="42">
        <v>23587</v>
      </c>
      <c r="G35" s="42">
        <v>10801</v>
      </c>
    </row>
    <row r="36" spans="1:8" x14ac:dyDescent="0.3">
      <c r="A36" s="57" t="s">
        <v>257</v>
      </c>
      <c r="B36" s="40"/>
      <c r="C36" s="42">
        <v>1350</v>
      </c>
      <c r="D36" s="42">
        <v>5730</v>
      </c>
      <c r="E36" s="51">
        <v>9733</v>
      </c>
      <c r="F36" s="42">
        <v>5834</v>
      </c>
      <c r="G36" s="42">
        <v>1234</v>
      </c>
    </row>
    <row r="37" spans="1:8" x14ac:dyDescent="0.3">
      <c r="A37" s="57"/>
      <c r="B37" s="116" t="s">
        <v>258</v>
      </c>
      <c r="C37" s="51" t="s">
        <v>48</v>
      </c>
      <c r="D37" s="51" t="s">
        <v>48</v>
      </c>
      <c r="E37" s="51" t="s">
        <v>48</v>
      </c>
      <c r="F37" s="42">
        <v>12983</v>
      </c>
      <c r="G37" s="42">
        <v>4501</v>
      </c>
    </row>
    <row r="38" spans="1:8" x14ac:dyDescent="0.3">
      <c r="A38" s="57" t="s">
        <v>160</v>
      </c>
      <c r="B38" s="40"/>
      <c r="C38" s="42">
        <v>69942</v>
      </c>
      <c r="D38" s="42">
        <v>33783</v>
      </c>
      <c r="E38" s="42">
        <v>49441</v>
      </c>
      <c r="F38" s="42">
        <v>78441</v>
      </c>
      <c r="G38" s="42">
        <v>23330</v>
      </c>
    </row>
    <row r="39" spans="1:8" x14ac:dyDescent="0.3">
      <c r="A39" s="57"/>
      <c r="B39" s="40"/>
      <c r="C39" s="42"/>
      <c r="D39" s="42"/>
      <c r="E39" s="42"/>
    </row>
    <row r="40" spans="1:8" x14ac:dyDescent="0.3">
      <c r="A40" s="113" t="s">
        <v>161</v>
      </c>
      <c r="B40" s="40"/>
      <c r="C40" s="42"/>
      <c r="D40" s="42"/>
      <c r="E40" s="42"/>
    </row>
    <row r="41" spans="1:8" x14ac:dyDescent="0.3">
      <c r="A41" s="40"/>
      <c r="B41" s="57" t="s">
        <v>162</v>
      </c>
      <c r="C41" s="42">
        <v>3124</v>
      </c>
      <c r="D41" s="42">
        <v>8486</v>
      </c>
      <c r="E41" s="42">
        <v>8661</v>
      </c>
      <c r="F41" s="42">
        <v>16287</v>
      </c>
      <c r="G41" s="42">
        <v>6696</v>
      </c>
    </row>
    <row r="42" spans="1:8" x14ac:dyDescent="0.3">
      <c r="A42" s="40"/>
      <c r="B42" s="57" t="s">
        <v>163</v>
      </c>
      <c r="C42" s="42">
        <v>52420</v>
      </c>
      <c r="D42" s="42">
        <v>42799</v>
      </c>
      <c r="E42" s="42">
        <v>59435</v>
      </c>
      <c r="F42" s="42">
        <v>46786</v>
      </c>
      <c r="G42" s="51" t="s">
        <v>48</v>
      </c>
    </row>
    <row r="43" spans="1:8" x14ac:dyDescent="0.3">
      <c r="A43" s="40"/>
      <c r="B43" s="57" t="s">
        <v>265</v>
      </c>
      <c r="C43" s="51" t="s">
        <v>48</v>
      </c>
      <c r="D43" s="51" t="s">
        <v>48</v>
      </c>
      <c r="E43" s="51" t="s">
        <v>48</v>
      </c>
      <c r="F43" s="51" t="s">
        <v>48</v>
      </c>
      <c r="G43" s="51">
        <v>157625</v>
      </c>
    </row>
    <row r="44" spans="1:8" x14ac:dyDescent="0.3">
      <c r="A44" s="40"/>
      <c r="B44" s="57" t="s">
        <v>164</v>
      </c>
      <c r="C44" s="42">
        <v>19200</v>
      </c>
      <c r="D44" s="42">
        <v>60000</v>
      </c>
      <c r="E44" s="51">
        <v>14501</v>
      </c>
      <c r="F44" s="42">
        <v>15120</v>
      </c>
      <c r="G44" s="42">
        <v>13697</v>
      </c>
    </row>
    <row r="45" spans="1:8" x14ac:dyDescent="0.3">
      <c r="A45" s="40"/>
      <c r="B45" s="57" t="s">
        <v>165</v>
      </c>
      <c r="C45" s="42">
        <v>13719</v>
      </c>
      <c r="D45" s="42">
        <v>28453</v>
      </c>
      <c r="E45" s="42">
        <v>22349</v>
      </c>
      <c r="F45" s="42">
        <v>46563</v>
      </c>
      <c r="G45" s="42">
        <v>74267</v>
      </c>
    </row>
    <row r="46" spans="1:8" x14ac:dyDescent="0.3">
      <c r="A46" s="40"/>
      <c r="B46" s="57" t="s">
        <v>244</v>
      </c>
      <c r="C46" s="42">
        <v>59114</v>
      </c>
      <c r="D46" s="42">
        <v>121305</v>
      </c>
      <c r="E46" s="42">
        <v>76788</v>
      </c>
      <c r="F46" s="42">
        <v>80197</v>
      </c>
      <c r="G46" s="42">
        <v>43042</v>
      </c>
    </row>
    <row r="47" spans="1:8" x14ac:dyDescent="0.3">
      <c r="A47" s="40"/>
      <c r="B47" s="57" t="s">
        <v>166</v>
      </c>
      <c r="C47" s="42">
        <v>2000</v>
      </c>
      <c r="D47" s="42">
        <v>1300</v>
      </c>
      <c r="E47" s="51">
        <v>3500</v>
      </c>
      <c r="F47" s="42">
        <v>1388</v>
      </c>
      <c r="G47" s="42">
        <v>697</v>
      </c>
    </row>
    <row r="48" spans="1:8" x14ac:dyDescent="0.3">
      <c r="A48" s="40"/>
      <c r="B48" s="57" t="s">
        <v>167</v>
      </c>
      <c r="C48" s="42">
        <v>7431</v>
      </c>
      <c r="D48" s="42">
        <v>8245</v>
      </c>
      <c r="E48" s="51">
        <v>7683</v>
      </c>
      <c r="F48" s="42">
        <v>9083</v>
      </c>
      <c r="G48" s="42">
        <v>3961</v>
      </c>
    </row>
    <row r="49" spans="1:7" x14ac:dyDescent="0.3">
      <c r="A49" s="40"/>
      <c r="B49" s="57" t="s">
        <v>168</v>
      </c>
      <c r="C49" s="51" t="s">
        <v>48</v>
      </c>
      <c r="D49" s="42">
        <v>17137</v>
      </c>
      <c r="E49" s="51">
        <v>75000</v>
      </c>
      <c r="F49" s="42">
        <v>31000</v>
      </c>
      <c r="G49" s="42">
        <v>20000</v>
      </c>
    </row>
    <row r="50" spans="1:7" x14ac:dyDescent="0.3">
      <c r="A50" s="40"/>
      <c r="B50" s="57" t="s">
        <v>208</v>
      </c>
      <c r="C50" s="42">
        <v>16100</v>
      </c>
      <c r="D50" s="42">
        <v>20600</v>
      </c>
      <c r="E50" s="42">
        <v>15888</v>
      </c>
      <c r="F50" s="42">
        <v>21267</v>
      </c>
      <c r="G50" s="42">
        <v>8879</v>
      </c>
    </row>
    <row r="51" spans="1:7" x14ac:dyDescent="0.3">
      <c r="A51" s="40"/>
      <c r="B51" s="57" t="s">
        <v>263</v>
      </c>
      <c r="C51" s="42">
        <v>20453</v>
      </c>
      <c r="D51" s="42">
        <v>19656</v>
      </c>
      <c r="E51" s="42">
        <v>15836</v>
      </c>
      <c r="F51" s="42">
        <v>21208</v>
      </c>
      <c r="G51" s="51">
        <v>6546</v>
      </c>
    </row>
    <row r="52" spans="1:7" x14ac:dyDescent="0.3">
      <c r="A52" s="40"/>
      <c r="B52" s="57" t="s">
        <v>259</v>
      </c>
      <c r="C52" s="42">
        <v>21137</v>
      </c>
      <c r="D52" s="42">
        <v>13681</v>
      </c>
      <c r="E52" s="42">
        <v>33831</v>
      </c>
      <c r="F52" s="42">
        <v>27064</v>
      </c>
      <c r="G52" s="42">
        <v>26773</v>
      </c>
    </row>
    <row r="53" spans="1:7" x14ac:dyDescent="0.3">
      <c r="A53" s="40"/>
      <c r="B53" s="57" t="s">
        <v>169</v>
      </c>
      <c r="C53" s="42">
        <v>12921</v>
      </c>
      <c r="D53" s="42">
        <v>14248</v>
      </c>
      <c r="E53" s="42">
        <v>10296</v>
      </c>
      <c r="F53" s="42">
        <v>21942</v>
      </c>
      <c r="G53" s="42">
        <v>13905</v>
      </c>
    </row>
    <row r="54" spans="1:7" ht="16.2" x14ac:dyDescent="0.3">
      <c r="A54" s="40"/>
      <c r="B54" s="57" t="s">
        <v>282</v>
      </c>
      <c r="C54" s="42">
        <v>14400</v>
      </c>
      <c r="D54" s="42">
        <v>17010</v>
      </c>
      <c r="E54" s="42">
        <v>18477</v>
      </c>
      <c r="F54" s="42">
        <v>31264</v>
      </c>
      <c r="G54" s="42">
        <v>18653</v>
      </c>
    </row>
    <row r="55" spans="1:7" x14ac:dyDescent="0.3">
      <c r="A55" s="40"/>
      <c r="B55" s="57" t="s">
        <v>170</v>
      </c>
      <c r="C55" s="42">
        <v>74000</v>
      </c>
      <c r="D55" s="42">
        <v>30987</v>
      </c>
      <c r="E55" s="42">
        <v>37381</v>
      </c>
      <c r="F55" s="42">
        <v>36872</v>
      </c>
      <c r="G55" s="42">
        <v>74396</v>
      </c>
    </row>
    <row r="56" spans="1:7" x14ac:dyDescent="0.3">
      <c r="A56" s="57"/>
      <c r="B56" s="40"/>
      <c r="C56" s="42"/>
      <c r="D56" s="42"/>
      <c r="E56" s="42"/>
    </row>
    <row r="57" spans="1:7" ht="16.2" x14ac:dyDescent="0.3">
      <c r="A57" s="113" t="s">
        <v>283</v>
      </c>
      <c r="B57" s="40"/>
      <c r="C57" s="88">
        <v>36515</v>
      </c>
      <c r="D57" s="88">
        <v>31502</v>
      </c>
      <c r="E57" s="95">
        <v>27517</v>
      </c>
      <c r="F57" s="88">
        <v>33426</v>
      </c>
      <c r="G57" s="88">
        <v>15558</v>
      </c>
    </row>
    <row r="58" spans="1:7" ht="15.6" x14ac:dyDescent="0.3">
      <c r="A58" s="57"/>
      <c r="B58" s="40"/>
      <c r="C58" s="42"/>
      <c r="D58" s="42"/>
      <c r="E58" s="42"/>
      <c r="F58" s="77"/>
      <c r="G58" s="77"/>
    </row>
    <row r="59" spans="1:7" x14ac:dyDescent="0.3">
      <c r="A59" s="57" t="s">
        <v>171</v>
      </c>
      <c r="B59" s="40"/>
      <c r="C59" s="42">
        <v>58904</v>
      </c>
      <c r="D59" s="42">
        <v>143743</v>
      </c>
      <c r="E59" s="42">
        <v>320265</v>
      </c>
      <c r="F59" s="42">
        <v>355325</v>
      </c>
      <c r="G59" s="42">
        <v>288426</v>
      </c>
    </row>
    <row r="60" spans="1:7" x14ac:dyDescent="0.3">
      <c r="A60" s="57" t="s">
        <v>172</v>
      </c>
      <c r="B60" s="40"/>
      <c r="C60" s="42">
        <v>27023</v>
      </c>
      <c r="D60" s="42">
        <v>38193</v>
      </c>
      <c r="E60" s="42">
        <v>36269</v>
      </c>
      <c r="F60" s="118">
        <v>57002</v>
      </c>
      <c r="G60" s="118">
        <v>33588</v>
      </c>
    </row>
    <row r="61" spans="1:7" x14ac:dyDescent="0.3">
      <c r="A61" s="57" t="s">
        <v>173</v>
      </c>
      <c r="B61" s="40"/>
      <c r="C61" s="42">
        <v>152667</v>
      </c>
      <c r="D61" s="42">
        <v>162661</v>
      </c>
      <c r="E61" s="42">
        <v>159762</v>
      </c>
      <c r="F61" s="42">
        <v>200756</v>
      </c>
      <c r="G61" s="42">
        <v>157207</v>
      </c>
    </row>
    <row r="63" spans="1:7" ht="16.2" x14ac:dyDescent="0.3">
      <c r="A63" s="57" t="s">
        <v>284</v>
      </c>
      <c r="B63" s="40"/>
      <c r="C63" s="40"/>
      <c r="D63" s="40"/>
    </row>
    <row r="64" spans="1:7" x14ac:dyDescent="0.3">
      <c r="C64" s="40"/>
      <c r="D64" s="119"/>
    </row>
    <row r="65" spans="1:4" x14ac:dyDescent="0.3">
      <c r="A65" s="57" t="s">
        <v>174</v>
      </c>
      <c r="B65" s="40"/>
      <c r="C65" s="40"/>
      <c r="D65" s="119"/>
    </row>
    <row r="66" spans="1:4" x14ac:dyDescent="0.3">
      <c r="A66" s="57" t="s">
        <v>175</v>
      </c>
      <c r="B66" s="40"/>
      <c r="C66" s="40"/>
      <c r="D66" s="40"/>
    </row>
    <row r="67" spans="1:4" x14ac:dyDescent="0.3">
      <c r="A67" s="57"/>
      <c r="D67" s="119"/>
    </row>
    <row r="68" spans="1:4" x14ac:dyDescent="0.3">
      <c r="D68" s="120"/>
    </row>
    <row r="69" spans="1:4" x14ac:dyDescent="0.3">
      <c r="D69" s="121"/>
    </row>
    <row r="70" spans="1:4" x14ac:dyDescent="0.3">
      <c r="D70" s="120"/>
    </row>
    <row r="71" spans="1:4" ht="15.6" x14ac:dyDescent="0.3">
      <c r="D71" s="122"/>
    </row>
    <row r="72" spans="1:4" ht="15.6" x14ac:dyDescent="0.3">
      <c r="D72" s="122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D1" sqref="D1"/>
    </sheetView>
  </sheetViews>
  <sheetFormatPr defaultColWidth="9.21875" defaultRowHeight="10.199999999999999" x14ac:dyDescent="0.2"/>
  <cols>
    <col min="1" max="1" width="7.21875" style="28" customWidth="1"/>
    <col min="2" max="2" width="16.44140625" style="28" customWidth="1"/>
    <col min="3" max="3" width="10.21875" style="31" customWidth="1"/>
    <col min="4" max="5" width="21.21875" style="28" customWidth="1"/>
    <col min="6" max="6" width="17.5546875" style="28" customWidth="1"/>
    <col min="7" max="16384" width="9.21875" style="28"/>
  </cols>
  <sheetData>
    <row r="1" spans="1:9" x14ac:dyDescent="0.2">
      <c r="A1" s="38" t="s">
        <v>274</v>
      </c>
    </row>
    <row r="2" spans="1:9" x14ac:dyDescent="0.2">
      <c r="A2" s="38" t="s">
        <v>15</v>
      </c>
    </row>
    <row r="3" spans="1:9" x14ac:dyDescent="0.2">
      <c r="A3" s="43" t="s">
        <v>18</v>
      </c>
    </row>
    <row r="4" spans="1:9" x14ac:dyDescent="0.2">
      <c r="A4" s="48" t="s">
        <v>17</v>
      </c>
    </row>
    <row r="5" spans="1:9" x14ac:dyDescent="0.2">
      <c r="A5" s="49"/>
      <c r="B5" s="49"/>
    </row>
    <row r="6" spans="1:9" x14ac:dyDescent="0.2">
      <c r="B6" s="28" t="s">
        <v>176</v>
      </c>
      <c r="C6" s="31" t="s">
        <v>177</v>
      </c>
      <c r="D6" s="28" t="s">
        <v>178</v>
      </c>
      <c r="E6" s="28" t="s">
        <v>245</v>
      </c>
      <c r="F6" s="28" t="s">
        <v>179</v>
      </c>
    </row>
    <row r="7" spans="1:9" x14ac:dyDescent="0.2">
      <c r="B7" s="28" t="s">
        <v>180</v>
      </c>
      <c r="C7" s="31" t="s">
        <v>181</v>
      </c>
      <c r="D7" s="28" t="s">
        <v>182</v>
      </c>
      <c r="E7" s="28" t="s">
        <v>246</v>
      </c>
      <c r="F7" s="28" t="s">
        <v>183</v>
      </c>
    </row>
    <row r="9" spans="1:9" x14ac:dyDescent="0.2">
      <c r="A9" s="30">
        <v>2005</v>
      </c>
      <c r="B9" s="28">
        <v>51</v>
      </c>
      <c r="C9" s="31">
        <v>8791</v>
      </c>
      <c r="D9" s="28">
        <v>15.7</v>
      </c>
      <c r="E9" s="31">
        <v>2294000</v>
      </c>
      <c r="F9" s="28">
        <v>4.0999999999999996</v>
      </c>
    </row>
    <row r="10" spans="1:9" x14ac:dyDescent="0.2">
      <c r="A10" s="30">
        <v>2010</v>
      </c>
      <c r="B10" s="28">
        <v>34</v>
      </c>
      <c r="C10" s="31">
        <v>7159</v>
      </c>
      <c r="D10" s="28">
        <v>12.3</v>
      </c>
      <c r="E10" s="31">
        <v>2119940</v>
      </c>
      <c r="F10" s="28">
        <v>3.6</v>
      </c>
    </row>
    <row r="11" spans="1:9" x14ac:dyDescent="0.2">
      <c r="A11" s="30">
        <v>2011</v>
      </c>
      <c r="B11" s="28">
        <v>35</v>
      </c>
      <c r="C11" s="31">
        <v>7160</v>
      </c>
      <c r="D11" s="28">
        <v>12.2</v>
      </c>
      <c r="E11" s="31">
        <v>1993266</v>
      </c>
      <c r="F11" s="28">
        <v>3.4</v>
      </c>
    </row>
    <row r="12" spans="1:9" x14ac:dyDescent="0.2">
      <c r="A12" s="30">
        <v>2012</v>
      </c>
      <c r="B12" s="28">
        <v>33</v>
      </c>
      <c r="C12" s="31">
        <v>6580</v>
      </c>
      <c r="D12" s="28">
        <v>10.9</v>
      </c>
      <c r="E12" s="55">
        <v>2108734</v>
      </c>
      <c r="F12" s="28">
        <v>3.5</v>
      </c>
      <c r="G12" s="38"/>
      <c r="H12" s="38"/>
      <c r="I12" s="38"/>
    </row>
    <row r="13" spans="1:9" x14ac:dyDescent="0.2">
      <c r="A13" s="30">
        <v>2013</v>
      </c>
      <c r="B13" s="28">
        <v>36</v>
      </c>
      <c r="C13" s="31">
        <v>6794</v>
      </c>
      <c r="D13" s="28">
        <v>11.1</v>
      </c>
      <c r="E13" s="31">
        <v>1988108</v>
      </c>
      <c r="F13" s="28">
        <v>3.2</v>
      </c>
      <c r="G13" s="38"/>
      <c r="H13" s="38"/>
      <c r="I13" s="38"/>
    </row>
    <row r="14" spans="1:9" x14ac:dyDescent="0.2">
      <c r="A14" s="30">
        <v>2014</v>
      </c>
      <c r="B14" s="28">
        <v>34</v>
      </c>
      <c r="C14" s="31">
        <v>6580</v>
      </c>
      <c r="D14" s="28">
        <v>10.6</v>
      </c>
      <c r="E14" s="31">
        <v>1790990</v>
      </c>
      <c r="F14" s="28">
        <v>2.9</v>
      </c>
      <c r="G14" s="38"/>
      <c r="H14" s="38"/>
      <c r="I14" s="38"/>
    </row>
    <row r="15" spans="1:9" x14ac:dyDescent="0.2">
      <c r="A15" s="30">
        <v>2015</v>
      </c>
      <c r="B15" s="28">
        <v>35</v>
      </c>
      <c r="C15" s="31">
        <v>6679</v>
      </c>
      <c r="D15" s="28">
        <v>10.6</v>
      </c>
      <c r="E15" s="31">
        <v>1944276</v>
      </c>
      <c r="F15" s="28">
        <v>3.1</v>
      </c>
      <c r="G15" s="38"/>
      <c r="H15" s="38"/>
      <c r="I15" s="38"/>
    </row>
    <row r="16" spans="1:9" x14ac:dyDescent="0.2">
      <c r="A16" s="30">
        <v>2016</v>
      </c>
      <c r="B16" s="28">
        <v>37</v>
      </c>
      <c r="C16" s="31">
        <v>6222</v>
      </c>
      <c r="D16" s="28">
        <v>9.8000000000000007</v>
      </c>
      <c r="E16" s="31">
        <v>1927748</v>
      </c>
      <c r="F16" s="46">
        <v>3</v>
      </c>
    </row>
    <row r="17" spans="1:8" x14ac:dyDescent="0.2">
      <c r="A17" s="30">
        <v>2017</v>
      </c>
      <c r="B17" s="28">
        <v>42</v>
      </c>
      <c r="C17" s="31">
        <v>6349</v>
      </c>
      <c r="D17" s="46">
        <v>10</v>
      </c>
      <c r="E17" s="31">
        <v>1937166</v>
      </c>
      <c r="F17" s="46">
        <v>3</v>
      </c>
    </row>
    <row r="18" spans="1:8" x14ac:dyDescent="0.2">
      <c r="A18" s="30">
        <v>2018</v>
      </c>
      <c r="B18" s="28">
        <v>55</v>
      </c>
      <c r="C18" s="31">
        <v>8574</v>
      </c>
      <c r="D18" s="28">
        <v>13.3</v>
      </c>
      <c r="E18" s="31">
        <v>1814470</v>
      </c>
      <c r="F18" s="28">
        <v>2.8</v>
      </c>
    </row>
    <row r="19" spans="1:8" x14ac:dyDescent="0.2">
      <c r="A19" s="30">
        <v>2019</v>
      </c>
      <c r="B19" s="28">
        <v>59</v>
      </c>
      <c r="C19" s="31">
        <v>9044</v>
      </c>
      <c r="D19" s="28">
        <v>13.8</v>
      </c>
      <c r="E19" s="31">
        <v>2067050</v>
      </c>
      <c r="F19" s="28">
        <v>3.2</v>
      </c>
      <c r="H19" s="31"/>
    </row>
    <row r="20" spans="1:8" x14ac:dyDescent="0.2">
      <c r="A20" s="30">
        <v>2020</v>
      </c>
      <c r="B20" s="28">
        <v>59</v>
      </c>
      <c r="C20" s="31">
        <v>9044</v>
      </c>
      <c r="D20" s="28">
        <v>13.8</v>
      </c>
      <c r="E20" s="31">
        <v>917040</v>
      </c>
      <c r="F20" s="28">
        <v>1.4</v>
      </c>
      <c r="H20" s="31"/>
    </row>
    <row r="21" spans="1:8" ht="14.4" x14ac:dyDescent="0.2">
      <c r="E21" s="68"/>
    </row>
    <row r="22" spans="1:8" ht="14.4" x14ac:dyDescent="0.2">
      <c r="A22" s="28" t="s">
        <v>184</v>
      </c>
      <c r="E22" s="62"/>
    </row>
    <row r="23" spans="1:8" ht="14.4" x14ac:dyDescent="0.2">
      <c r="A23" s="28" t="s">
        <v>185</v>
      </c>
      <c r="E23" s="62"/>
    </row>
    <row r="24" spans="1:8" ht="14.4" x14ac:dyDescent="0.2">
      <c r="A24" s="30"/>
      <c r="E24" s="62"/>
      <c r="F24" s="46"/>
    </row>
    <row r="25" spans="1:8" ht="14.4" x14ac:dyDescent="0.2">
      <c r="D25" s="61"/>
      <c r="E25" s="62"/>
    </row>
    <row r="26" spans="1:8" ht="14.4" x14ac:dyDescent="0.2">
      <c r="D26" s="62"/>
      <c r="E26" s="67"/>
    </row>
    <row r="27" spans="1:8" ht="14.4" x14ac:dyDescent="0.2">
      <c r="D27" s="68"/>
      <c r="E27" s="68"/>
    </row>
    <row r="28" spans="1:8" ht="14.4" x14ac:dyDescent="0.2">
      <c r="D28" s="62"/>
      <c r="E28" s="62"/>
    </row>
    <row r="29" spans="1:8" ht="14.4" x14ac:dyDescent="0.2">
      <c r="D29" s="62"/>
      <c r="E29" s="62"/>
    </row>
    <row r="30" spans="1:8" ht="14.4" x14ac:dyDescent="0.2">
      <c r="D30" s="62"/>
      <c r="E30" s="62"/>
    </row>
    <row r="31" spans="1:8" ht="14.4" x14ac:dyDescent="0.2">
      <c r="D31" s="62"/>
      <c r="E31" s="62"/>
    </row>
    <row r="32" spans="1:8" ht="14.4" x14ac:dyDescent="0.2">
      <c r="D32" s="62"/>
    </row>
    <row r="33" spans="4:4" ht="14.4" x14ac:dyDescent="0.2">
      <c r="D33" s="68"/>
    </row>
    <row r="34" spans="4:4" ht="14.4" x14ac:dyDescent="0.2">
      <c r="D34" s="62"/>
    </row>
    <row r="35" spans="4:4" ht="14.4" x14ac:dyDescent="0.2">
      <c r="D35" s="62"/>
    </row>
    <row r="36" spans="4:4" ht="14.4" x14ac:dyDescent="0.2">
      <c r="D36" s="62"/>
    </row>
    <row r="37" spans="4:4" ht="14.4" x14ac:dyDescent="0.2">
      <c r="D37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taulukkoluettelo</vt:lpstr>
      <vt:lpstr>8.1</vt:lpstr>
      <vt:lpstr>8.2</vt:lpstr>
      <vt:lpstr>8.3</vt:lpstr>
      <vt:lpstr>8.4</vt:lpstr>
      <vt:lpstr>8.5</vt:lpstr>
      <vt:lpstr>8.6</vt:lpstr>
      <vt:lpstr>8.7</vt:lpstr>
      <vt:lpstr>8.8</vt:lpstr>
      <vt:lpstr>8.9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tilastollinen vuosikirja: kulttuuri ja vapaa-aika</dc:title>
  <dc:creator>Voipio Kaisa</dc:creator>
  <cp:lastModifiedBy>Voipio Kaisa</cp:lastModifiedBy>
  <dcterms:created xsi:type="dcterms:W3CDTF">2011-05-24T08:31:08Z</dcterms:created>
  <dcterms:modified xsi:type="dcterms:W3CDTF">2022-02-22T09:06:59Z</dcterms:modified>
</cp:coreProperties>
</file>