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86DA3DC8-09E0-46FF-90A0-79D9600E54D3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0" r:id="rId1"/>
    <sheet name="12.1" sheetId="11" r:id="rId2"/>
    <sheet name="12.2" sheetId="12" r:id="rId3"/>
    <sheet name="12.3" sheetId="13" r:id="rId4"/>
    <sheet name="12.4" sheetId="14" r:id="rId5"/>
    <sheet name="12.5" sheetId="16" r:id="rId6"/>
    <sheet name="12.6" sheetId="17" r:id="rId7"/>
    <sheet name="12.7" sheetId="18" r:id="rId8"/>
    <sheet name="12.8" sheetId="1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2" i="18" l="1"/>
  <c r="E38" i="18"/>
  <c r="E30" i="18"/>
  <c r="E26" i="18"/>
  <c r="E22" i="18"/>
  <c r="E18" i="18"/>
  <c r="E14" i="18"/>
  <c r="F23" i="16"/>
  <c r="D23" i="16"/>
  <c r="N25" i="14"/>
  <c r="L25" i="14"/>
  <c r="J25" i="14"/>
  <c r="N24" i="14"/>
  <c r="L24" i="14"/>
  <c r="J24" i="14"/>
  <c r="N23" i="14"/>
  <c r="L23" i="14"/>
  <c r="J23" i="14"/>
  <c r="N22" i="14"/>
  <c r="L22" i="14"/>
  <c r="J22" i="14"/>
  <c r="N21" i="14"/>
  <c r="L21" i="14"/>
  <c r="J21" i="14"/>
  <c r="N20" i="14"/>
  <c r="L20" i="14"/>
  <c r="J20" i="14"/>
  <c r="N19" i="14"/>
  <c r="L19" i="14"/>
  <c r="J19" i="14"/>
  <c r="N18" i="14"/>
  <c r="L18" i="14"/>
  <c r="J18" i="14"/>
  <c r="L17" i="14"/>
  <c r="J17" i="14"/>
  <c r="N16" i="14"/>
  <c r="L16" i="14"/>
  <c r="J16" i="14"/>
  <c r="N15" i="14"/>
  <c r="L15" i="14"/>
  <c r="J15" i="14"/>
  <c r="N14" i="14"/>
  <c r="L14" i="14"/>
  <c r="J14" i="14"/>
  <c r="N13" i="14"/>
  <c r="L13" i="14"/>
  <c r="J13" i="14"/>
  <c r="N12" i="14"/>
  <c r="L12" i="14"/>
  <c r="J12" i="14"/>
  <c r="N11" i="14"/>
  <c r="L11" i="14"/>
  <c r="J11" i="14"/>
  <c r="N10" i="14"/>
  <c r="L10" i="14"/>
  <c r="J10" i="14"/>
  <c r="N9" i="14"/>
  <c r="L9" i="14"/>
  <c r="J9" i="14"/>
  <c r="N8" i="14"/>
  <c r="L8" i="14"/>
  <c r="J8" i="14"/>
  <c r="N45" i="13"/>
  <c r="N43" i="13"/>
  <c r="N42" i="13"/>
  <c r="N41" i="13"/>
  <c r="N38" i="13"/>
  <c r="N36" i="13"/>
  <c r="N35" i="13"/>
  <c r="N34" i="13"/>
  <c r="N33" i="13"/>
  <c r="N32" i="13"/>
  <c r="N31" i="13"/>
  <c r="N30" i="13"/>
  <c r="N29" i="13"/>
  <c r="N28" i="13"/>
  <c r="N27" i="13"/>
  <c r="N24" i="13"/>
  <c r="N22" i="13"/>
  <c r="N21" i="13"/>
  <c r="N20" i="13"/>
  <c r="N19" i="13"/>
  <c r="N17" i="13"/>
</calcChain>
</file>

<file path=xl/sharedStrings.xml><?xml version="1.0" encoding="utf-8"?>
<sst xmlns="http://schemas.openxmlformats.org/spreadsheetml/2006/main" count="492" uniqueCount="428">
  <si>
    <t>12.1</t>
  </si>
  <si>
    <t>12.2</t>
  </si>
  <si>
    <t>Jobs (employed persons in Helsinki) by industry and district</t>
  </si>
  <si>
    <t>12.3</t>
  </si>
  <si>
    <t xml:space="preserve">Antal företag samt deras anställda och omsättning näringsgrensvis i Helsingfors </t>
  </si>
  <si>
    <t>12.4</t>
  </si>
  <si>
    <t>12.5</t>
  </si>
  <si>
    <t>12.6</t>
  </si>
  <si>
    <t>Bankruptcy proceedings begun, by industry</t>
  </si>
  <si>
    <t>12.7</t>
  </si>
  <si>
    <t>12.8</t>
  </si>
  <si>
    <t>Taulukkoluettelo - Tabellförteckning - List of tables</t>
  </si>
  <si>
    <t>ELINKEINOTOIMINTA</t>
  </si>
  <si>
    <t>Number of enterprises, staff and turnover by industry in Helsinki</t>
  </si>
  <si>
    <t>Påbörjade byggen</t>
  </si>
  <si>
    <t>Building starts</t>
  </si>
  <si>
    <t xml:space="preserve">Arbetstillfällen (personer som förvärvsarbetar i Helsingfors) efter näringsgren  </t>
  </si>
  <si>
    <t xml:space="preserve">Jobs (employed persons in Helsinki) by industry </t>
  </si>
  <si>
    <t xml:space="preserve">Arbetstillfällen (personer som förvärvsarbetar i Helsingfors) efter näringsgren distriktsvis </t>
  </si>
  <si>
    <t>Toimiala (TOL 2008) - Näringsgren (NI 2008)</t>
  </si>
  <si>
    <t>Osuus koko maasta, %</t>
  </si>
  <si>
    <t>Kaikki toimialat yhteensä - Alla näringsgrenar totalt</t>
  </si>
  <si>
    <t>A Maa-, metsä- ja kalatalous - Jordbruk, skogsbruk och fiske</t>
  </si>
  <si>
    <t>B Kaivostoiminta - Utvinning av mineral</t>
  </si>
  <si>
    <t>C Teollisuus - Tillverkning</t>
  </si>
  <si>
    <t>D Sähkö-, kaasu- ja lämpöhuolto - Försörjning av el, gas, värme och kyla</t>
  </si>
  <si>
    <t>E Vesi-, viemäri- ja jätehuolto - Vattenförsörjning, avloppsrening och avfallshantering</t>
  </si>
  <si>
    <t>F Rakentaminen - Byggverksamhet</t>
  </si>
  <si>
    <t>G Tukku- ja vähittäiskauppa - Parti- och detaljhandel</t>
  </si>
  <si>
    <t>H Kuljetus ja varastointi - Transport och magasinering</t>
  </si>
  <si>
    <t>I  Majoitus- ja ravitsemistoiminta - Hotell- och restaurangverksamhet</t>
  </si>
  <si>
    <t>J Informaatio ja viestintä - Informations- och kommunikationsverksamhet</t>
  </si>
  <si>
    <t>K Rahoitus- ja vakuutustoiminta - Finans- och försäkringsverksamhet</t>
  </si>
  <si>
    <t>L Kiinteistöalan toiminta - Fastighetsverksamhet</t>
  </si>
  <si>
    <t>M Ammatillinen, tieteellinen ja tekninen toiminta - Verksamhet inom juridik, ekonomi och teknik</t>
  </si>
  <si>
    <t>N Hallinto- ja tukipalvelutoiminta - Uthyrning, fastighetsservice och andra stödtjänster</t>
  </si>
  <si>
    <t>O Julkinen hallinto ja maanpuolustus - Offentlig förvaltning och försvar</t>
  </si>
  <si>
    <t>P Koulutus - Utbildning</t>
  </si>
  <si>
    <t>Q Terveys- ja sosiaalipalvelut - Vård och omsorg</t>
  </si>
  <si>
    <t>R Taiteet, viihde ja virkistys - Kultur, nöje och fritid</t>
  </si>
  <si>
    <t>S Muu palvelutoiminta - Annan serviceverksamhet</t>
  </si>
  <si>
    <t>T Kotitalouksien toiminta työnantajina - Hushåll som arbetsgivare</t>
  </si>
  <si>
    <t>U Kansainväliset organisaatiot - Verksamhet vid internationella organisationer</t>
  </si>
  <si>
    <t>X Toimiala tuntematon - Näringsgrenen okänd</t>
  </si>
  <si>
    <t>Lähde: Tilastokeskus, työssäkäyntitilasto.</t>
  </si>
  <si>
    <t>Källa: Statistikcentralen, sysselsättningsstatistik.</t>
  </si>
  <si>
    <t>Suurpiiri ja peruspiiri</t>
  </si>
  <si>
    <t>Työpaikat</t>
  </si>
  <si>
    <t>Stordistrikt och distrikt</t>
  </si>
  <si>
    <t>yhteensä</t>
  </si>
  <si>
    <t>Arbets-</t>
  </si>
  <si>
    <t>C</t>
  </si>
  <si>
    <t>F</t>
  </si>
  <si>
    <t>G</t>
  </si>
  <si>
    <t>H</t>
  </si>
  <si>
    <t>I</t>
  </si>
  <si>
    <t>J</t>
  </si>
  <si>
    <t>K</t>
  </si>
  <si>
    <t>L</t>
  </si>
  <si>
    <t>M-N</t>
  </si>
  <si>
    <t>O</t>
  </si>
  <si>
    <t>P</t>
  </si>
  <si>
    <t>Q</t>
  </si>
  <si>
    <t>R</t>
  </si>
  <si>
    <t>S</t>
  </si>
  <si>
    <t>A-B, D-E, T,U,X</t>
  </si>
  <si>
    <t>platserna</t>
  </si>
  <si>
    <t>totalt</t>
  </si>
  <si>
    <t>Koko kaupunki - Hela staden</t>
  </si>
  <si>
    <t>1.</t>
  </si>
  <si>
    <t>Eteläinen - Södra</t>
  </si>
  <si>
    <t>Vironniemi - Estnäs</t>
  </si>
  <si>
    <t>Ullanlinna - Ulrikasborg</t>
  </si>
  <si>
    <t>Kampinmalmi - Kampmalmen</t>
  </si>
  <si>
    <t>Taka-Töölö - Bortre Tölö</t>
  </si>
  <si>
    <t>Lauttasaari - Drumsö</t>
  </si>
  <si>
    <t>2.</t>
  </si>
  <si>
    <t>Läntinen - Västra</t>
  </si>
  <si>
    <t>Reijola - Grejus</t>
  </si>
  <si>
    <t>Munkkiniemi - Munksnäs</t>
  </si>
  <si>
    <t>Haaga - Haga</t>
  </si>
  <si>
    <t>Pitäjänmäki - Sockenbacka</t>
  </si>
  <si>
    <t>Kaarela - Kårböle</t>
  </si>
  <si>
    <t>3.</t>
  </si>
  <si>
    <t>Keskinen - Mellersta</t>
  </si>
  <si>
    <t>Kallio - Berghäll</t>
  </si>
  <si>
    <t>Alppiharju - Åshöjden</t>
  </si>
  <si>
    <t>Vallila - Vallgård</t>
  </si>
  <si>
    <t>Pasila - Böle</t>
  </si>
  <si>
    <t xml:space="preserve">Vanhakaupunki - Gammelstaden </t>
  </si>
  <si>
    <t>4.</t>
  </si>
  <si>
    <t>Pohjoinen -  Norra</t>
  </si>
  <si>
    <t>Maunula - Månsas</t>
  </si>
  <si>
    <t>Länsi-Pakila - Västra Baggböle</t>
  </si>
  <si>
    <t>Tuomarinkylä - Domarby</t>
  </si>
  <si>
    <t>Oulunkylä - Åggelby</t>
  </si>
  <si>
    <t>Itä-Pakila - Östra Baggböle</t>
  </si>
  <si>
    <t>5.</t>
  </si>
  <si>
    <t>Koillinen - Nordöstra</t>
  </si>
  <si>
    <t>Latokartano - Ladugården</t>
  </si>
  <si>
    <t>Pukinmäki - Bocksbacka</t>
  </si>
  <si>
    <t>Malmi - Malm</t>
  </si>
  <si>
    <t>Suutarila - Skomakarböle</t>
  </si>
  <si>
    <t>Puistola - Parkstad</t>
  </si>
  <si>
    <t>Jakomäki - Jakobacka</t>
  </si>
  <si>
    <t>6.</t>
  </si>
  <si>
    <t>Kaakkoinen - Sydöstra</t>
  </si>
  <si>
    <t>Kulosaari - Brändö</t>
  </si>
  <si>
    <t>Herttoniemi - Hertonäs</t>
  </si>
  <si>
    <t>Laajasalo - Degerö</t>
  </si>
  <si>
    <t>7.</t>
  </si>
  <si>
    <t>Itäinen - Östra</t>
  </si>
  <si>
    <t>Vartiokylä - Botby</t>
  </si>
  <si>
    <t>Myllypuro - Kvarnbäcken</t>
  </si>
  <si>
    <t>Mellunkylä - Mellungsby</t>
  </si>
  <si>
    <t>Vuosaari - Nordsjö</t>
  </si>
  <si>
    <t>Alue tuntematon</t>
  </si>
  <si>
    <t>A Maatalous, metsätalous ja kalatalous</t>
  </si>
  <si>
    <t>B Kaivostoiminta ja louhinta</t>
  </si>
  <si>
    <t>C Teollisuus</t>
  </si>
  <si>
    <t>D Sähkö-, kaasu- ja lämpöhuolto, jäähdytysliiketoiminta</t>
  </si>
  <si>
    <t>E Vesihuolto, viemäri- ja jätevesihuolto, jätehuolto ja muu ympäristön puhtaanapito</t>
  </si>
  <si>
    <t>F Rakentaminen</t>
  </si>
  <si>
    <t>G Tukku- ja vähittäiskauppa</t>
  </si>
  <si>
    <t>H Kuljetus ja varastointi</t>
  </si>
  <si>
    <t>I Majoitus- ja ravitsemistoiminta</t>
  </si>
  <si>
    <t>J Informaatio ja viestintä</t>
  </si>
  <si>
    <t>K Rahoitus- ja vakuutustoiminta</t>
  </si>
  <si>
    <t>L Kiinteistöalan toiminta</t>
  </si>
  <si>
    <t>M Ammatillinen, tieteellinen ja tekninen toiminta</t>
  </si>
  <si>
    <t>N Hallinto- ja tukipalvelutoiminta</t>
  </si>
  <si>
    <t>O Julkinen hallinto ja maanpuolustus</t>
  </si>
  <si>
    <t>P Koulutus</t>
  </si>
  <si>
    <t>Q Terveys- ja sosiaalipalvelut</t>
  </si>
  <si>
    <t>R Taiteet, viihde ja virkistys</t>
  </si>
  <si>
    <t>S Muu palvelutoiminta</t>
  </si>
  <si>
    <t>T Kotitalouksien toiminta työnantajina</t>
  </si>
  <si>
    <t>U Kansainvälisten organisaatioiden ja toimielinten toiminta</t>
  </si>
  <si>
    <t>X Toimiala tuntematon</t>
  </si>
  <si>
    <t>A Jordbruk, skogsbruk och fiske</t>
  </si>
  <si>
    <t>B Utvinning av mineral</t>
  </si>
  <si>
    <t>C Tillverkning</t>
  </si>
  <si>
    <t>D Försörjning av el, gas, värme och kyla</t>
  </si>
  <si>
    <t>E Vattenförsörjning; avloppsrening, avfallshantering och sanering</t>
  </si>
  <si>
    <t>F Byggverksamhet</t>
  </si>
  <si>
    <t>G Handel; reparation av motorfordon och motorcyklar</t>
  </si>
  <si>
    <t>H Transport och maganisering</t>
  </si>
  <si>
    <t>I Hotell- och restaurangverksamhet</t>
  </si>
  <si>
    <t>J Informations- och kommunikationsverksamhet</t>
  </si>
  <si>
    <t>K Finans- och försäkringsverksamhet</t>
  </si>
  <si>
    <t>L Fastighetsverksamhet</t>
  </si>
  <si>
    <t>M Verksamhet inom juridik, ekonomi, vetenskap och teknik</t>
  </si>
  <si>
    <t>N Uthyrning, fastighetsserrvice, resetjänster och andra stödtjänster</t>
  </si>
  <si>
    <t>O Offentlig förvaltning och försvar; obligatorisk socialförsäkring</t>
  </si>
  <si>
    <t>P Utbildning</t>
  </si>
  <si>
    <t>Q Vård och omsorg; sociala tjänster</t>
  </si>
  <si>
    <t>R Kultur, nöje och fritid</t>
  </si>
  <si>
    <t>S Annan serviceverksamhet</t>
  </si>
  <si>
    <t>T Förvärvsarbete i hushåll; hushållens produktion av diverse varor och tjänster för eget bruk</t>
  </si>
  <si>
    <t>U Verksamhet vid internationella organisationer, utländska ambassader o.d.</t>
  </si>
  <si>
    <t>X Näringsgrenen okänd</t>
  </si>
  <si>
    <t xml:space="preserve"> </t>
  </si>
  <si>
    <t>Työpaikkaomavaraisuus</t>
  </si>
  <si>
    <t>Arbetsplatssufficiens</t>
  </si>
  <si>
    <t>Teollisuus ja</t>
  </si>
  <si>
    <t>Kauppa,</t>
  </si>
  <si>
    <t>Informaatio ja</t>
  </si>
  <si>
    <t>Rahoitus-,</t>
  </si>
  <si>
    <t>Julkinen hallinto,</t>
  </si>
  <si>
    <t>Taiteet, virkistys</t>
  </si>
  <si>
    <t xml:space="preserve">Muu ja </t>
  </si>
  <si>
    <t>%</t>
  </si>
  <si>
    <t>rakentaminen</t>
  </si>
  <si>
    <t>kuljetus ja</t>
  </si>
  <si>
    <t>viestintä</t>
  </si>
  <si>
    <t xml:space="preserve">kiinteistö- ja </t>
  </si>
  <si>
    <t xml:space="preserve">koulutus, terveys- </t>
  </si>
  <si>
    <t xml:space="preserve"> ja muut palvelut</t>
  </si>
  <si>
    <t>tuntematon</t>
  </si>
  <si>
    <t>Tillverkning och</t>
  </si>
  <si>
    <t>majoitus</t>
  </si>
  <si>
    <t>Informations- och</t>
  </si>
  <si>
    <t xml:space="preserve">ammatill. toim. </t>
  </si>
  <si>
    <t>ja sosiaalipalv.</t>
  </si>
  <si>
    <t>Kultur, fritid och</t>
  </si>
  <si>
    <t>Annan och okänd</t>
  </si>
  <si>
    <t>byggverksamhet</t>
  </si>
  <si>
    <t>Handel,</t>
  </si>
  <si>
    <t xml:space="preserve">kommunikations- </t>
  </si>
  <si>
    <t>sekä tukipalvelut</t>
  </si>
  <si>
    <t>Offentlig förvaltning,</t>
  </si>
  <si>
    <t>annan service-</t>
  </si>
  <si>
    <t>transport och</t>
  </si>
  <si>
    <t>verksamhet</t>
  </si>
  <si>
    <t>Finans-, fastighets-</t>
  </si>
  <si>
    <t>utbildning, vård och</t>
  </si>
  <si>
    <t>hotellverksamhet</t>
  </si>
  <si>
    <t>och yrkesversamhet,</t>
  </si>
  <si>
    <t>omsorg</t>
  </si>
  <si>
    <t>stödservice</t>
  </si>
  <si>
    <t>(C, F)</t>
  </si>
  <si>
    <t>(G-I)</t>
  </si>
  <si>
    <t>(J)</t>
  </si>
  <si>
    <t>(K-N)</t>
  </si>
  <si>
    <t>(O-Q)</t>
  </si>
  <si>
    <t>(R-S)</t>
  </si>
  <si>
    <t>(A-B, D-E,T, U, X)</t>
  </si>
  <si>
    <t>Pääkaupunkiseutu</t>
  </si>
  <si>
    <t>Huvudstadsregionen</t>
  </si>
  <si>
    <t>Helsinki - Helsingfors</t>
  </si>
  <si>
    <t>Espoo - Esbo</t>
  </si>
  <si>
    <t>Vantaa - Vanda</t>
  </si>
  <si>
    <t>Kauniainen - Grankulla</t>
  </si>
  <si>
    <t>Muu Helsingin seutu</t>
  </si>
  <si>
    <t>Övriga Helsingfors-</t>
  </si>
  <si>
    <t>regionen</t>
  </si>
  <si>
    <t>Hyvinkää - Hyvinge</t>
  </si>
  <si>
    <t>Järvenpää - Träskända</t>
  </si>
  <si>
    <t>Kerava - Kervo</t>
  </si>
  <si>
    <t>Kirkkonummi - Kyrkslätt</t>
  </si>
  <si>
    <t>Mäntsälä</t>
  </si>
  <si>
    <t xml:space="preserve">Nurmijärvi </t>
  </si>
  <si>
    <t>Sipoo - Sibbo</t>
  </si>
  <si>
    <t>Tuusula - Tusby</t>
  </si>
  <si>
    <t>Vihti - Vichtis</t>
  </si>
  <si>
    <t>Helsingin seutu</t>
  </si>
  <si>
    <t>Helsingforsregionen</t>
  </si>
  <si>
    <t>Tampere - Tammerfors</t>
  </si>
  <si>
    <t>Turku - Åbo</t>
  </si>
  <si>
    <t>Oulu - Uleåborg</t>
  </si>
  <si>
    <t>Koko maa</t>
  </si>
  <si>
    <t>Hela landet</t>
  </si>
  <si>
    <t>Källa: Statistikcentralen, stads- och regionsindikatorerna.</t>
  </si>
  <si>
    <t>Yrityksiä</t>
  </si>
  <si>
    <t>Henkilöstö</t>
  </si>
  <si>
    <r>
      <t>Liikevaihto</t>
    </r>
    <r>
      <rPr>
        <vertAlign val="superscript"/>
        <sz val="10"/>
        <rFont val="Arial"/>
        <family val="2"/>
      </rPr>
      <t>1</t>
    </r>
  </si>
  <si>
    <t>Företag</t>
  </si>
  <si>
    <t>Personal</t>
  </si>
  <si>
    <t>Yhteensä - Totalt</t>
  </si>
  <si>
    <t xml:space="preserve">  C     Teollisuus - Tillverkning</t>
  </si>
  <si>
    <t xml:space="preserve">  D     Sähkö-, kaasu- ja lämpöhuolto - Försörjning av el, gas, värme och kyla</t>
  </si>
  <si>
    <t xml:space="preserve">  E     Vesi-, viemäri- ja jätehuolto - Vattenförsörjning, avloppsrening och avfallshantering</t>
  </si>
  <si>
    <t xml:space="preserve">  F     Rakentaminen - Byggverksamhet</t>
  </si>
  <si>
    <t xml:space="preserve">  G     Tukku- ja vähittäiskauppa - Parti- och detaljhandel</t>
  </si>
  <si>
    <t xml:space="preserve">  H     Kuljetus ja varastointi - Transport och magasinering</t>
  </si>
  <si>
    <t xml:space="preserve">  I     Majoitus- ja ravitsemistoiminta - Hotell- och restaurangverksamhet</t>
  </si>
  <si>
    <t xml:space="preserve">  J     Informaatio ja viestintä - Informations- och kommunikationsverksamhet</t>
  </si>
  <si>
    <t xml:space="preserve">  K     Rahoitus- ja vakuutustoiminta - Finans- och försäkringsverksamhet</t>
  </si>
  <si>
    <t xml:space="preserve">  L     Kiinteistöalan toiminta - Fastighetsverksamhet</t>
  </si>
  <si>
    <t xml:space="preserve">  M     Ammatillinen, tieteellinen ja tekninen toiminta - Verksamhet inom juridik, ekonomi och teknik</t>
  </si>
  <si>
    <t xml:space="preserve">  N     Hallinto- ja tukipalvelutoiminta - Uthyrning, fastighetsservice och andra stödtjänster</t>
  </si>
  <si>
    <t xml:space="preserve">  P     Koulutus - Utbildning</t>
  </si>
  <si>
    <t xml:space="preserve">  Q     Terveys- ja sosiaalipalvelut - Vård och omsorg</t>
  </si>
  <si>
    <t xml:space="preserve">  R     Taiteet, viihde ja virkistys - Kultur, nöje och fritid</t>
  </si>
  <si>
    <t xml:space="preserve">  S     Muu palvelutoiminta - Annan serviceverksamhet</t>
  </si>
  <si>
    <t xml:space="preserve"> A-B, T,U,X Muu ja tuntematon - Annan och okänd</t>
  </si>
  <si>
    <t>omsättning avviker från den gemensamma summan p.g.a. avrundningar.</t>
  </si>
  <si>
    <r>
      <t>Anhängiggjorda konkurser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näringsgrensvis</t>
    </r>
  </si>
  <si>
    <t xml:space="preserve">Konkurssiin haettuja </t>
  </si>
  <si>
    <t>yrityksiä yhteensä</t>
  </si>
  <si>
    <t xml:space="preserve">Företag som begärts </t>
  </si>
  <si>
    <t>i konkurs, sammanlagt</t>
  </si>
  <si>
    <t>Teollisuus - Tillverkning</t>
  </si>
  <si>
    <t xml:space="preserve">Rakennustoiminta </t>
  </si>
  <si>
    <t>Byggverksamhet</t>
  </si>
  <si>
    <t>Kauppa - Handel</t>
  </si>
  <si>
    <t xml:space="preserve">Kuljetus ja varastointi </t>
  </si>
  <si>
    <t>Transport och magasinering</t>
  </si>
  <si>
    <t>Palvelut - Tjänster</t>
  </si>
  <si>
    <t xml:space="preserve">Muu tai tuntematon </t>
  </si>
  <si>
    <t>Övrig eller okänd</t>
  </si>
  <si>
    <t>Koko maa - Hela landet</t>
  </si>
  <si>
    <t>tag.Talen upptar inte företagare som begärts i konkurs.</t>
  </si>
  <si>
    <t>Lähde: Tilastokeskus.</t>
  </si>
  <si>
    <t>Källa: Statistikcentralen.</t>
  </si>
  <si>
    <t>Asuinhuoneistot</t>
  </si>
  <si>
    <t>Kerrosala</t>
  </si>
  <si>
    <t>asuin</t>
  </si>
  <si>
    <t>liike- ja</t>
  </si>
  <si>
    <t xml:space="preserve">julkiset </t>
  </si>
  <si>
    <t>teollisuus</t>
  </si>
  <si>
    <t>varastot</t>
  </si>
  <si>
    <t>muut</t>
  </si>
  <si>
    <t>Bostadslägenheter</t>
  </si>
  <si>
    <t>Våningsyta</t>
  </si>
  <si>
    <t>bostads</t>
  </si>
  <si>
    <t>toimisto</t>
  </si>
  <si>
    <t>palvelu</t>
  </si>
  <si>
    <t>industri</t>
  </si>
  <si>
    <t>lagren</t>
  </si>
  <si>
    <t>övriga</t>
  </si>
  <si>
    <t>Luku</t>
  </si>
  <si>
    <t>Huoneistoala</t>
  </si>
  <si>
    <t>affärs- och</t>
  </si>
  <si>
    <t>offentliga</t>
  </si>
  <si>
    <t>Antal</t>
  </si>
  <si>
    <t>Lägenhetsyta</t>
  </si>
  <si>
    <t>kontors</t>
  </si>
  <si>
    <t>service</t>
  </si>
  <si>
    <t>Vuosikeskiarvo - Årsmedeltal</t>
  </si>
  <si>
    <t>Vuosittain - Årsvis</t>
  </si>
  <si>
    <t>Valmistuneet rakennukset - Färdigställda byggnader</t>
  </si>
  <si>
    <t>Rakennuskanta</t>
  </si>
  <si>
    <t xml:space="preserve">Byggnadsbeståndet </t>
  </si>
  <si>
    <t xml:space="preserve">      Asuinrakennukset - Bostadsbyggnader</t>
  </si>
  <si>
    <t xml:space="preserve">      Muut rakennukset - Övriga byggnader</t>
  </si>
  <si>
    <t xml:space="preserve">1. Eteläinen suurpiiri - Södra stordistriktet   </t>
  </si>
  <si>
    <t xml:space="preserve">   Asuinrakennukset - Bostadsbyggnader</t>
  </si>
  <si>
    <t xml:space="preserve">   Muut rakennukset - Övriga byggnader</t>
  </si>
  <si>
    <t>2. Läntinen suurpiiri - Västra stordistriktet</t>
  </si>
  <si>
    <t xml:space="preserve">     Asuinrakennukset - Bostadsbyggnader</t>
  </si>
  <si>
    <t xml:space="preserve">     Muut rakennukset - Övriga byggnader</t>
  </si>
  <si>
    <t>3. Keskinen suurpiiri - Mellersta stordistriktet</t>
  </si>
  <si>
    <t>4. Pohjoinen suurpiiri - Norra stordistriktet</t>
  </si>
  <si>
    <t>5. Koillinen suurpiiri - Nordöstra stordistriktet</t>
  </si>
  <si>
    <t>6. Kaakkoinen suurpiiri - Sydöstra strordistriktet</t>
  </si>
  <si>
    <t>7. Itäinen suurpiiri - Östra stordistriktet</t>
  </si>
  <si>
    <t>8. Östersundomin suurpiiri - Östersundoms stordistriktet</t>
  </si>
  <si>
    <t>Kaikki rakennukset</t>
  </si>
  <si>
    <t>Alla byggnader</t>
  </si>
  <si>
    <t>Asuin-</t>
  </si>
  <si>
    <t>Muut kuin</t>
  </si>
  <si>
    <t>Julkiset</t>
  </si>
  <si>
    <t>Teollisuus-</t>
  </si>
  <si>
    <t>Varasto-</t>
  </si>
  <si>
    <t xml:space="preserve">Muut </t>
  </si>
  <si>
    <t>rakennukset</t>
  </si>
  <si>
    <t>asuinrakennukset</t>
  </si>
  <si>
    <t>rakakennukset</t>
  </si>
  <si>
    <t>Industri-</t>
  </si>
  <si>
    <t>Lager-</t>
  </si>
  <si>
    <t>Övriga</t>
  </si>
  <si>
    <t>byggnader</t>
  </si>
  <si>
    <t>8.</t>
  </si>
  <si>
    <t>Östersundom</t>
  </si>
  <si>
    <t xml:space="preserve">Arbetstillfällen efter näringsgren </t>
  </si>
  <si>
    <t xml:space="preserve">Jobs by industry </t>
  </si>
  <si>
    <t>Liike- ja toi-</t>
  </si>
  <si>
    <t>toimistorak.</t>
  </si>
  <si>
    <t>palvelurak.</t>
  </si>
  <si>
    <t>Bostads-</t>
  </si>
  <si>
    <t>Andra än bo-</t>
  </si>
  <si>
    <t>Affärs- och</t>
  </si>
  <si>
    <t>Offentliga</t>
  </si>
  <si>
    <t>stadsbyggnader</t>
  </si>
  <si>
    <t>kontorsbygg.</t>
  </si>
  <si>
    <t>servicebygg.</t>
  </si>
  <si>
    <t xml:space="preserve">Färdigställda  byggnaders våningsyta enligt bruksändamål </t>
  </si>
  <si>
    <t>Lähde: Tilastokeskus, kaupunki- ja seutuindikaattorit.</t>
  </si>
  <si>
    <t xml:space="preserve">Floor space of  buildings completed, by purpose of use </t>
  </si>
  <si>
    <t>Pornainen</t>
  </si>
  <si>
    <r>
      <t>2</t>
    </r>
    <r>
      <rPr>
        <sz val="10"/>
        <rFont val="Arial"/>
        <family val="2"/>
      </rPr>
      <t>Helsingin osuus koko maassa vireille pannuista konkursseista. - Helsingfors andel av alla konkurser som sökts i</t>
    </r>
  </si>
  <si>
    <t>hela landet.</t>
  </si>
  <si>
    <t>1980–84</t>
  </si>
  <si>
    <t>1985–89</t>
  </si>
  <si>
    <t>1990–94</t>
  </si>
  <si>
    <t>1995–99</t>
  </si>
  <si>
    <t>2000–04</t>
  </si>
  <si>
    <t>2005–09</t>
  </si>
  <si>
    <t>Färdigställda byggnaders våningsyta enligt bruksändamål</t>
  </si>
  <si>
    <t>Floor space of buildings completed, by purpose of use</t>
  </si>
  <si>
    <t>Andel av hela landet ; %</t>
  </si>
  <si>
    <t xml:space="preserve">Rakennuksen pääkäyttötarkoitus </t>
  </si>
  <si>
    <t>Byggnaden efter huvudsakligt bruksändamål</t>
  </si>
  <si>
    <r>
      <t>Kerrosala - Våningsyta, m</t>
    </r>
    <r>
      <rPr>
        <vertAlign val="superscript"/>
        <sz val="10"/>
        <rFont val="Arial"/>
        <family val="2"/>
      </rPr>
      <t>2</t>
    </r>
  </si>
  <si>
    <t>2010–14</t>
  </si>
  <si>
    <r>
      <rPr>
        <vertAlign val="superscript"/>
        <sz val="10"/>
        <rFont val="Arial"/>
        <family val="2"/>
      </rPr>
      <t xml:space="preserve">1 </t>
    </r>
    <r>
      <rPr>
        <sz val="10"/>
        <rFont val="Arial"/>
        <family val="2"/>
      </rPr>
      <t>Toimialakohtaisten liikevaihtojen summa poikkeaa yhteensä rivin summasta pyöristysten vuoksi. - Summan av de enskilda näringsgrenarnas</t>
    </r>
  </si>
  <si>
    <r>
      <t xml:space="preserve">   '%</t>
    </r>
    <r>
      <rPr>
        <vertAlign val="superscript"/>
        <sz val="10"/>
        <rFont val="Arial"/>
        <family val="2"/>
      </rPr>
      <t>2</t>
    </r>
  </si>
  <si>
    <t>1980-1984</t>
  </si>
  <si>
    <t>1985-1989</t>
  </si>
  <si>
    <t>1990-1994</t>
  </si>
  <si>
    <t>1995-1999</t>
  </si>
  <si>
    <t>2000-2004</t>
  </si>
  <si>
    <t>2005-2009</t>
  </si>
  <si>
    <t>2010-2014</t>
  </si>
  <si>
    <t>Byggnadsbeståndet 2016 och färdigställda byggnader stordistriktsvis 2010–2016</t>
  </si>
  <si>
    <t>Building stock in 2016, and buildings completed in major districts in 2010–2016</t>
  </si>
  <si>
    <t>Okänt område</t>
  </si>
  <si>
    <t>Lähde: Helsingin kaupunginkanslia</t>
  </si>
  <si>
    <t>Källa: Helsingfors stadskansliet</t>
  </si>
  <si>
    <t>Lähde: Helsingin kaupunginkanslia ja Tilastokeskus, väestötilastopalvelu</t>
  </si>
  <si>
    <t>Källa: Helsingfors stadskansliet och Statistikcentralen, befolkningsstatistiktjänst</t>
  </si>
  <si>
    <t>Lähde: Helsingin kaupunginkanslia ja Tilastokeskus</t>
  </si>
  <si>
    <t>Källa: Helsingfors stadskansliet och Statistikcentralen</t>
  </si>
  <si>
    <t>Anhängiggjorda konkurser näringsgrensvis</t>
  </si>
  <si>
    <t>..</t>
  </si>
  <si>
    <t>1 000 m2</t>
  </si>
  <si>
    <t>Työpaikat (Helsingissä työssä käyvät) toimialan mukaan piireittäin 2018</t>
  </si>
  <si>
    <t>PKS</t>
  </si>
  <si>
    <t>Helsinki</t>
  </si>
  <si>
    <t>Espoo</t>
  </si>
  <si>
    <t>Vantaa</t>
  </si>
  <si>
    <t>Kauniainen</t>
  </si>
  <si>
    <t>Hyvinkää</t>
  </si>
  <si>
    <t>Järvenpää</t>
  </si>
  <si>
    <t>Kerava</t>
  </si>
  <si>
    <t>Kirkkonummi</t>
  </si>
  <si>
    <t>Nurmijärvi</t>
  </si>
  <si>
    <t>Sipoo</t>
  </si>
  <si>
    <t>Tuusula</t>
  </si>
  <si>
    <t>Vihti</t>
  </si>
  <si>
    <t>Hgin seutu</t>
  </si>
  <si>
    <t>Tampere</t>
  </si>
  <si>
    <t>Turku</t>
  </si>
  <si>
    <t>Oulu</t>
  </si>
  <si>
    <t>KOKO MAA</t>
  </si>
  <si>
    <t>2015-19</t>
  </si>
  <si>
    <t>2015-2019</t>
  </si>
  <si>
    <t>Työpaikat (Helsingissä työssä käyvät) toimialoittain 2015–2019</t>
  </si>
  <si>
    <t>Työpaikat toimialan mukaan 2019</t>
  </si>
  <si>
    <t>Yritysten määrä, henkilöstö ja liikevaihto toimialan mukaan Helsingissä 2019</t>
  </si>
  <si>
    <t>Vireille pannut konkurssit toimialoittain 2009–2020</t>
  </si>
  <si>
    <t>Aloitetut rakennukset 1980–2020</t>
  </si>
  <si>
    <t>Rakennuskanta 2018 ja valmistuneet rakennukset suurpiireittäin 2010–2020</t>
  </si>
  <si>
    <t>Valmistuneiden rakennusten kerrosala rakennuksen käyttötarkoituksen mukaan 1980–2020</t>
  </si>
  <si>
    <t>Työpaikat (Helsingissä työssä käyvät) toimialoittain 2018–2019</t>
  </si>
  <si>
    <t>Muu seutu</t>
  </si>
  <si>
    <t>Huom. Tilastossa käytetään 1.1.2021 aluejakoa. Alueliitoskuntien tiedot on yhdistetty.</t>
  </si>
  <si>
    <t xml:space="preserve">Anm. Statistiken utgår från områdesindelningen 1.1.2021. Uppgfterna för sammanslagna kommuner har räknats ihop. </t>
  </si>
  <si>
    <r>
      <t>Omsättning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, 1000 euro</t>
    </r>
  </si>
  <si>
    <r>
      <t>Vireille pannut konkurssit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toimialoittain 2009–2020</t>
    </r>
  </si>
  <si>
    <r>
      <t>1</t>
    </r>
    <r>
      <rPr>
        <sz val="11"/>
        <rFont val="Calibri"/>
        <family val="2"/>
      </rPr>
      <t>Tiedot koskevat vain yrityksiä. Luvuissa ei ole mukana konkurssiin haettuja yrittäjiä. - Uppgifterna gäller enbart före-</t>
    </r>
  </si>
  <si>
    <t>12.6 Aloitetut rakennukset 1980–2020</t>
  </si>
  <si>
    <t>12.7 Rakennuskanta 2020 ja valmistuneet rakennukset suurpiireittäin 2010–2020</t>
  </si>
  <si>
    <t xml:space="preserve">       Byggnadsbeståndet 2020 och färdigställda byggnader stordistriktsvis 2010–2020</t>
  </si>
  <si>
    <t xml:space="preserve">         Building stock in 2019 and buildings completed in major districts in 2010–2020</t>
  </si>
  <si>
    <t>31.12.2020</t>
  </si>
  <si>
    <t>12.8.   Valmistuneiden rakennusten kerrosala rakennuksen käyttötarkoituksen mukaan 1980–2020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</si>
</sst>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5" formatCode="_-* #,##0.00\ _€_-;\-* #,##0.00\ _€_-;_-* &quot;-&quot;??\ _€_-;_-@_-"/>
    <numFmt numFmtId="166" formatCode="0.0"/>
    <numFmt numFmtId="167" formatCode="#,##0.0"/>
    <numFmt numFmtId="172" formatCode="#,##0_ ;\-#,##0\ "/>
  </numFmts>
  <fonts count="1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i/>
      <sz val="9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rgb="FF0070C0"/>
      <name val="Arial"/>
      <family val="2"/>
    </font>
    <font>
      <sz val="12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2" fillId="0" borderId="0"/>
    <xf numFmtId="165" fontId="12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0" fontId="1" fillId="0" borderId="0" xfId="0" quotePrefix="1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3" fillId="0" borderId="0" xfId="0" applyFont="1"/>
    <xf numFmtId="0" fontId="4" fillId="0" borderId="0" xfId="0" applyFont="1" applyFill="1"/>
    <xf numFmtId="0" fontId="6" fillId="0" borderId="0" xfId="0" applyFont="1" applyAlignment="1">
      <alignment horizontal="left"/>
    </xf>
    <xf numFmtId="0" fontId="6" fillId="0" borderId="0" xfId="0" applyFont="1"/>
    <xf numFmtId="0" fontId="1" fillId="0" borderId="0" xfId="0" applyFont="1" applyAlignment="1">
      <alignment horizontal="left"/>
    </xf>
    <xf numFmtId="0" fontId="1" fillId="0" borderId="0" xfId="0" quotePrefix="1" applyFont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quotePrefix="1" applyFont="1" applyAlignment="1">
      <alignment horizontal="left"/>
    </xf>
    <xf numFmtId="1" fontId="6" fillId="0" borderId="0" xfId="0" applyNumberFormat="1" applyFont="1"/>
    <xf numFmtId="49" fontId="6" fillId="0" borderId="0" xfId="0" applyNumberFormat="1" applyFont="1" applyAlignment="1">
      <alignment horizontal="left"/>
    </xf>
    <xf numFmtId="3" fontId="1" fillId="0" borderId="0" xfId="0" applyNumberFormat="1" applyFont="1"/>
    <xf numFmtId="0" fontId="1" fillId="0" borderId="0" xfId="0" applyFont="1" applyFill="1"/>
    <xf numFmtId="3" fontId="6" fillId="0" borderId="0" xfId="0" applyNumberFormat="1" applyFont="1"/>
    <xf numFmtId="172" fontId="6" fillId="0" borderId="0" xfId="2" applyNumberFormat="1" applyFont="1" applyAlignment="1">
      <alignment horizontal="right"/>
    </xf>
    <xf numFmtId="0" fontId="3" fillId="0" borderId="0" xfId="0" applyFont="1" applyFill="1"/>
    <xf numFmtId="0" fontId="13" fillId="0" borderId="0" xfId="0" applyFont="1" applyFill="1"/>
    <xf numFmtId="3" fontId="13" fillId="0" borderId="0" xfId="0" applyNumberFormat="1" applyFont="1"/>
    <xf numFmtId="166" fontId="13" fillId="0" borderId="0" xfId="0" applyNumberFormat="1" applyFont="1"/>
    <xf numFmtId="3" fontId="6" fillId="0" borderId="0" xfId="0" applyNumberFormat="1" applyFont="1" applyAlignment="1">
      <alignment horizontal="right"/>
    </xf>
    <xf numFmtId="3" fontId="13" fillId="0" borderId="0" xfId="0" applyNumberFormat="1" applyFont="1" applyFill="1"/>
    <xf numFmtId="0" fontId="13" fillId="0" borderId="0" xfId="0" quotePrefix="1" applyFont="1" applyAlignment="1">
      <alignment horizontal="left"/>
    </xf>
    <xf numFmtId="0" fontId="13" fillId="0" borderId="0" xfId="0" applyFont="1" applyAlignment="1">
      <alignment horizontal="left"/>
    </xf>
    <xf numFmtId="3" fontId="2" fillId="0" borderId="0" xfId="0" applyNumberFormat="1" applyFont="1"/>
    <xf numFmtId="166" fontId="2" fillId="0" borderId="0" xfId="0" applyNumberFormat="1" applyFont="1"/>
    <xf numFmtId="0" fontId="14" fillId="0" borderId="0" xfId="0" applyFont="1"/>
    <xf numFmtId="166" fontId="6" fillId="0" borderId="0" xfId="0" applyNumberFormat="1" applyFont="1"/>
    <xf numFmtId="166" fontId="1" fillId="0" borderId="0" xfId="0" applyNumberFormat="1" applyFont="1"/>
    <xf numFmtId="0" fontId="7" fillId="0" borderId="0" xfId="0" quotePrefix="1" applyFont="1" applyAlignment="1">
      <alignment horizontal="left"/>
    </xf>
    <xf numFmtId="0" fontId="6" fillId="0" borderId="0" xfId="0" quotePrefix="1" applyFont="1"/>
    <xf numFmtId="0" fontId="13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3" fontId="15" fillId="0" borderId="0" xfId="0" applyNumberFormat="1" applyFont="1"/>
    <xf numFmtId="172" fontId="6" fillId="0" borderId="0" xfId="2" applyNumberFormat="1" applyFont="1"/>
    <xf numFmtId="0" fontId="6" fillId="2" borderId="0" xfId="0" applyFont="1" applyFill="1"/>
    <xf numFmtId="1" fontId="13" fillId="0" borderId="0" xfId="0" applyNumberFormat="1" applyFont="1"/>
    <xf numFmtId="166" fontId="15" fillId="0" borderId="0" xfId="0" applyNumberFormat="1" applyFont="1"/>
    <xf numFmtId="0" fontId="13" fillId="0" borderId="0" xfId="0" quotePrefix="1" applyFont="1" applyAlignment="1">
      <alignment horizontal="left" indent="1"/>
    </xf>
    <xf numFmtId="0" fontId="13" fillId="0" borderId="0" xfId="0" applyFont="1" applyAlignment="1">
      <alignment horizontal="left" indent="1"/>
    </xf>
    <xf numFmtId="0" fontId="13" fillId="0" borderId="0" xfId="0" applyFont="1" applyAlignment="1" applyProtection="1">
      <alignment horizontal="left"/>
      <protection locked="0"/>
    </xf>
    <xf numFmtId="0" fontId="13" fillId="0" borderId="0" xfId="0" applyFont="1" applyAlignment="1" applyProtection="1">
      <alignment horizontal="right"/>
      <protection locked="0"/>
    </xf>
    <xf numFmtId="1" fontId="13" fillId="0" borderId="0" xfId="0" applyNumberFormat="1" applyFont="1" applyFill="1"/>
    <xf numFmtId="3" fontId="13" fillId="0" borderId="0" xfId="0" applyNumberFormat="1" applyFont="1" applyAlignment="1">
      <alignment horizontal="right"/>
    </xf>
    <xf numFmtId="0" fontId="13" fillId="0" borderId="0" xfId="1" applyFont="1"/>
    <xf numFmtId="49" fontId="13" fillId="0" borderId="0" xfId="1" applyNumberFormat="1" applyFont="1"/>
    <xf numFmtId="0" fontId="9" fillId="0" borderId="0" xfId="0" applyFont="1" applyFill="1"/>
    <xf numFmtId="0" fontId="4" fillId="0" borderId="0" xfId="0" applyFont="1" applyFill="1" applyAlignment="1">
      <alignment vertical="center"/>
    </xf>
    <xf numFmtId="3" fontId="5" fillId="0" borderId="0" xfId="0" applyNumberFormat="1" applyFont="1" applyFill="1"/>
    <xf numFmtId="166" fontId="5" fillId="0" borderId="0" xfId="0" applyNumberFormat="1" applyFont="1" applyFill="1"/>
    <xf numFmtId="0" fontId="4" fillId="0" borderId="0" xfId="0" quotePrefix="1" applyFont="1" applyFill="1"/>
    <xf numFmtId="3" fontId="3" fillId="0" borderId="0" xfId="0" applyNumberFormat="1" applyFont="1" applyFill="1"/>
    <xf numFmtId="0" fontId="3" fillId="0" borderId="0" xfId="0" quotePrefix="1" applyFont="1" applyFill="1"/>
    <xf numFmtId="0" fontId="3" fillId="0" borderId="0" xfId="0" applyFont="1" applyFill="1" applyAlignment="1">
      <alignment horizontal="left"/>
    </xf>
    <xf numFmtId="0" fontId="5" fillId="0" borderId="0" xfId="0" applyFont="1" applyFill="1"/>
    <xf numFmtId="0" fontId="3" fillId="0" borderId="0" xfId="0" quotePrefix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0" fontId="1" fillId="0" borderId="0" xfId="0" quotePrefix="1" applyFont="1" applyFill="1"/>
    <xf numFmtId="0" fontId="2" fillId="0" borderId="0" xfId="0" applyFont="1" applyFill="1"/>
    <xf numFmtId="3" fontId="4" fillId="0" borderId="0" xfId="0" quotePrefix="1" applyNumberFormat="1" applyFont="1" applyFill="1" applyAlignment="1">
      <alignment horizontal="left"/>
    </xf>
    <xf numFmtId="3" fontId="3" fillId="0" borderId="0" xfId="0" applyNumberFormat="1" applyFont="1" applyFill="1" applyAlignment="1">
      <alignment horizontal="left"/>
    </xf>
    <xf numFmtId="3" fontId="4" fillId="0" borderId="0" xfId="0" applyNumberFormat="1" applyFont="1" applyFill="1" applyAlignment="1">
      <alignment horizontal="left"/>
    </xf>
    <xf numFmtId="0" fontId="16" fillId="0" borderId="0" xfId="0" applyFont="1" applyFill="1"/>
    <xf numFmtId="0" fontId="17" fillId="0" borderId="0" xfId="0" applyFont="1" applyFill="1"/>
    <xf numFmtId="1" fontId="15" fillId="0" borderId="0" xfId="0" applyNumberFormat="1" applyFont="1"/>
    <xf numFmtId="3" fontId="1" fillId="0" borderId="0" xfId="0" quotePrefix="1" applyNumberFormat="1" applyFont="1" applyAlignment="1">
      <alignment horizontal="left"/>
    </xf>
    <xf numFmtId="166" fontId="6" fillId="0" borderId="0" xfId="0" applyNumberFormat="1" applyFont="1" applyAlignment="1">
      <alignment horizontal="left"/>
    </xf>
    <xf numFmtId="3" fontId="1" fillId="0" borderId="0" xfId="0" applyNumberFormat="1" applyFont="1" applyFill="1"/>
    <xf numFmtId="167" fontId="13" fillId="0" borderId="0" xfId="0" applyNumberFormat="1" applyFont="1" applyFill="1"/>
    <xf numFmtId="0" fontId="15" fillId="0" borderId="0" xfId="0" applyFont="1" applyFill="1"/>
    <xf numFmtId="0" fontId="1" fillId="0" borderId="0" xfId="0" applyFont="1" applyFill="1" applyAlignment="1">
      <alignment horizontal="right"/>
    </xf>
    <xf numFmtId="166" fontId="15" fillId="0" borderId="0" xfId="0" applyNumberFormat="1" applyFont="1" applyFill="1"/>
    <xf numFmtId="166" fontId="13" fillId="0" borderId="0" xfId="0" applyNumberFormat="1" applyFont="1" applyFill="1"/>
    <xf numFmtId="3" fontId="13" fillId="0" borderId="0" xfId="0" applyNumberFormat="1" applyFont="1" applyFill="1" applyAlignment="1">
      <alignment horizontal="right"/>
    </xf>
    <xf numFmtId="0" fontId="10" fillId="0" borderId="0" xfId="0" applyFont="1" applyFill="1"/>
    <xf numFmtId="3" fontId="6" fillId="0" borderId="0" xfId="0" applyNumberFormat="1" applyFont="1" applyAlignment="1">
      <alignment horizontal="left"/>
    </xf>
    <xf numFmtId="3" fontId="6" fillId="0" borderId="0" xfId="0" quotePrefix="1" applyNumberFormat="1" applyFont="1" applyAlignment="1">
      <alignment horizontal="left"/>
    </xf>
    <xf numFmtId="1" fontId="6" fillId="0" borderId="0" xfId="0" applyNumberFormat="1" applyFont="1" applyAlignment="1">
      <alignment horizontal="left"/>
    </xf>
    <xf numFmtId="49" fontId="13" fillId="0" borderId="0" xfId="0" applyNumberFormat="1" applyFont="1"/>
  </cellXfs>
  <cellStyles count="3">
    <cellStyle name="Normaali" xfId="0" builtinId="0"/>
    <cellStyle name="Normaali 3" xfId="1"/>
    <cellStyle name="Pilkku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workbookViewId="0"/>
  </sheetViews>
  <sheetFormatPr defaultColWidth="9.21875" defaultRowHeight="11.4" x14ac:dyDescent="0.2"/>
  <cols>
    <col min="1" max="1" width="9.21875" style="7"/>
    <col min="2" max="2" width="85.44140625" style="7" customWidth="1"/>
    <col min="3" max="16384" width="9.21875" style="7"/>
  </cols>
  <sheetData>
    <row r="1" spans="1:12" s="52" customFormat="1" ht="15.6" x14ac:dyDescent="0.3">
      <c r="A1" s="69" t="s">
        <v>12</v>
      </c>
      <c r="B1" s="70"/>
    </row>
    <row r="2" spans="1:12" s="52" customFormat="1" ht="15.6" x14ac:dyDescent="0.3">
      <c r="A2" s="69" t="s">
        <v>11</v>
      </c>
      <c r="B2" s="70"/>
    </row>
    <row r="4" spans="1:12" x14ac:dyDescent="0.2">
      <c r="C4" s="54"/>
      <c r="D4" s="55"/>
      <c r="E4" s="55"/>
      <c r="F4" s="55"/>
      <c r="G4" s="55"/>
      <c r="H4" s="55"/>
      <c r="I4" s="55"/>
      <c r="J4" s="55"/>
      <c r="K4" s="55"/>
      <c r="L4" s="55"/>
    </row>
    <row r="5" spans="1:12" ht="12" x14ac:dyDescent="0.25">
      <c r="A5" s="56" t="s">
        <v>0</v>
      </c>
      <c r="B5" s="21" t="s">
        <v>408</v>
      </c>
      <c r="C5" s="7">
        <v>223</v>
      </c>
      <c r="D5" s="21"/>
      <c r="E5" s="21"/>
      <c r="F5" s="21"/>
      <c r="G5" s="21"/>
      <c r="H5" s="21"/>
    </row>
    <row r="6" spans="1:12" ht="12" x14ac:dyDescent="0.25">
      <c r="B6" s="7" t="s">
        <v>16</v>
      </c>
      <c r="C6" s="21"/>
      <c r="D6" s="21"/>
      <c r="E6" s="21"/>
      <c r="F6" s="21"/>
      <c r="G6" s="21"/>
      <c r="H6" s="21" t="s">
        <v>161</v>
      </c>
    </row>
    <row r="7" spans="1:12" ht="12" x14ac:dyDescent="0.25">
      <c r="B7" s="7" t="s">
        <v>17</v>
      </c>
      <c r="F7" s="21"/>
      <c r="G7" s="57"/>
      <c r="H7" s="21"/>
    </row>
    <row r="9" spans="1:12" ht="12" x14ac:dyDescent="0.25">
      <c r="A9" s="58" t="s">
        <v>1</v>
      </c>
      <c r="B9" s="59" t="s">
        <v>387</v>
      </c>
      <c r="C9" s="7">
        <v>224</v>
      </c>
      <c r="D9" s="21"/>
      <c r="E9" s="21"/>
    </row>
    <row r="10" spans="1:12" ht="12" x14ac:dyDescent="0.25">
      <c r="B10" s="7" t="s">
        <v>18</v>
      </c>
      <c r="C10" s="21"/>
      <c r="D10" s="21"/>
      <c r="E10" s="21"/>
      <c r="F10" s="21"/>
    </row>
    <row r="11" spans="1:12" x14ac:dyDescent="0.2">
      <c r="B11" s="7" t="s">
        <v>2</v>
      </c>
    </row>
    <row r="13" spans="1:12" ht="12" x14ac:dyDescent="0.25">
      <c r="A13" s="58" t="s">
        <v>3</v>
      </c>
      <c r="B13" s="21" t="s">
        <v>409</v>
      </c>
      <c r="C13" s="7">
        <v>226</v>
      </c>
      <c r="D13" s="21"/>
      <c r="E13" s="21"/>
      <c r="F13" s="21"/>
      <c r="G13" s="21"/>
      <c r="H13" s="21"/>
    </row>
    <row r="14" spans="1:12" ht="12" x14ac:dyDescent="0.25">
      <c r="B14" s="7" t="s">
        <v>335</v>
      </c>
      <c r="C14" s="21"/>
      <c r="G14" s="21"/>
      <c r="H14" s="21"/>
    </row>
    <row r="15" spans="1:12" x14ac:dyDescent="0.2">
      <c r="B15" s="7" t="s">
        <v>336</v>
      </c>
      <c r="C15" s="60"/>
      <c r="F15" s="60"/>
      <c r="G15" s="60"/>
      <c r="H15" s="60"/>
    </row>
    <row r="16" spans="1:12" ht="12" x14ac:dyDescent="0.25">
      <c r="C16" s="21"/>
      <c r="D16" s="21"/>
      <c r="E16" s="21"/>
      <c r="F16" s="21"/>
      <c r="G16" s="21"/>
      <c r="H16" s="21"/>
      <c r="I16" s="21"/>
      <c r="J16" s="21"/>
      <c r="K16" s="21"/>
      <c r="L16" s="21"/>
    </row>
    <row r="17" spans="1:12" ht="12" x14ac:dyDescent="0.25">
      <c r="A17" s="58" t="s">
        <v>5</v>
      </c>
      <c r="B17" s="21" t="s">
        <v>410</v>
      </c>
      <c r="C17" s="7">
        <v>227</v>
      </c>
      <c r="D17" s="21"/>
      <c r="E17" s="21"/>
      <c r="F17" s="21"/>
      <c r="G17" s="21"/>
      <c r="H17" s="21"/>
      <c r="I17" s="21"/>
      <c r="J17" s="21"/>
      <c r="K17" s="21"/>
      <c r="L17" s="21"/>
    </row>
    <row r="18" spans="1:12" x14ac:dyDescent="0.2">
      <c r="B18" s="7" t="s">
        <v>4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</row>
    <row r="19" spans="1:12" x14ac:dyDescent="0.2">
      <c r="B19" s="7" t="s">
        <v>13</v>
      </c>
    </row>
    <row r="21" spans="1:12" ht="12" x14ac:dyDescent="0.25">
      <c r="A21" s="61" t="s">
        <v>6</v>
      </c>
      <c r="B21" s="61" t="s">
        <v>411</v>
      </c>
      <c r="C21" s="7">
        <v>228</v>
      </c>
    </row>
    <row r="22" spans="1:12" x14ac:dyDescent="0.2">
      <c r="B22" s="62" t="s">
        <v>384</v>
      </c>
    </row>
    <row r="23" spans="1:12" x14ac:dyDescent="0.2">
      <c r="B23" s="62" t="s">
        <v>8</v>
      </c>
    </row>
    <row r="24" spans="1:12" ht="13.2" x14ac:dyDescent="0.25">
      <c r="F24" s="63"/>
      <c r="G24" s="18"/>
    </row>
    <row r="25" spans="1:12" ht="12" x14ac:dyDescent="0.25">
      <c r="A25" s="58" t="s">
        <v>7</v>
      </c>
      <c r="B25" s="59" t="s">
        <v>412</v>
      </c>
      <c r="C25" s="7">
        <v>228</v>
      </c>
    </row>
    <row r="26" spans="1:12" ht="13.2" x14ac:dyDescent="0.25">
      <c r="B26" s="7" t="s">
        <v>14</v>
      </c>
      <c r="C26" s="18"/>
      <c r="F26" s="64"/>
      <c r="G26" s="65"/>
    </row>
    <row r="27" spans="1:12" ht="14.4" x14ac:dyDescent="0.3">
      <c r="B27" s="7" t="s">
        <v>15</v>
      </c>
      <c r="C27" s="22"/>
    </row>
    <row r="29" spans="1:12" ht="12" x14ac:dyDescent="0.25">
      <c r="A29" s="61" t="s">
        <v>9</v>
      </c>
      <c r="B29" s="59" t="s">
        <v>413</v>
      </c>
      <c r="C29" s="7">
        <v>229</v>
      </c>
    </row>
    <row r="30" spans="1:12" x14ac:dyDescent="0.2">
      <c r="B30" s="62" t="s">
        <v>375</v>
      </c>
    </row>
    <row r="31" spans="1:12" x14ac:dyDescent="0.2">
      <c r="B31" s="7" t="s">
        <v>376</v>
      </c>
    </row>
    <row r="33" spans="1:8" ht="12" x14ac:dyDescent="0.25">
      <c r="A33" s="66" t="s">
        <v>10</v>
      </c>
      <c r="B33" s="67" t="s">
        <v>414</v>
      </c>
      <c r="C33" s="7">
        <v>230</v>
      </c>
    </row>
    <row r="34" spans="1:8" x14ac:dyDescent="0.2">
      <c r="B34" s="68" t="s">
        <v>347</v>
      </c>
    </row>
    <row r="35" spans="1:8" x14ac:dyDescent="0.2">
      <c r="B35" s="68" t="s">
        <v>349</v>
      </c>
    </row>
    <row r="39" spans="1:8" ht="14.4" x14ac:dyDescent="0.3">
      <c r="B39" s="53"/>
      <c r="C39" s="22"/>
      <c r="D39" s="22"/>
      <c r="E39" s="22"/>
      <c r="F39" s="22"/>
      <c r="G39" s="22"/>
      <c r="H39" s="22"/>
    </row>
    <row r="40" spans="1:8" ht="14.4" x14ac:dyDescent="0.3">
      <c r="C40" s="22"/>
      <c r="D40" s="22"/>
      <c r="E40" s="22"/>
      <c r="F40" s="22"/>
      <c r="G40" s="22"/>
      <c r="H40" s="22"/>
    </row>
    <row r="41" spans="1:8" ht="14.4" x14ac:dyDescent="0.3">
      <c r="B41" s="53"/>
      <c r="C41" s="22"/>
      <c r="D41" s="22"/>
      <c r="E41" s="22"/>
      <c r="F41" s="22"/>
      <c r="G41" s="22"/>
      <c r="H41" s="2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workbookViewId="0">
      <selection activeCell="I1" sqref="I1"/>
    </sheetView>
  </sheetViews>
  <sheetFormatPr defaultColWidth="8.77734375" defaultRowHeight="14.4" x14ac:dyDescent="0.3"/>
  <cols>
    <col min="1" max="8" width="8.77734375" style="6"/>
    <col min="9" max="9" width="8.77734375" style="6" customWidth="1"/>
    <col min="10" max="11" width="8.77734375" style="6"/>
    <col min="12" max="12" width="11.21875" style="6" customWidth="1"/>
    <col min="13" max="16384" width="8.77734375" style="6"/>
  </cols>
  <sheetData>
    <row r="1" spans="1:12" x14ac:dyDescent="0.3">
      <c r="A1" s="4" t="s">
        <v>415</v>
      </c>
      <c r="B1" s="9"/>
      <c r="C1" s="9"/>
      <c r="D1" s="9"/>
    </row>
    <row r="2" spans="1:12" x14ac:dyDescent="0.3">
      <c r="A2" s="4" t="s">
        <v>16</v>
      </c>
    </row>
    <row r="3" spans="1:12" x14ac:dyDescent="0.3">
      <c r="A3" s="35" t="s">
        <v>0</v>
      </c>
      <c r="B3" s="9"/>
      <c r="C3" s="9"/>
      <c r="D3" s="9"/>
    </row>
    <row r="4" spans="1:12" x14ac:dyDescent="0.3">
      <c r="A4" s="5" t="s">
        <v>17</v>
      </c>
      <c r="B4" s="9"/>
      <c r="C4" s="9"/>
      <c r="D4" s="9"/>
    </row>
    <row r="5" spans="1:12" x14ac:dyDescent="0.3">
      <c r="A5" s="9"/>
      <c r="B5" s="9"/>
      <c r="C5" s="9"/>
      <c r="D5" s="9"/>
    </row>
    <row r="6" spans="1:12" x14ac:dyDescent="0.3">
      <c r="A6" s="19" t="s">
        <v>19</v>
      </c>
      <c r="J6" s="36">
        <v>2018</v>
      </c>
      <c r="K6" s="36">
        <v>2019</v>
      </c>
      <c r="L6" s="37"/>
    </row>
    <row r="7" spans="1:12" x14ac:dyDescent="0.3">
      <c r="I7" s="9"/>
      <c r="L7" s="8" t="s">
        <v>20</v>
      </c>
    </row>
    <row r="8" spans="1:12" x14ac:dyDescent="0.3">
      <c r="I8" s="9"/>
      <c r="L8" s="8" t="s">
        <v>361</v>
      </c>
    </row>
    <row r="10" spans="1:12" x14ac:dyDescent="0.3">
      <c r="A10" s="9" t="s">
        <v>21</v>
      </c>
      <c r="J10" s="23">
        <v>409246</v>
      </c>
      <c r="K10" s="23">
        <v>413677</v>
      </c>
      <c r="L10" s="24">
        <v>17.43</v>
      </c>
    </row>
    <row r="11" spans="1:12" x14ac:dyDescent="0.3">
      <c r="A11" s="9" t="s">
        <v>22</v>
      </c>
      <c r="J11" s="23">
        <v>388</v>
      </c>
      <c r="K11" s="23">
        <v>369</v>
      </c>
      <c r="L11" s="24">
        <v>0.57999999999999996</v>
      </c>
    </row>
    <row r="12" spans="1:12" x14ac:dyDescent="0.3">
      <c r="A12" s="9" t="s">
        <v>23</v>
      </c>
      <c r="J12" s="23">
        <v>10</v>
      </c>
      <c r="K12" s="23">
        <v>17</v>
      </c>
      <c r="L12" s="24">
        <v>0.28000000000000003</v>
      </c>
    </row>
    <row r="13" spans="1:12" x14ac:dyDescent="0.3">
      <c r="A13" s="9" t="s">
        <v>24</v>
      </c>
      <c r="J13" s="23">
        <v>17392</v>
      </c>
      <c r="K13" s="23">
        <v>17464</v>
      </c>
      <c r="L13" s="24">
        <v>5.87</v>
      </c>
    </row>
    <row r="14" spans="1:12" x14ac:dyDescent="0.3">
      <c r="A14" s="9" t="s">
        <v>25</v>
      </c>
      <c r="J14" s="23">
        <v>1929</v>
      </c>
      <c r="K14" s="23">
        <v>2006</v>
      </c>
      <c r="L14" s="24">
        <v>16.73</v>
      </c>
    </row>
    <row r="15" spans="1:12" x14ac:dyDescent="0.3">
      <c r="A15" s="9" t="s">
        <v>26</v>
      </c>
      <c r="J15" s="23">
        <v>1133</v>
      </c>
      <c r="K15" s="23">
        <v>1116</v>
      </c>
      <c r="L15" s="24">
        <v>9.73</v>
      </c>
    </row>
    <row r="16" spans="1:12" x14ac:dyDescent="0.3">
      <c r="A16" s="9" t="s">
        <v>27</v>
      </c>
      <c r="J16" s="23">
        <v>21443</v>
      </c>
      <c r="K16" s="23">
        <v>21723</v>
      </c>
      <c r="L16" s="24">
        <v>13.14</v>
      </c>
    </row>
    <row r="17" spans="1:12" x14ac:dyDescent="0.3">
      <c r="A17" s="9" t="s">
        <v>28</v>
      </c>
      <c r="J17" s="23">
        <v>38352</v>
      </c>
      <c r="K17" s="23">
        <v>38533</v>
      </c>
      <c r="L17" s="24">
        <v>14.76</v>
      </c>
    </row>
    <row r="18" spans="1:12" x14ac:dyDescent="0.3">
      <c r="A18" s="9" t="s">
        <v>29</v>
      </c>
      <c r="J18" s="23">
        <v>18529</v>
      </c>
      <c r="K18" s="23">
        <v>18893</v>
      </c>
      <c r="L18" s="24">
        <v>14.39</v>
      </c>
    </row>
    <row r="19" spans="1:12" x14ac:dyDescent="0.3">
      <c r="A19" s="9" t="s">
        <v>30</v>
      </c>
      <c r="J19" s="23">
        <v>19287</v>
      </c>
      <c r="K19" s="23">
        <v>18823</v>
      </c>
      <c r="L19" s="24">
        <v>20.92</v>
      </c>
    </row>
    <row r="20" spans="1:12" x14ac:dyDescent="0.3">
      <c r="A20" s="9" t="s">
        <v>31</v>
      </c>
      <c r="J20" s="23">
        <v>40471</v>
      </c>
      <c r="K20" s="23">
        <v>41436</v>
      </c>
      <c r="L20" s="24">
        <v>40.71</v>
      </c>
    </row>
    <row r="21" spans="1:12" x14ac:dyDescent="0.3">
      <c r="A21" s="9" t="s">
        <v>32</v>
      </c>
      <c r="J21" s="23">
        <v>20290</v>
      </c>
      <c r="K21" s="23">
        <v>20764</v>
      </c>
      <c r="L21" s="24">
        <v>46.5</v>
      </c>
    </row>
    <row r="22" spans="1:12" x14ac:dyDescent="0.3">
      <c r="A22" s="9" t="s">
        <v>33</v>
      </c>
      <c r="J22" s="23">
        <v>5975</v>
      </c>
      <c r="K22" s="23">
        <v>5977</v>
      </c>
      <c r="L22" s="24">
        <v>25.93</v>
      </c>
    </row>
    <row r="23" spans="1:12" x14ac:dyDescent="0.3">
      <c r="A23" s="9" t="s">
        <v>34</v>
      </c>
      <c r="J23" s="23">
        <v>43173</v>
      </c>
      <c r="K23" s="23">
        <v>43548</v>
      </c>
      <c r="L23" s="24">
        <v>30.09</v>
      </c>
    </row>
    <row r="24" spans="1:12" x14ac:dyDescent="0.3">
      <c r="A24" s="9" t="s">
        <v>35</v>
      </c>
      <c r="J24" s="23">
        <v>35967</v>
      </c>
      <c r="K24" s="23">
        <v>35038</v>
      </c>
      <c r="L24" s="24">
        <v>19.5</v>
      </c>
    </row>
    <row r="25" spans="1:12" x14ac:dyDescent="0.3">
      <c r="A25" s="9" t="s">
        <v>36</v>
      </c>
      <c r="J25" s="23">
        <v>29351</v>
      </c>
      <c r="K25" s="23">
        <v>30581</v>
      </c>
      <c r="L25" s="24">
        <v>26.26</v>
      </c>
    </row>
    <row r="26" spans="1:12" x14ac:dyDescent="0.3">
      <c r="A26" s="9" t="s">
        <v>37</v>
      </c>
      <c r="J26" s="23">
        <v>24005</v>
      </c>
      <c r="K26" s="23">
        <v>24578</v>
      </c>
      <c r="L26" s="24">
        <v>14.97</v>
      </c>
    </row>
    <row r="27" spans="1:12" x14ac:dyDescent="0.3">
      <c r="A27" s="9" t="s">
        <v>38</v>
      </c>
      <c r="J27" s="23">
        <v>56854</v>
      </c>
      <c r="K27" s="23">
        <v>57713</v>
      </c>
      <c r="L27" s="24">
        <v>14.17</v>
      </c>
    </row>
    <row r="28" spans="1:12" x14ac:dyDescent="0.3">
      <c r="A28" s="9" t="s">
        <v>39</v>
      </c>
      <c r="J28" s="23">
        <v>12691</v>
      </c>
      <c r="K28" s="23">
        <v>12755</v>
      </c>
      <c r="L28" s="24">
        <v>28.02</v>
      </c>
    </row>
    <row r="29" spans="1:12" x14ac:dyDescent="0.3">
      <c r="A29" s="9" t="s">
        <v>40</v>
      </c>
      <c r="J29" s="23">
        <v>15948</v>
      </c>
      <c r="K29" s="23">
        <v>15774</v>
      </c>
      <c r="L29" s="24">
        <v>24.77</v>
      </c>
    </row>
    <row r="30" spans="1:12" x14ac:dyDescent="0.3">
      <c r="A30" s="9" t="s">
        <v>41</v>
      </c>
      <c r="J30" s="23">
        <v>1241</v>
      </c>
      <c r="K30" s="23">
        <v>790</v>
      </c>
      <c r="L30" s="24">
        <v>9.4</v>
      </c>
    </row>
    <row r="31" spans="1:12" x14ac:dyDescent="0.3">
      <c r="A31" s="9" t="s">
        <v>42</v>
      </c>
      <c r="J31" s="23">
        <v>210</v>
      </c>
      <c r="K31" s="23">
        <v>389</v>
      </c>
      <c r="L31" s="24">
        <v>93.51</v>
      </c>
    </row>
    <row r="32" spans="1:12" x14ac:dyDescent="0.3">
      <c r="A32" s="9" t="s">
        <v>43</v>
      </c>
      <c r="J32" s="23">
        <v>4607</v>
      </c>
      <c r="K32" s="23">
        <v>5390</v>
      </c>
      <c r="L32" s="24">
        <v>15.32</v>
      </c>
    </row>
    <row r="33" spans="1:1" x14ac:dyDescent="0.3">
      <c r="A33" s="9"/>
    </row>
    <row r="34" spans="1:1" x14ac:dyDescent="0.3">
      <c r="A34" s="9" t="s">
        <v>44</v>
      </c>
    </row>
    <row r="35" spans="1:1" x14ac:dyDescent="0.3">
      <c r="A35" s="9" t="s">
        <v>45</v>
      </c>
    </row>
    <row r="36" spans="1:1" x14ac:dyDescent="0.3">
      <c r="A36" s="9"/>
    </row>
    <row r="38" spans="1:1" x14ac:dyDescent="0.3">
      <c r="A38" s="19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1"/>
  <sheetViews>
    <sheetView workbookViewId="0">
      <selection activeCell="F1" sqref="F1"/>
    </sheetView>
  </sheetViews>
  <sheetFormatPr defaultColWidth="8.77734375" defaultRowHeight="14.4" x14ac:dyDescent="0.3"/>
  <cols>
    <col min="1" max="1" width="8.77734375" style="6"/>
    <col min="2" max="2" width="30" style="6" customWidth="1"/>
    <col min="3" max="3" width="14" style="6" bestFit="1" customWidth="1"/>
    <col min="4" max="10" width="12.77734375" style="6" bestFit="1" customWidth="1"/>
    <col min="11" max="11" width="11.77734375" style="6" bestFit="1" customWidth="1"/>
    <col min="12" max="17" width="12.77734375" style="6" bestFit="1" customWidth="1"/>
    <col min="18" max="18" width="11.77734375" style="6" bestFit="1" customWidth="1"/>
    <col min="19" max="19" width="8.77734375" style="6"/>
    <col min="20" max="20" width="9.21875" style="6" customWidth="1"/>
    <col min="21" max="21" width="16.21875" style="6" customWidth="1"/>
    <col min="22" max="16384" width="8.77734375" style="6"/>
  </cols>
  <sheetData>
    <row r="1" spans="1:21" x14ac:dyDescent="0.3">
      <c r="A1" s="10" t="s">
        <v>387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</row>
    <row r="2" spans="1:21" x14ac:dyDescent="0.3">
      <c r="A2" s="1" t="s">
        <v>18</v>
      </c>
      <c r="B2" s="9"/>
      <c r="C2" s="9"/>
      <c r="D2" s="9"/>
      <c r="E2" s="9"/>
      <c r="F2" s="9"/>
      <c r="I2" s="9"/>
      <c r="J2" s="9"/>
      <c r="K2" s="9"/>
      <c r="L2" s="18"/>
      <c r="M2" s="18"/>
      <c r="N2" s="18"/>
      <c r="O2" s="9"/>
      <c r="P2" s="9"/>
      <c r="Q2" s="9"/>
      <c r="R2" s="9"/>
    </row>
    <row r="3" spans="1:21" x14ac:dyDescent="0.3">
      <c r="A3" s="2" t="s">
        <v>1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21" x14ac:dyDescent="0.3">
      <c r="A4" s="9" t="s">
        <v>2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21" x14ac:dyDescent="0.3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</row>
    <row r="6" spans="1:21" x14ac:dyDescent="0.3">
      <c r="A6" s="9"/>
      <c r="B6" s="9"/>
      <c r="C6" s="9"/>
      <c r="D6" s="19" t="s">
        <v>19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</row>
    <row r="7" spans="1:21" x14ac:dyDescent="0.3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U7" s="9"/>
    </row>
    <row r="8" spans="1:21" x14ac:dyDescent="0.3">
      <c r="A8" s="9" t="s">
        <v>46</v>
      </c>
      <c r="B8" s="9"/>
      <c r="C8" s="19" t="s">
        <v>47</v>
      </c>
      <c r="D8" s="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U8" s="9"/>
    </row>
    <row r="9" spans="1:21" x14ac:dyDescent="0.3">
      <c r="A9" s="9" t="s">
        <v>48</v>
      </c>
      <c r="B9" s="9"/>
      <c r="C9" s="19" t="s">
        <v>49</v>
      </c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U9" s="9"/>
    </row>
    <row r="10" spans="1:21" x14ac:dyDescent="0.3">
      <c r="A10" s="9"/>
      <c r="B10" s="9"/>
      <c r="C10" s="19" t="s">
        <v>50</v>
      </c>
      <c r="D10" s="38" t="s">
        <v>51</v>
      </c>
      <c r="E10" s="38" t="s">
        <v>52</v>
      </c>
      <c r="F10" s="38" t="s">
        <v>53</v>
      </c>
      <c r="G10" s="38" t="s">
        <v>54</v>
      </c>
      <c r="H10" s="38" t="s">
        <v>55</v>
      </c>
      <c r="I10" s="38" t="s">
        <v>56</v>
      </c>
      <c r="J10" s="38" t="s">
        <v>57</v>
      </c>
      <c r="K10" s="38" t="s">
        <v>58</v>
      </c>
      <c r="L10" s="38" t="s">
        <v>59</v>
      </c>
      <c r="M10" s="38" t="s">
        <v>60</v>
      </c>
      <c r="N10" s="38" t="s">
        <v>61</v>
      </c>
      <c r="O10" s="38" t="s">
        <v>62</v>
      </c>
      <c r="P10" s="38" t="s">
        <v>63</v>
      </c>
      <c r="Q10" s="38" t="s">
        <v>64</v>
      </c>
      <c r="R10" s="8" t="s">
        <v>65</v>
      </c>
      <c r="U10" s="14"/>
    </row>
    <row r="11" spans="1:21" x14ac:dyDescent="0.3">
      <c r="A11" s="9"/>
      <c r="B11" s="9"/>
      <c r="C11" s="19" t="s">
        <v>66</v>
      </c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U11" s="8"/>
    </row>
    <row r="12" spans="1:21" x14ac:dyDescent="0.3">
      <c r="A12" s="9"/>
      <c r="B12" s="9"/>
      <c r="C12" s="19" t="s">
        <v>67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U12" s="8"/>
    </row>
    <row r="13" spans="1:21" x14ac:dyDescent="0.3">
      <c r="A13" s="11" t="s">
        <v>68</v>
      </c>
      <c r="B13" s="1"/>
      <c r="C13" s="39">
        <v>409246</v>
      </c>
      <c r="D13" s="39">
        <v>17392</v>
      </c>
      <c r="E13" s="39">
        <v>21443</v>
      </c>
      <c r="F13" s="39">
        <v>38352</v>
      </c>
      <c r="G13" s="39">
        <v>18529</v>
      </c>
      <c r="H13" s="39">
        <v>19287</v>
      </c>
      <c r="I13" s="39">
        <v>40471</v>
      </c>
      <c r="J13" s="39">
        <v>20290</v>
      </c>
      <c r="K13" s="39">
        <v>5975</v>
      </c>
      <c r="L13" s="39">
        <v>79140</v>
      </c>
      <c r="M13" s="39">
        <v>29351</v>
      </c>
      <c r="N13" s="39">
        <v>24005</v>
      </c>
      <c r="O13" s="39">
        <v>56854</v>
      </c>
      <c r="P13" s="39">
        <v>12691</v>
      </c>
      <c r="Q13" s="17">
        <v>15948</v>
      </c>
      <c r="R13" s="39">
        <v>9518</v>
      </c>
    </row>
    <row r="14" spans="1:21" x14ac:dyDescent="0.3">
      <c r="A14" s="10"/>
      <c r="B14" s="11"/>
      <c r="C14" s="20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</row>
    <row r="15" spans="1:21" x14ac:dyDescent="0.3">
      <c r="A15" s="10" t="s">
        <v>69</v>
      </c>
      <c r="B15" s="10" t="s">
        <v>70</v>
      </c>
      <c r="C15" s="19">
        <v>135070</v>
      </c>
      <c r="D15" s="19">
        <v>4462</v>
      </c>
      <c r="E15" s="19">
        <v>2436</v>
      </c>
      <c r="F15" s="19">
        <v>11502</v>
      </c>
      <c r="G15" s="19">
        <v>4502</v>
      </c>
      <c r="H15" s="19">
        <v>10162</v>
      </c>
      <c r="I15" s="19">
        <v>17404</v>
      </c>
      <c r="J15" s="19">
        <v>8632</v>
      </c>
      <c r="K15" s="19">
        <v>2095</v>
      </c>
      <c r="L15" s="19">
        <v>28546</v>
      </c>
      <c r="M15" s="19">
        <v>11280</v>
      </c>
      <c r="N15" s="19">
        <v>7141</v>
      </c>
      <c r="O15" s="19">
        <v>12780</v>
      </c>
      <c r="P15" s="19">
        <v>5696</v>
      </c>
      <c r="Q15" s="19">
        <v>7126</v>
      </c>
      <c r="R15" s="19">
        <v>1306</v>
      </c>
    </row>
    <row r="16" spans="1:21" x14ac:dyDescent="0.3">
      <c r="A16" s="8">
        <v>101</v>
      </c>
      <c r="B16" s="8" t="s">
        <v>71</v>
      </c>
      <c r="C16" s="19">
        <v>39470</v>
      </c>
      <c r="D16" s="9">
        <v>1224</v>
      </c>
      <c r="E16" s="9">
        <v>442</v>
      </c>
      <c r="F16" s="19">
        <v>4033</v>
      </c>
      <c r="G16" s="19">
        <v>2057</v>
      </c>
      <c r="H16" s="19">
        <v>3403</v>
      </c>
      <c r="I16" s="19">
        <v>5443</v>
      </c>
      <c r="J16" s="19">
        <v>3218</v>
      </c>
      <c r="K16" s="9">
        <v>749</v>
      </c>
      <c r="L16" s="19">
        <v>6297</v>
      </c>
      <c r="M16" s="19">
        <v>5350</v>
      </c>
      <c r="N16" s="19">
        <v>3043</v>
      </c>
      <c r="O16" s="19">
        <v>1101</v>
      </c>
      <c r="P16" s="19">
        <v>1737</v>
      </c>
      <c r="Q16" s="19">
        <v>1317</v>
      </c>
      <c r="R16" s="9">
        <v>56</v>
      </c>
    </row>
    <row r="17" spans="1:18" x14ac:dyDescent="0.3">
      <c r="A17" s="8">
        <v>102</v>
      </c>
      <c r="B17" s="8" t="s">
        <v>72</v>
      </c>
      <c r="C17" s="19">
        <v>24502</v>
      </c>
      <c r="D17" s="9">
        <v>857</v>
      </c>
      <c r="E17" s="9">
        <v>505</v>
      </c>
      <c r="F17" s="19">
        <v>1459</v>
      </c>
      <c r="G17" s="19">
        <v>925</v>
      </c>
      <c r="H17" s="19">
        <v>1944</v>
      </c>
      <c r="I17" s="19">
        <v>2185</v>
      </c>
      <c r="J17" s="19">
        <v>2046</v>
      </c>
      <c r="K17" s="9">
        <v>489</v>
      </c>
      <c r="L17" s="19">
        <v>6168</v>
      </c>
      <c r="M17" s="19">
        <v>2727</v>
      </c>
      <c r="N17" s="9">
        <v>642</v>
      </c>
      <c r="O17" s="19">
        <v>1803</v>
      </c>
      <c r="P17" s="9">
        <v>751</v>
      </c>
      <c r="Q17" s="19">
        <v>1935</v>
      </c>
      <c r="R17" s="9">
        <v>66</v>
      </c>
    </row>
    <row r="18" spans="1:18" x14ac:dyDescent="0.3">
      <c r="A18" s="8">
        <v>103</v>
      </c>
      <c r="B18" s="8" t="s">
        <v>73</v>
      </c>
      <c r="C18" s="19">
        <v>52805</v>
      </c>
      <c r="D18" s="19">
        <v>2187</v>
      </c>
      <c r="E18" s="19">
        <v>1124</v>
      </c>
      <c r="F18" s="19">
        <v>4359</v>
      </c>
      <c r="G18" s="19">
        <v>1230</v>
      </c>
      <c r="H18" s="19">
        <v>3961</v>
      </c>
      <c r="I18" s="19">
        <v>8872</v>
      </c>
      <c r="J18" s="19">
        <v>3259</v>
      </c>
      <c r="K18" s="9">
        <v>565</v>
      </c>
      <c r="L18" s="19">
        <v>12177</v>
      </c>
      <c r="M18" s="19">
        <v>2513</v>
      </c>
      <c r="N18" s="19">
        <v>2537</v>
      </c>
      <c r="O18" s="19">
        <v>4227</v>
      </c>
      <c r="P18" s="19">
        <v>1587</v>
      </c>
      <c r="Q18" s="19">
        <v>3054</v>
      </c>
      <c r="R18" s="19">
        <v>1153</v>
      </c>
    </row>
    <row r="19" spans="1:18" x14ac:dyDescent="0.3">
      <c r="A19" s="8">
        <v>104</v>
      </c>
      <c r="B19" s="8" t="s">
        <v>74</v>
      </c>
      <c r="C19" s="19">
        <v>10879</v>
      </c>
      <c r="D19" s="9">
        <v>21</v>
      </c>
      <c r="E19" s="9">
        <v>81</v>
      </c>
      <c r="F19" s="9">
        <v>441</v>
      </c>
      <c r="G19" s="9">
        <v>81</v>
      </c>
      <c r="H19" s="9">
        <v>630</v>
      </c>
      <c r="I19" s="9">
        <v>196</v>
      </c>
      <c r="J19" s="9">
        <v>26</v>
      </c>
      <c r="K19" s="9">
        <v>122</v>
      </c>
      <c r="L19" s="19">
        <v>942</v>
      </c>
      <c r="M19" s="9">
        <v>634</v>
      </c>
      <c r="N19" s="9">
        <v>716</v>
      </c>
      <c r="O19" s="19">
        <v>4996</v>
      </c>
      <c r="P19" s="19">
        <v>1445</v>
      </c>
      <c r="Q19" s="19">
        <v>536</v>
      </c>
      <c r="R19" s="9">
        <v>12</v>
      </c>
    </row>
    <row r="20" spans="1:18" x14ac:dyDescent="0.3">
      <c r="A20" s="8">
        <v>105</v>
      </c>
      <c r="B20" s="8" t="s">
        <v>75</v>
      </c>
      <c r="C20" s="19">
        <v>7414</v>
      </c>
      <c r="D20" s="9">
        <v>173</v>
      </c>
      <c r="E20" s="9">
        <v>284</v>
      </c>
      <c r="F20" s="19">
        <v>1210</v>
      </c>
      <c r="G20" s="9">
        <v>209</v>
      </c>
      <c r="H20" s="9">
        <v>224</v>
      </c>
      <c r="I20" s="9">
        <v>708</v>
      </c>
      <c r="J20" s="9">
        <v>83</v>
      </c>
      <c r="K20" s="9">
        <v>170</v>
      </c>
      <c r="L20" s="19">
        <v>2962</v>
      </c>
      <c r="M20" s="9">
        <v>56</v>
      </c>
      <c r="N20" s="9">
        <v>203</v>
      </c>
      <c r="O20" s="9">
        <v>653</v>
      </c>
      <c r="P20" s="9">
        <v>176</v>
      </c>
      <c r="Q20" s="19">
        <v>284</v>
      </c>
      <c r="R20" s="9">
        <v>19</v>
      </c>
    </row>
    <row r="21" spans="1:18" x14ac:dyDescent="0.3">
      <c r="A21" s="8"/>
      <c r="B21" s="14"/>
      <c r="C21" s="20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</row>
    <row r="22" spans="1:18" x14ac:dyDescent="0.3">
      <c r="A22" s="10" t="s">
        <v>76</v>
      </c>
      <c r="B22" s="10" t="s">
        <v>77</v>
      </c>
      <c r="C22" s="19">
        <v>70208</v>
      </c>
      <c r="D22" s="19">
        <v>5887</v>
      </c>
      <c r="E22" s="19">
        <v>6601</v>
      </c>
      <c r="F22" s="19">
        <v>7496</v>
      </c>
      <c r="G22" s="19">
        <v>2428</v>
      </c>
      <c r="H22" s="19">
        <v>1986</v>
      </c>
      <c r="I22" s="19">
        <v>7360</v>
      </c>
      <c r="J22" s="19">
        <v>350</v>
      </c>
      <c r="K22" s="19">
        <v>1261</v>
      </c>
      <c r="L22" s="19">
        <v>9483</v>
      </c>
      <c r="M22" s="19">
        <v>1381</v>
      </c>
      <c r="N22" s="19">
        <v>4129</v>
      </c>
      <c r="O22" s="19">
        <v>18608</v>
      </c>
      <c r="P22" s="9">
        <v>1683</v>
      </c>
      <c r="Q22" s="19">
        <v>1165</v>
      </c>
      <c r="R22" s="9">
        <v>390</v>
      </c>
    </row>
    <row r="23" spans="1:18" x14ac:dyDescent="0.3">
      <c r="A23" s="8">
        <v>201</v>
      </c>
      <c r="B23" s="8" t="s">
        <v>78</v>
      </c>
      <c r="C23" s="19">
        <v>24118</v>
      </c>
      <c r="D23" s="9">
        <v>99</v>
      </c>
      <c r="E23" s="19">
        <v>2257</v>
      </c>
      <c r="F23" s="9">
        <v>907</v>
      </c>
      <c r="G23" s="9">
        <v>740</v>
      </c>
      <c r="H23" s="9">
        <v>550</v>
      </c>
      <c r="I23" s="9">
        <v>718</v>
      </c>
      <c r="J23" s="9">
        <v>50</v>
      </c>
      <c r="K23" s="9">
        <v>521</v>
      </c>
      <c r="L23" s="19">
        <v>2468</v>
      </c>
      <c r="M23" s="9">
        <v>516</v>
      </c>
      <c r="N23" s="19">
        <v>1925</v>
      </c>
      <c r="O23" s="19">
        <v>12850</v>
      </c>
      <c r="P23" s="9">
        <v>227</v>
      </c>
      <c r="Q23" s="19">
        <v>286</v>
      </c>
      <c r="R23" s="9">
        <v>4</v>
      </c>
    </row>
    <row r="24" spans="1:18" x14ac:dyDescent="0.3">
      <c r="A24" s="8">
        <v>202</v>
      </c>
      <c r="B24" s="8" t="s">
        <v>79</v>
      </c>
      <c r="C24" s="19">
        <v>4270</v>
      </c>
      <c r="D24" s="9">
        <v>17</v>
      </c>
      <c r="E24" s="9">
        <v>126</v>
      </c>
      <c r="F24" s="9">
        <v>828</v>
      </c>
      <c r="G24" s="9">
        <v>62</v>
      </c>
      <c r="H24" s="9">
        <v>256</v>
      </c>
      <c r="I24" s="19">
        <v>804</v>
      </c>
      <c r="J24" s="9">
        <v>58</v>
      </c>
      <c r="K24" s="9">
        <v>111</v>
      </c>
      <c r="L24" s="9">
        <v>434</v>
      </c>
      <c r="M24" s="9">
        <v>0</v>
      </c>
      <c r="N24" s="9">
        <v>408</v>
      </c>
      <c r="O24" s="9">
        <v>817</v>
      </c>
      <c r="P24" s="9">
        <v>149</v>
      </c>
      <c r="Q24" s="19">
        <v>183</v>
      </c>
      <c r="R24" s="9">
        <v>17</v>
      </c>
    </row>
    <row r="25" spans="1:18" x14ac:dyDescent="0.3">
      <c r="A25" s="8">
        <v>203</v>
      </c>
      <c r="B25" s="8" t="s">
        <v>80</v>
      </c>
      <c r="C25" s="19">
        <v>9591</v>
      </c>
      <c r="D25" s="9">
        <v>134</v>
      </c>
      <c r="E25" s="19">
        <v>1757</v>
      </c>
      <c r="F25" s="9">
        <v>676</v>
      </c>
      <c r="G25" s="9">
        <v>138</v>
      </c>
      <c r="H25" s="9">
        <v>227</v>
      </c>
      <c r="I25" s="19">
        <v>623</v>
      </c>
      <c r="J25" s="9">
        <v>18</v>
      </c>
      <c r="K25" s="9">
        <v>155</v>
      </c>
      <c r="L25" s="19">
        <v>1210</v>
      </c>
      <c r="M25" s="9">
        <v>61</v>
      </c>
      <c r="N25" s="9">
        <v>798</v>
      </c>
      <c r="O25" s="19">
        <v>2717</v>
      </c>
      <c r="P25" s="9">
        <v>828</v>
      </c>
      <c r="Q25" s="19">
        <v>234</v>
      </c>
      <c r="R25" s="9">
        <v>15</v>
      </c>
    </row>
    <row r="26" spans="1:18" x14ac:dyDescent="0.3">
      <c r="A26" s="8">
        <v>204</v>
      </c>
      <c r="B26" s="8" t="s">
        <v>81</v>
      </c>
      <c r="C26" s="19">
        <v>27336</v>
      </c>
      <c r="D26" s="19">
        <v>5467</v>
      </c>
      <c r="E26" s="19">
        <v>1710</v>
      </c>
      <c r="F26" s="19">
        <v>4279</v>
      </c>
      <c r="G26" s="19">
        <v>1342</v>
      </c>
      <c r="H26" s="9">
        <v>428</v>
      </c>
      <c r="I26" s="19">
        <v>5114</v>
      </c>
      <c r="J26" s="9">
        <v>218</v>
      </c>
      <c r="K26" s="9">
        <v>397</v>
      </c>
      <c r="L26" s="19">
        <v>4848</v>
      </c>
      <c r="M26" s="9">
        <v>804</v>
      </c>
      <c r="N26" s="9">
        <v>502</v>
      </c>
      <c r="O26" s="19">
        <v>1239</v>
      </c>
      <c r="P26" s="9">
        <v>406</v>
      </c>
      <c r="Q26" s="19">
        <v>236</v>
      </c>
      <c r="R26" s="9">
        <v>346</v>
      </c>
    </row>
    <row r="27" spans="1:18" x14ac:dyDescent="0.3">
      <c r="A27" s="8">
        <v>205</v>
      </c>
      <c r="B27" s="8" t="s">
        <v>82</v>
      </c>
      <c r="C27" s="19">
        <v>4893</v>
      </c>
      <c r="D27" s="9">
        <v>170</v>
      </c>
      <c r="E27" s="9">
        <v>751</v>
      </c>
      <c r="F27" s="9">
        <v>806</v>
      </c>
      <c r="G27" s="9">
        <v>146</v>
      </c>
      <c r="H27" s="9">
        <v>525</v>
      </c>
      <c r="I27" s="9">
        <v>101</v>
      </c>
      <c r="J27" s="9">
        <v>6</v>
      </c>
      <c r="K27" s="9">
        <v>77</v>
      </c>
      <c r="L27" s="9">
        <v>523</v>
      </c>
      <c r="M27" s="9">
        <v>0</v>
      </c>
      <c r="N27" s="9">
        <v>496</v>
      </c>
      <c r="O27" s="19">
        <v>985</v>
      </c>
      <c r="P27" s="9">
        <v>73</v>
      </c>
      <c r="Q27" s="19">
        <v>226</v>
      </c>
      <c r="R27" s="9">
        <v>8</v>
      </c>
    </row>
    <row r="28" spans="1:18" x14ac:dyDescent="0.3">
      <c r="A28" s="8"/>
      <c r="B28" s="14"/>
      <c r="C28" s="20"/>
      <c r="D28" s="40"/>
      <c r="E28" s="40"/>
      <c r="F28" s="40"/>
      <c r="G28" s="40"/>
      <c r="H28" s="40"/>
      <c r="I28" s="40"/>
      <c r="J28" s="40"/>
      <c r="K28" s="40"/>
      <c r="L28" s="40"/>
      <c r="M28" s="40"/>
      <c r="N28" s="40"/>
      <c r="O28" s="40"/>
      <c r="P28" s="40"/>
      <c r="Q28" s="40"/>
      <c r="R28" s="40"/>
    </row>
    <row r="29" spans="1:18" x14ac:dyDescent="0.3">
      <c r="A29" s="10" t="s">
        <v>83</v>
      </c>
      <c r="B29" s="10" t="s">
        <v>84</v>
      </c>
      <c r="C29" s="19">
        <v>94981</v>
      </c>
      <c r="D29" s="19">
        <v>2665</v>
      </c>
      <c r="E29" s="19">
        <v>2347</v>
      </c>
      <c r="F29" s="19">
        <v>6233</v>
      </c>
      <c r="G29" s="19">
        <v>5678</v>
      </c>
      <c r="H29" s="19">
        <v>3340</v>
      </c>
      <c r="I29" s="19">
        <v>12292</v>
      </c>
      <c r="J29" s="19">
        <v>10322</v>
      </c>
      <c r="K29" s="19">
        <v>1613</v>
      </c>
      <c r="L29" s="19">
        <v>13697</v>
      </c>
      <c r="M29" s="19">
        <v>13402</v>
      </c>
      <c r="N29" s="19">
        <v>5613</v>
      </c>
      <c r="O29" s="19">
        <v>9230</v>
      </c>
      <c r="P29" s="19">
        <v>2539</v>
      </c>
      <c r="Q29" s="19">
        <v>5034</v>
      </c>
      <c r="R29" s="9">
        <v>976</v>
      </c>
    </row>
    <row r="30" spans="1:18" x14ac:dyDescent="0.3">
      <c r="A30" s="8">
        <v>301</v>
      </c>
      <c r="B30" s="8" t="s">
        <v>85</v>
      </c>
      <c r="C30" s="19">
        <v>25854</v>
      </c>
      <c r="D30" s="9">
        <v>370</v>
      </c>
      <c r="E30" s="9">
        <v>413</v>
      </c>
      <c r="F30" s="19">
        <v>2056</v>
      </c>
      <c r="G30" s="9">
        <v>663</v>
      </c>
      <c r="H30" s="19">
        <v>1465</v>
      </c>
      <c r="I30" s="19">
        <v>2824</v>
      </c>
      <c r="J30" s="9">
        <v>660</v>
      </c>
      <c r="K30" s="9">
        <v>686</v>
      </c>
      <c r="L30" s="19">
        <v>3289</v>
      </c>
      <c r="M30" s="19">
        <v>5001</v>
      </c>
      <c r="N30" s="19">
        <v>909</v>
      </c>
      <c r="O30" s="19">
        <v>3732</v>
      </c>
      <c r="P30" s="9">
        <v>914</v>
      </c>
      <c r="Q30" s="19">
        <v>2582</v>
      </c>
      <c r="R30" s="9">
        <v>290</v>
      </c>
    </row>
    <row r="31" spans="1:18" x14ac:dyDescent="0.3">
      <c r="A31" s="8">
        <v>302</v>
      </c>
      <c r="B31" s="8" t="s">
        <v>86</v>
      </c>
      <c r="C31" s="19">
        <v>2851</v>
      </c>
      <c r="D31" s="9">
        <v>27</v>
      </c>
      <c r="E31" s="9">
        <v>173</v>
      </c>
      <c r="F31" s="9">
        <v>312</v>
      </c>
      <c r="G31" s="9">
        <v>32</v>
      </c>
      <c r="H31" s="9">
        <v>320</v>
      </c>
      <c r="I31" s="9">
        <v>103</v>
      </c>
      <c r="J31" s="9">
        <v>21</v>
      </c>
      <c r="K31" s="9">
        <v>109</v>
      </c>
      <c r="L31" s="9">
        <v>344</v>
      </c>
      <c r="M31" s="9">
        <v>0</v>
      </c>
      <c r="N31" s="9">
        <v>338</v>
      </c>
      <c r="O31" s="9">
        <v>542</v>
      </c>
      <c r="P31" s="9">
        <v>354</v>
      </c>
      <c r="Q31" s="19">
        <v>170</v>
      </c>
      <c r="R31" s="9">
        <v>6</v>
      </c>
    </row>
    <row r="32" spans="1:18" x14ac:dyDescent="0.3">
      <c r="A32" s="8">
        <v>303</v>
      </c>
      <c r="B32" s="8" t="s">
        <v>87</v>
      </c>
      <c r="C32" s="19">
        <v>27012</v>
      </c>
      <c r="D32" s="19">
        <v>1517</v>
      </c>
      <c r="E32" s="9">
        <v>501</v>
      </c>
      <c r="F32" s="19">
        <v>2831</v>
      </c>
      <c r="G32" s="9">
        <v>658</v>
      </c>
      <c r="H32" s="9">
        <v>613</v>
      </c>
      <c r="I32" s="19">
        <v>2950</v>
      </c>
      <c r="J32" s="19">
        <v>7600</v>
      </c>
      <c r="K32" s="9">
        <v>128</v>
      </c>
      <c r="L32" s="19">
        <v>4342</v>
      </c>
      <c r="M32" s="19">
        <v>2403</v>
      </c>
      <c r="N32" s="9">
        <v>1174</v>
      </c>
      <c r="O32" s="9">
        <v>1205</v>
      </c>
      <c r="P32" s="9">
        <v>370</v>
      </c>
      <c r="Q32" s="19">
        <v>707</v>
      </c>
      <c r="R32" s="9">
        <v>13</v>
      </c>
    </row>
    <row r="33" spans="1:18" x14ac:dyDescent="0.3">
      <c r="A33" s="8">
        <v>304</v>
      </c>
      <c r="B33" s="8" t="s">
        <v>88</v>
      </c>
      <c r="C33" s="19">
        <v>28145</v>
      </c>
      <c r="D33" s="9">
        <v>86</v>
      </c>
      <c r="E33" s="9">
        <v>792</v>
      </c>
      <c r="F33" s="9">
        <v>409</v>
      </c>
      <c r="G33" s="19">
        <v>3600</v>
      </c>
      <c r="H33" s="9">
        <v>599</v>
      </c>
      <c r="I33" s="19">
        <v>6103</v>
      </c>
      <c r="J33" s="9">
        <v>2029</v>
      </c>
      <c r="K33" s="9">
        <v>444</v>
      </c>
      <c r="L33" s="19">
        <v>3548</v>
      </c>
      <c r="M33" s="19">
        <v>5485</v>
      </c>
      <c r="N33" s="9">
        <v>657</v>
      </c>
      <c r="O33" s="19">
        <v>1804</v>
      </c>
      <c r="P33" s="9">
        <v>721</v>
      </c>
      <c r="Q33" s="19">
        <v>1385</v>
      </c>
      <c r="R33" s="9">
        <v>483</v>
      </c>
    </row>
    <row r="34" spans="1:18" x14ac:dyDescent="0.3">
      <c r="A34" s="8">
        <v>305</v>
      </c>
      <c r="B34" s="8" t="s">
        <v>89</v>
      </c>
      <c r="C34" s="19">
        <v>11119</v>
      </c>
      <c r="D34" s="9">
        <v>665</v>
      </c>
      <c r="E34" s="9">
        <v>468</v>
      </c>
      <c r="F34" s="9">
        <v>625</v>
      </c>
      <c r="G34" s="9">
        <v>725</v>
      </c>
      <c r="H34" s="9">
        <v>343</v>
      </c>
      <c r="I34" s="9">
        <v>312</v>
      </c>
      <c r="J34" s="9">
        <v>12</v>
      </c>
      <c r="K34" s="9">
        <v>246</v>
      </c>
      <c r="L34" s="19">
        <v>2174</v>
      </c>
      <c r="M34" s="9">
        <v>513</v>
      </c>
      <c r="N34" s="19">
        <v>2535</v>
      </c>
      <c r="O34" s="19">
        <v>1947</v>
      </c>
      <c r="P34" s="9">
        <v>180</v>
      </c>
      <c r="Q34" s="19">
        <v>190</v>
      </c>
      <c r="R34" s="9">
        <v>184</v>
      </c>
    </row>
    <row r="35" spans="1:18" x14ac:dyDescent="0.3">
      <c r="A35" s="8"/>
      <c r="B35" s="8"/>
      <c r="C35" s="2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</row>
    <row r="36" spans="1:18" x14ac:dyDescent="0.3">
      <c r="A36" s="10" t="s">
        <v>90</v>
      </c>
      <c r="B36" s="10" t="s">
        <v>91</v>
      </c>
      <c r="C36" s="19">
        <v>13664</v>
      </c>
      <c r="D36" s="9">
        <v>402</v>
      </c>
      <c r="E36" s="19">
        <v>3439</v>
      </c>
      <c r="F36" s="19">
        <v>1268</v>
      </c>
      <c r="G36" s="9">
        <v>674</v>
      </c>
      <c r="H36" s="9">
        <v>236</v>
      </c>
      <c r="I36" s="9">
        <v>918</v>
      </c>
      <c r="J36" s="9">
        <v>81</v>
      </c>
      <c r="K36" s="9">
        <v>157</v>
      </c>
      <c r="L36" s="19">
        <v>1632</v>
      </c>
      <c r="M36" s="9">
        <v>36</v>
      </c>
      <c r="N36" s="9">
        <v>771</v>
      </c>
      <c r="O36" s="19">
        <v>3035</v>
      </c>
      <c r="P36" s="9">
        <v>392</v>
      </c>
      <c r="Q36" s="19">
        <v>291</v>
      </c>
      <c r="R36" s="9">
        <v>332</v>
      </c>
    </row>
    <row r="37" spans="1:18" x14ac:dyDescent="0.3">
      <c r="A37" s="8">
        <v>401</v>
      </c>
      <c r="B37" s="8" t="s">
        <v>92</v>
      </c>
      <c r="C37" s="19">
        <v>4394</v>
      </c>
      <c r="D37" s="9">
        <v>130</v>
      </c>
      <c r="E37" s="9">
        <v>571</v>
      </c>
      <c r="F37" s="9">
        <v>244</v>
      </c>
      <c r="G37" s="9">
        <v>190</v>
      </c>
      <c r="H37" s="9">
        <v>66</v>
      </c>
      <c r="I37" s="9">
        <v>720</v>
      </c>
      <c r="J37" s="9">
        <v>4</v>
      </c>
      <c r="K37" s="9">
        <v>50</v>
      </c>
      <c r="L37" s="9">
        <v>863</v>
      </c>
      <c r="M37" s="9">
        <v>0</v>
      </c>
      <c r="N37" s="9">
        <v>259</v>
      </c>
      <c r="O37" s="9">
        <v>724</v>
      </c>
      <c r="P37" s="9">
        <v>204</v>
      </c>
      <c r="Q37" s="19">
        <v>63</v>
      </c>
      <c r="R37" s="9">
        <v>306</v>
      </c>
    </row>
    <row r="38" spans="1:18" x14ac:dyDescent="0.3">
      <c r="A38" s="8">
        <v>402</v>
      </c>
      <c r="B38" s="8" t="s">
        <v>93</v>
      </c>
      <c r="C38" s="19">
        <v>1190</v>
      </c>
      <c r="D38" s="9">
        <v>17</v>
      </c>
      <c r="E38" s="9">
        <v>133</v>
      </c>
      <c r="F38" s="9">
        <v>161</v>
      </c>
      <c r="G38" s="9">
        <v>122</v>
      </c>
      <c r="H38" s="9">
        <v>23</v>
      </c>
      <c r="I38" s="9">
        <v>21</v>
      </c>
      <c r="J38" s="9">
        <v>12</v>
      </c>
      <c r="K38" s="9">
        <v>38</v>
      </c>
      <c r="L38" s="9">
        <v>94</v>
      </c>
      <c r="M38" s="9">
        <v>0</v>
      </c>
      <c r="N38" s="9">
        <v>86</v>
      </c>
      <c r="O38" s="9">
        <v>430</v>
      </c>
      <c r="P38" s="9">
        <v>13</v>
      </c>
      <c r="Q38" s="19">
        <v>39</v>
      </c>
      <c r="R38" s="9">
        <v>1</v>
      </c>
    </row>
    <row r="39" spans="1:18" x14ac:dyDescent="0.3">
      <c r="A39" s="8">
        <v>403</v>
      </c>
      <c r="B39" s="8" t="s">
        <v>94</v>
      </c>
      <c r="C39" s="9">
        <v>865</v>
      </c>
      <c r="D39" s="9">
        <v>43</v>
      </c>
      <c r="E39" s="9">
        <v>26</v>
      </c>
      <c r="F39" s="9">
        <v>71</v>
      </c>
      <c r="G39" s="9">
        <v>75</v>
      </c>
      <c r="H39" s="9">
        <v>17</v>
      </c>
      <c r="I39" s="9">
        <v>11</v>
      </c>
      <c r="J39" s="9">
        <v>2</v>
      </c>
      <c r="K39" s="9">
        <v>4</v>
      </c>
      <c r="L39" s="9">
        <v>128</v>
      </c>
      <c r="M39" s="9">
        <v>0</v>
      </c>
      <c r="N39" s="9">
        <v>82</v>
      </c>
      <c r="O39" s="9">
        <v>314</v>
      </c>
      <c r="P39" s="9">
        <v>71</v>
      </c>
      <c r="Q39" s="19">
        <v>17</v>
      </c>
      <c r="R39" s="9">
        <v>4</v>
      </c>
    </row>
    <row r="40" spans="1:18" x14ac:dyDescent="0.3">
      <c r="A40" s="8">
        <v>404</v>
      </c>
      <c r="B40" s="8" t="s">
        <v>95</v>
      </c>
      <c r="C40" s="19">
        <v>6211</v>
      </c>
      <c r="D40" s="9">
        <v>167</v>
      </c>
      <c r="E40" s="19">
        <v>2396</v>
      </c>
      <c r="F40" s="9">
        <v>708</v>
      </c>
      <c r="G40" s="9">
        <v>237</v>
      </c>
      <c r="H40" s="9">
        <v>109</v>
      </c>
      <c r="I40" s="9">
        <v>153</v>
      </c>
      <c r="J40" s="9">
        <v>54</v>
      </c>
      <c r="K40" s="9">
        <v>62</v>
      </c>
      <c r="L40" s="9">
        <v>444</v>
      </c>
      <c r="M40" s="9">
        <v>36</v>
      </c>
      <c r="N40" s="9">
        <v>190</v>
      </c>
      <c r="O40" s="19">
        <v>1430</v>
      </c>
      <c r="P40" s="9">
        <v>83</v>
      </c>
      <c r="Q40" s="19">
        <v>129</v>
      </c>
      <c r="R40" s="9">
        <v>13</v>
      </c>
    </row>
    <row r="41" spans="1:18" x14ac:dyDescent="0.3">
      <c r="A41" s="8">
        <v>405</v>
      </c>
      <c r="B41" s="8" t="s">
        <v>96</v>
      </c>
      <c r="C41" s="19">
        <v>1004</v>
      </c>
      <c r="D41" s="9">
        <v>45</v>
      </c>
      <c r="E41" s="9">
        <v>313</v>
      </c>
      <c r="F41" s="9">
        <v>84</v>
      </c>
      <c r="G41" s="9">
        <v>50</v>
      </c>
      <c r="H41" s="9">
        <v>21</v>
      </c>
      <c r="I41" s="9">
        <v>13</v>
      </c>
      <c r="J41" s="9">
        <v>9</v>
      </c>
      <c r="K41" s="9">
        <v>3</v>
      </c>
      <c r="L41" s="9">
        <v>103</v>
      </c>
      <c r="M41" s="9">
        <v>0</v>
      </c>
      <c r="N41" s="9">
        <v>154</v>
      </c>
      <c r="O41" s="9">
        <v>137</v>
      </c>
      <c r="P41" s="9">
        <v>21</v>
      </c>
      <c r="Q41" s="19">
        <v>43</v>
      </c>
      <c r="R41" s="9">
        <v>8</v>
      </c>
    </row>
    <row r="42" spans="1:18" x14ac:dyDescent="0.3">
      <c r="A42" s="8"/>
      <c r="B42" s="14"/>
      <c r="C42" s="2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</row>
    <row r="43" spans="1:18" x14ac:dyDescent="0.3">
      <c r="A43" s="10" t="s">
        <v>97</v>
      </c>
      <c r="B43" s="10" t="s">
        <v>98</v>
      </c>
      <c r="C43" s="19">
        <v>27378</v>
      </c>
      <c r="D43" s="19">
        <v>985</v>
      </c>
      <c r="E43" s="19">
        <v>3641</v>
      </c>
      <c r="F43" s="19">
        <v>4111</v>
      </c>
      <c r="G43" s="19">
        <v>1552</v>
      </c>
      <c r="H43" s="9">
        <v>787</v>
      </c>
      <c r="I43" s="9">
        <v>411</v>
      </c>
      <c r="J43" s="9">
        <v>147</v>
      </c>
      <c r="K43" s="9">
        <v>211</v>
      </c>
      <c r="L43" s="19">
        <v>4503</v>
      </c>
      <c r="M43" s="19">
        <v>1129</v>
      </c>
      <c r="N43" s="19">
        <v>3113</v>
      </c>
      <c r="O43" s="19">
        <v>5172</v>
      </c>
      <c r="P43" s="9">
        <v>478</v>
      </c>
      <c r="Q43" s="19">
        <v>803</v>
      </c>
      <c r="R43" s="9">
        <v>335</v>
      </c>
    </row>
    <row r="44" spans="1:18" x14ac:dyDescent="0.3">
      <c r="A44" s="8">
        <v>501</v>
      </c>
      <c r="B44" s="8" t="s">
        <v>99</v>
      </c>
      <c r="C44" s="19">
        <v>6455</v>
      </c>
      <c r="D44" s="9">
        <v>136</v>
      </c>
      <c r="E44" s="9">
        <v>381</v>
      </c>
      <c r="F44" s="9">
        <v>642</v>
      </c>
      <c r="G44" s="9">
        <v>153</v>
      </c>
      <c r="H44" s="9">
        <v>164</v>
      </c>
      <c r="I44" s="9">
        <v>51</v>
      </c>
      <c r="J44" s="9">
        <v>4</v>
      </c>
      <c r="K44" s="9">
        <v>36</v>
      </c>
      <c r="L44" s="19">
        <v>1641</v>
      </c>
      <c r="M44" s="9">
        <v>620</v>
      </c>
      <c r="N44" s="19">
        <v>1767</v>
      </c>
      <c r="O44" s="9">
        <v>625</v>
      </c>
      <c r="P44" s="9">
        <v>68</v>
      </c>
      <c r="Q44" s="19">
        <v>61</v>
      </c>
      <c r="R44" s="9">
        <v>106</v>
      </c>
    </row>
    <row r="45" spans="1:18" x14ac:dyDescent="0.3">
      <c r="A45" s="8">
        <v>502</v>
      </c>
      <c r="B45" s="8" t="s">
        <v>100</v>
      </c>
      <c r="C45" s="19">
        <v>1654</v>
      </c>
      <c r="D45" s="9">
        <v>32</v>
      </c>
      <c r="E45" s="9">
        <v>250</v>
      </c>
      <c r="F45" s="9">
        <v>225</v>
      </c>
      <c r="G45" s="9">
        <v>117</v>
      </c>
      <c r="H45" s="9">
        <v>111</v>
      </c>
      <c r="I45" s="9">
        <v>31</v>
      </c>
      <c r="J45" s="9">
        <v>20</v>
      </c>
      <c r="K45" s="9">
        <v>23</v>
      </c>
      <c r="L45" s="9">
        <v>303</v>
      </c>
      <c r="M45" s="9">
        <v>0</v>
      </c>
      <c r="N45" s="9">
        <v>167</v>
      </c>
      <c r="O45" s="9">
        <v>328</v>
      </c>
      <c r="P45" s="9">
        <v>11</v>
      </c>
      <c r="Q45" s="19">
        <v>35</v>
      </c>
      <c r="R45" s="9">
        <v>1</v>
      </c>
    </row>
    <row r="46" spans="1:18" x14ac:dyDescent="0.3">
      <c r="A46" s="8">
        <v>503</v>
      </c>
      <c r="B46" s="8" t="s">
        <v>101</v>
      </c>
      <c r="C46" s="19">
        <v>11788</v>
      </c>
      <c r="D46" s="9">
        <v>406</v>
      </c>
      <c r="E46" s="19">
        <v>1220</v>
      </c>
      <c r="F46" s="19">
        <v>1844</v>
      </c>
      <c r="G46" s="9">
        <v>470</v>
      </c>
      <c r="H46" s="9">
        <v>323</v>
      </c>
      <c r="I46" s="9">
        <v>248</v>
      </c>
      <c r="J46" s="9">
        <v>97</v>
      </c>
      <c r="K46" s="9">
        <v>115</v>
      </c>
      <c r="L46" s="19">
        <v>1834</v>
      </c>
      <c r="M46" s="9">
        <v>509</v>
      </c>
      <c r="N46" s="9">
        <v>769</v>
      </c>
      <c r="O46" s="19">
        <v>2943</v>
      </c>
      <c r="P46" s="9">
        <v>288</v>
      </c>
      <c r="Q46" s="19">
        <v>593</v>
      </c>
      <c r="R46" s="9">
        <v>129</v>
      </c>
    </row>
    <row r="47" spans="1:18" x14ac:dyDescent="0.3">
      <c r="A47" s="8">
        <v>504</v>
      </c>
      <c r="B47" s="8" t="s">
        <v>102</v>
      </c>
      <c r="C47" s="19">
        <v>2482</v>
      </c>
      <c r="D47" s="9">
        <v>150</v>
      </c>
      <c r="E47" s="9">
        <v>548</v>
      </c>
      <c r="F47" s="9">
        <v>582</v>
      </c>
      <c r="G47" s="9">
        <v>117</v>
      </c>
      <c r="H47" s="9">
        <v>21</v>
      </c>
      <c r="I47" s="9">
        <v>29</v>
      </c>
      <c r="J47" s="9">
        <v>2</v>
      </c>
      <c r="K47" s="9">
        <v>11</v>
      </c>
      <c r="L47" s="9">
        <v>341</v>
      </c>
      <c r="M47" s="9">
        <v>0</v>
      </c>
      <c r="N47" s="9">
        <v>124</v>
      </c>
      <c r="O47" s="9">
        <v>444</v>
      </c>
      <c r="P47" s="9">
        <v>50</v>
      </c>
      <c r="Q47" s="19">
        <v>58</v>
      </c>
      <c r="R47" s="9">
        <v>5</v>
      </c>
    </row>
    <row r="48" spans="1:18" x14ac:dyDescent="0.3">
      <c r="A48" s="8">
        <v>505</v>
      </c>
      <c r="B48" s="8" t="s">
        <v>103</v>
      </c>
      <c r="C48" s="19">
        <v>4424</v>
      </c>
      <c r="D48" s="9">
        <v>256</v>
      </c>
      <c r="E48" s="19">
        <v>1204</v>
      </c>
      <c r="F48" s="9">
        <v>750</v>
      </c>
      <c r="G48" s="9">
        <v>652</v>
      </c>
      <c r="H48" s="9">
        <v>144</v>
      </c>
      <c r="I48" s="9">
        <v>51</v>
      </c>
      <c r="J48" s="9">
        <v>21</v>
      </c>
      <c r="K48" s="9">
        <v>26</v>
      </c>
      <c r="L48" s="9">
        <v>315</v>
      </c>
      <c r="M48" s="9">
        <v>0</v>
      </c>
      <c r="N48" s="9">
        <v>224</v>
      </c>
      <c r="O48" s="9">
        <v>590</v>
      </c>
      <c r="P48" s="9">
        <v>48</v>
      </c>
      <c r="Q48" s="19">
        <v>49</v>
      </c>
      <c r="R48" s="9">
        <v>94</v>
      </c>
    </row>
    <row r="49" spans="1:18" x14ac:dyDescent="0.3">
      <c r="A49" s="8">
        <v>506</v>
      </c>
      <c r="B49" s="8" t="s">
        <v>104</v>
      </c>
      <c r="C49" s="9">
        <v>575</v>
      </c>
      <c r="D49" s="9">
        <v>5</v>
      </c>
      <c r="E49" s="9">
        <v>38</v>
      </c>
      <c r="F49" s="9">
        <v>68</v>
      </c>
      <c r="G49" s="9">
        <v>43</v>
      </c>
      <c r="H49" s="9">
        <v>24</v>
      </c>
      <c r="I49" s="9">
        <v>1</v>
      </c>
      <c r="J49" s="9">
        <v>3</v>
      </c>
      <c r="K49" s="9">
        <v>0</v>
      </c>
      <c r="L49" s="9">
        <v>69</v>
      </c>
      <c r="M49" s="9">
        <v>0</v>
      </c>
      <c r="N49" s="9">
        <v>62</v>
      </c>
      <c r="O49" s="9">
        <v>242</v>
      </c>
      <c r="P49" s="9">
        <v>13</v>
      </c>
      <c r="Q49" s="19">
        <v>7</v>
      </c>
      <c r="R49" s="9">
        <v>0</v>
      </c>
    </row>
    <row r="50" spans="1:18" x14ac:dyDescent="0.3">
      <c r="A50" s="8"/>
      <c r="B50" s="14"/>
      <c r="C50" s="2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</row>
    <row r="51" spans="1:18" x14ac:dyDescent="0.3">
      <c r="A51" s="10" t="s">
        <v>105</v>
      </c>
      <c r="B51" s="10" t="s">
        <v>106</v>
      </c>
      <c r="C51" s="19">
        <v>13629</v>
      </c>
      <c r="D51" s="19">
        <v>1326</v>
      </c>
      <c r="E51" s="9">
        <v>1108</v>
      </c>
      <c r="F51" s="19">
        <v>2763</v>
      </c>
      <c r="G51" s="9">
        <v>424</v>
      </c>
      <c r="H51" s="9">
        <v>476</v>
      </c>
      <c r="I51" s="9">
        <v>678</v>
      </c>
      <c r="J51" s="9">
        <v>303</v>
      </c>
      <c r="K51" s="9">
        <v>410</v>
      </c>
      <c r="L51" s="19">
        <v>1810</v>
      </c>
      <c r="M51" s="9">
        <v>622</v>
      </c>
      <c r="N51" s="19">
        <v>1033</v>
      </c>
      <c r="O51" s="19">
        <v>2014</v>
      </c>
      <c r="P51" s="9">
        <v>363</v>
      </c>
      <c r="Q51" s="19">
        <v>278</v>
      </c>
      <c r="R51" s="9">
        <v>21</v>
      </c>
    </row>
    <row r="52" spans="1:18" x14ac:dyDescent="0.3">
      <c r="A52" s="8">
        <v>601</v>
      </c>
      <c r="B52" s="8" t="s">
        <v>107</v>
      </c>
      <c r="C52" s="9">
        <v>1194</v>
      </c>
      <c r="D52" s="9">
        <v>5</v>
      </c>
      <c r="E52" s="9">
        <v>5</v>
      </c>
      <c r="F52" s="9">
        <v>82</v>
      </c>
      <c r="G52" s="9">
        <v>28</v>
      </c>
      <c r="H52" s="9">
        <v>61</v>
      </c>
      <c r="I52" s="9">
        <v>325</v>
      </c>
      <c r="J52" s="9">
        <v>193</v>
      </c>
      <c r="K52" s="9">
        <v>9</v>
      </c>
      <c r="L52" s="9">
        <v>68</v>
      </c>
      <c r="M52" s="9">
        <v>0</v>
      </c>
      <c r="N52" s="9">
        <v>162</v>
      </c>
      <c r="O52" s="9">
        <v>94</v>
      </c>
      <c r="P52" s="9">
        <v>131</v>
      </c>
      <c r="Q52" s="19">
        <v>18</v>
      </c>
      <c r="R52" s="9">
        <v>13</v>
      </c>
    </row>
    <row r="53" spans="1:18" x14ac:dyDescent="0.3">
      <c r="A53" s="8">
        <v>602</v>
      </c>
      <c r="B53" s="8" t="s">
        <v>108</v>
      </c>
      <c r="C53" s="19">
        <v>10161</v>
      </c>
      <c r="D53" s="19">
        <v>1281</v>
      </c>
      <c r="E53" s="9">
        <v>1014</v>
      </c>
      <c r="F53" s="19">
        <v>2519</v>
      </c>
      <c r="G53" s="9">
        <v>319</v>
      </c>
      <c r="H53" s="9">
        <v>318</v>
      </c>
      <c r="I53" s="9">
        <v>304</v>
      </c>
      <c r="J53" s="9">
        <v>76</v>
      </c>
      <c r="K53" s="9">
        <v>273</v>
      </c>
      <c r="L53" s="9">
        <v>1589</v>
      </c>
      <c r="M53" s="9">
        <v>54</v>
      </c>
      <c r="N53" s="9">
        <v>666</v>
      </c>
      <c r="O53" s="19">
        <v>1349</v>
      </c>
      <c r="P53" s="9">
        <v>181</v>
      </c>
      <c r="Q53" s="19">
        <v>216</v>
      </c>
      <c r="R53" s="9">
        <v>2</v>
      </c>
    </row>
    <row r="54" spans="1:18" x14ac:dyDescent="0.3">
      <c r="A54" s="8">
        <v>603</v>
      </c>
      <c r="B54" s="8" t="s">
        <v>109</v>
      </c>
      <c r="C54" s="19">
        <v>2274</v>
      </c>
      <c r="D54" s="9">
        <v>40</v>
      </c>
      <c r="E54" s="9">
        <v>89</v>
      </c>
      <c r="F54" s="9">
        <v>162</v>
      </c>
      <c r="G54" s="9">
        <v>77</v>
      </c>
      <c r="H54" s="9">
        <v>97</v>
      </c>
      <c r="I54" s="9">
        <v>49</v>
      </c>
      <c r="J54" s="9">
        <v>34</v>
      </c>
      <c r="K54" s="9">
        <v>128</v>
      </c>
      <c r="L54" s="9">
        <v>153</v>
      </c>
      <c r="M54" s="9">
        <v>568</v>
      </c>
      <c r="N54" s="9">
        <v>205</v>
      </c>
      <c r="O54" s="9">
        <v>571</v>
      </c>
      <c r="P54" s="9">
        <v>51</v>
      </c>
      <c r="Q54" s="19">
        <v>44</v>
      </c>
      <c r="R54" s="9">
        <v>6</v>
      </c>
    </row>
    <row r="55" spans="1:18" x14ac:dyDescent="0.3">
      <c r="A55" s="8"/>
      <c r="B55" s="14"/>
      <c r="C55" s="2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</row>
    <row r="56" spans="1:18" x14ac:dyDescent="0.3">
      <c r="A56" s="10" t="s">
        <v>110</v>
      </c>
      <c r="B56" s="10" t="s">
        <v>111</v>
      </c>
      <c r="C56" s="19">
        <v>22044</v>
      </c>
      <c r="D56" s="19">
        <v>1478</v>
      </c>
      <c r="E56" s="19">
        <v>1392</v>
      </c>
      <c r="F56" s="19">
        <v>4007</v>
      </c>
      <c r="G56" s="19">
        <v>2958</v>
      </c>
      <c r="H56" s="19">
        <v>1145</v>
      </c>
      <c r="I56" s="9">
        <v>260</v>
      </c>
      <c r="J56" s="9">
        <v>335</v>
      </c>
      <c r="K56" s="9">
        <v>201</v>
      </c>
      <c r="L56" s="19">
        <v>1989</v>
      </c>
      <c r="M56" s="9">
        <v>224</v>
      </c>
      <c r="N56" s="19">
        <v>1426</v>
      </c>
      <c r="O56" s="19">
        <v>4947</v>
      </c>
      <c r="P56" s="9">
        <v>826</v>
      </c>
      <c r="Q56" s="19">
        <v>746</v>
      </c>
      <c r="R56" s="9">
        <v>110</v>
      </c>
    </row>
    <row r="57" spans="1:18" x14ac:dyDescent="0.3">
      <c r="A57" s="8">
        <v>701</v>
      </c>
      <c r="B57" s="8" t="s">
        <v>112</v>
      </c>
      <c r="C57" s="19">
        <v>9407</v>
      </c>
      <c r="D57" s="9">
        <v>398</v>
      </c>
      <c r="E57" s="9">
        <v>592</v>
      </c>
      <c r="F57" s="19">
        <v>2690</v>
      </c>
      <c r="G57" s="19">
        <v>799</v>
      </c>
      <c r="H57" s="9">
        <v>517</v>
      </c>
      <c r="I57" s="9">
        <v>124</v>
      </c>
      <c r="J57" s="9">
        <v>309</v>
      </c>
      <c r="K57" s="9">
        <v>103</v>
      </c>
      <c r="L57" s="19">
        <v>1241</v>
      </c>
      <c r="M57" s="9">
        <v>57</v>
      </c>
      <c r="N57" s="9">
        <v>398</v>
      </c>
      <c r="O57" s="19">
        <v>1573</v>
      </c>
      <c r="P57" s="9">
        <v>281</v>
      </c>
      <c r="Q57" s="19">
        <v>306</v>
      </c>
      <c r="R57" s="9">
        <v>19</v>
      </c>
    </row>
    <row r="58" spans="1:18" x14ac:dyDescent="0.3">
      <c r="A58" s="8">
        <v>702</v>
      </c>
      <c r="B58" s="8" t="s">
        <v>113</v>
      </c>
      <c r="C58" s="19">
        <v>1914</v>
      </c>
      <c r="D58" s="9">
        <v>5</v>
      </c>
      <c r="E58" s="9">
        <v>83</v>
      </c>
      <c r="F58" s="9">
        <v>128</v>
      </c>
      <c r="G58" s="9">
        <v>87</v>
      </c>
      <c r="H58" s="9">
        <v>102</v>
      </c>
      <c r="I58" s="9">
        <v>8</v>
      </c>
      <c r="J58" s="9">
        <v>3</v>
      </c>
      <c r="K58" s="9">
        <v>6</v>
      </c>
      <c r="L58" s="9">
        <v>74</v>
      </c>
      <c r="M58" s="9">
        <v>0</v>
      </c>
      <c r="N58" s="9">
        <v>202</v>
      </c>
      <c r="O58" s="9">
        <v>961</v>
      </c>
      <c r="P58" s="9">
        <v>231</v>
      </c>
      <c r="Q58" s="19">
        <v>24</v>
      </c>
      <c r="R58" s="9">
        <v>0</v>
      </c>
    </row>
    <row r="59" spans="1:18" x14ac:dyDescent="0.3">
      <c r="A59" s="8">
        <v>703</v>
      </c>
      <c r="B59" s="8" t="s">
        <v>114</v>
      </c>
      <c r="C59" s="19">
        <v>4278</v>
      </c>
      <c r="D59" s="9">
        <v>139</v>
      </c>
      <c r="E59" s="9">
        <v>427</v>
      </c>
      <c r="F59" s="9">
        <v>669</v>
      </c>
      <c r="G59" s="9">
        <v>344</v>
      </c>
      <c r="H59" s="9">
        <v>268</v>
      </c>
      <c r="I59" s="9">
        <v>45</v>
      </c>
      <c r="J59" s="9">
        <v>7</v>
      </c>
      <c r="K59" s="9">
        <v>43</v>
      </c>
      <c r="L59" s="9">
        <v>282</v>
      </c>
      <c r="M59" s="9">
        <v>71</v>
      </c>
      <c r="N59" s="9">
        <v>376</v>
      </c>
      <c r="O59" s="19">
        <v>1246</v>
      </c>
      <c r="P59" s="9">
        <v>108</v>
      </c>
      <c r="Q59" s="19">
        <v>225</v>
      </c>
      <c r="R59" s="9">
        <v>28</v>
      </c>
    </row>
    <row r="60" spans="1:18" x14ac:dyDescent="0.3">
      <c r="A60" s="8">
        <v>704</v>
      </c>
      <c r="B60" s="8" t="s">
        <v>115</v>
      </c>
      <c r="C60" s="19">
        <v>6445</v>
      </c>
      <c r="D60" s="9">
        <v>936</v>
      </c>
      <c r="E60" s="9">
        <v>290</v>
      </c>
      <c r="F60" s="9">
        <v>520</v>
      </c>
      <c r="G60" s="19">
        <v>1728</v>
      </c>
      <c r="H60" s="9">
        <v>258</v>
      </c>
      <c r="I60" s="9">
        <v>83</v>
      </c>
      <c r="J60" s="9">
        <v>16</v>
      </c>
      <c r="K60" s="9">
        <v>49</v>
      </c>
      <c r="L60" s="9">
        <v>392</v>
      </c>
      <c r="M60" s="9">
        <v>96</v>
      </c>
      <c r="N60" s="9">
        <v>450</v>
      </c>
      <c r="O60" s="19">
        <v>1167</v>
      </c>
      <c r="P60" s="9">
        <v>206</v>
      </c>
      <c r="Q60" s="19">
        <v>191</v>
      </c>
      <c r="R60" s="9">
        <v>63</v>
      </c>
    </row>
    <row r="61" spans="1:18" x14ac:dyDescent="0.3">
      <c r="A61" s="8"/>
      <c r="B61" s="8"/>
      <c r="C61" s="2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</row>
    <row r="62" spans="1:18" x14ac:dyDescent="0.3">
      <c r="A62" s="10" t="s">
        <v>333</v>
      </c>
      <c r="B62" s="17" t="s">
        <v>334</v>
      </c>
      <c r="C62" s="9">
        <v>451</v>
      </c>
      <c r="D62" s="9">
        <v>24</v>
      </c>
      <c r="E62" s="9">
        <v>54</v>
      </c>
      <c r="F62" s="9">
        <v>82</v>
      </c>
      <c r="G62" s="9">
        <v>36</v>
      </c>
      <c r="H62" s="9">
        <v>6</v>
      </c>
      <c r="I62" s="9">
        <v>2</v>
      </c>
      <c r="J62" s="9">
        <v>6</v>
      </c>
      <c r="K62" s="9">
        <v>12</v>
      </c>
      <c r="L62" s="9">
        <v>58</v>
      </c>
      <c r="M62" s="9">
        <v>0</v>
      </c>
      <c r="N62" s="9">
        <v>82</v>
      </c>
      <c r="O62" s="9">
        <v>68</v>
      </c>
      <c r="P62" s="9">
        <v>8</v>
      </c>
      <c r="Q62" s="19">
        <v>11</v>
      </c>
      <c r="R62" s="9">
        <v>2</v>
      </c>
    </row>
    <row r="63" spans="1:18" x14ac:dyDescent="0.3">
      <c r="A63" s="8">
        <v>801</v>
      </c>
      <c r="B63" s="19" t="s">
        <v>334</v>
      </c>
      <c r="C63" s="9">
        <v>451</v>
      </c>
      <c r="D63" s="9">
        <v>24</v>
      </c>
      <c r="E63" s="9">
        <v>54</v>
      </c>
      <c r="F63" s="9">
        <v>82</v>
      </c>
      <c r="G63" s="9">
        <v>36</v>
      </c>
      <c r="H63" s="9">
        <v>6</v>
      </c>
      <c r="I63" s="9">
        <v>2</v>
      </c>
      <c r="J63" s="9">
        <v>6</v>
      </c>
      <c r="K63" s="9">
        <v>12</v>
      </c>
      <c r="L63" s="9">
        <v>58</v>
      </c>
      <c r="M63" s="9">
        <v>0</v>
      </c>
      <c r="N63" s="9">
        <v>82</v>
      </c>
      <c r="O63" s="9">
        <v>68</v>
      </c>
      <c r="P63" s="9">
        <v>8</v>
      </c>
      <c r="Q63" s="19">
        <v>11</v>
      </c>
      <c r="R63" s="9">
        <v>2</v>
      </c>
    </row>
    <row r="64" spans="1:18" x14ac:dyDescent="0.3">
      <c r="A64" s="8"/>
      <c r="B64" s="8"/>
      <c r="C64" s="2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</row>
    <row r="65" spans="1:21" x14ac:dyDescent="0.3">
      <c r="A65" s="8"/>
      <c r="B65" s="8"/>
    </row>
    <row r="66" spans="1:21" x14ac:dyDescent="0.3">
      <c r="A66" s="9"/>
      <c r="B66" s="9" t="s">
        <v>116</v>
      </c>
      <c r="C66" s="20">
        <v>31821</v>
      </c>
      <c r="D66" s="40">
        <v>163</v>
      </c>
      <c r="E66" s="40">
        <v>425</v>
      </c>
      <c r="F66" s="40">
        <v>890</v>
      </c>
      <c r="G66" s="40">
        <v>277</v>
      </c>
      <c r="H66" s="40">
        <v>1149</v>
      </c>
      <c r="I66" s="40">
        <v>1146</v>
      </c>
      <c r="J66" s="40">
        <v>114</v>
      </c>
      <c r="K66" s="40">
        <v>15</v>
      </c>
      <c r="L66" s="40">
        <v>17422</v>
      </c>
      <c r="M66" s="40">
        <v>1277</v>
      </c>
      <c r="N66" s="40">
        <v>697</v>
      </c>
      <c r="O66" s="40">
        <v>1000</v>
      </c>
      <c r="P66" s="40">
        <v>706</v>
      </c>
      <c r="Q66" s="40">
        <v>494</v>
      </c>
      <c r="R66" s="40">
        <v>6046</v>
      </c>
    </row>
    <row r="67" spans="1:21" x14ac:dyDescent="0.3">
      <c r="A67" s="9"/>
      <c r="B67" s="9" t="s">
        <v>377</v>
      </c>
      <c r="C67" s="25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</row>
    <row r="68" spans="1:21" x14ac:dyDescent="0.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</row>
    <row r="70" spans="1:21" x14ac:dyDescent="0.3">
      <c r="U70" s="8"/>
    </row>
    <row r="71" spans="1:21" x14ac:dyDescent="0.3">
      <c r="A71" s="9"/>
      <c r="B71" s="9" t="s">
        <v>117</v>
      </c>
      <c r="U71" s="19"/>
    </row>
    <row r="72" spans="1:21" x14ac:dyDescent="0.3">
      <c r="A72" s="9"/>
      <c r="B72" s="41" t="s">
        <v>118</v>
      </c>
      <c r="U72" s="19"/>
    </row>
    <row r="73" spans="1:21" x14ac:dyDescent="0.3">
      <c r="A73" s="9"/>
      <c r="B73" s="41" t="s">
        <v>119</v>
      </c>
      <c r="U73" s="8"/>
    </row>
    <row r="74" spans="1:21" x14ac:dyDescent="0.3">
      <c r="A74" s="9"/>
      <c r="B74" s="41" t="s">
        <v>120</v>
      </c>
      <c r="U74" s="8"/>
    </row>
    <row r="75" spans="1:21" x14ac:dyDescent="0.3">
      <c r="A75" s="9"/>
      <c r="B75" s="41" t="s">
        <v>121</v>
      </c>
      <c r="U75" s="9"/>
    </row>
    <row r="76" spans="1:21" x14ac:dyDescent="0.3">
      <c r="A76" s="9"/>
      <c r="B76" s="41" t="s">
        <v>122</v>
      </c>
      <c r="U76" s="9"/>
    </row>
    <row r="77" spans="1:21" x14ac:dyDescent="0.3">
      <c r="A77" s="9"/>
      <c r="B77" s="41" t="s">
        <v>123</v>
      </c>
      <c r="U77" s="9"/>
    </row>
    <row r="78" spans="1:21" x14ac:dyDescent="0.3">
      <c r="A78" s="9"/>
      <c r="B78" s="41" t="s">
        <v>124</v>
      </c>
    </row>
    <row r="79" spans="1:21" x14ac:dyDescent="0.3">
      <c r="A79" s="9"/>
      <c r="B79" s="41" t="s">
        <v>125</v>
      </c>
    </row>
    <row r="80" spans="1:21" x14ac:dyDescent="0.3">
      <c r="A80" s="9"/>
      <c r="B80" s="41" t="s">
        <v>126</v>
      </c>
    </row>
    <row r="81" spans="1:2" x14ac:dyDescent="0.3">
      <c r="A81" s="9"/>
      <c r="B81" s="41" t="s">
        <v>127</v>
      </c>
    </row>
    <row r="82" spans="1:2" x14ac:dyDescent="0.3">
      <c r="A82" s="9"/>
      <c r="B82" s="41" t="s">
        <v>128</v>
      </c>
    </row>
    <row r="83" spans="1:2" x14ac:dyDescent="0.3">
      <c r="A83" s="9"/>
      <c r="B83" s="41" t="s">
        <v>129</v>
      </c>
    </row>
    <row r="84" spans="1:2" x14ac:dyDescent="0.3">
      <c r="A84" s="9"/>
      <c r="B84" s="41" t="s">
        <v>130</v>
      </c>
    </row>
    <row r="85" spans="1:2" x14ac:dyDescent="0.3">
      <c r="A85" s="9"/>
      <c r="B85" s="41" t="s">
        <v>131</v>
      </c>
    </row>
    <row r="86" spans="1:2" x14ac:dyDescent="0.3">
      <c r="A86" s="9"/>
      <c r="B86" s="41" t="s">
        <v>132</v>
      </c>
    </row>
    <row r="87" spans="1:2" x14ac:dyDescent="0.3">
      <c r="A87" s="9"/>
      <c r="B87" s="41" t="s">
        <v>133</v>
      </c>
    </row>
    <row r="88" spans="1:2" x14ac:dyDescent="0.3">
      <c r="A88" s="9"/>
      <c r="B88" s="41" t="s">
        <v>134</v>
      </c>
    </row>
    <row r="89" spans="1:2" x14ac:dyDescent="0.3">
      <c r="A89" s="9"/>
      <c r="B89" s="41" t="s">
        <v>135</v>
      </c>
    </row>
    <row r="90" spans="1:2" x14ac:dyDescent="0.3">
      <c r="A90" s="9"/>
      <c r="B90" s="9" t="s">
        <v>136</v>
      </c>
    </row>
    <row r="91" spans="1:2" x14ac:dyDescent="0.3">
      <c r="A91" s="9"/>
      <c r="B91" s="9" t="s">
        <v>137</v>
      </c>
    </row>
    <row r="92" spans="1:2" x14ac:dyDescent="0.3">
      <c r="A92" s="9"/>
      <c r="B92" s="9" t="s">
        <v>138</v>
      </c>
    </row>
    <row r="93" spans="1:2" x14ac:dyDescent="0.3">
      <c r="A93" s="9"/>
      <c r="B93" s="9"/>
    </row>
    <row r="94" spans="1:2" x14ac:dyDescent="0.3">
      <c r="A94" s="9"/>
      <c r="B94" s="9"/>
    </row>
    <row r="95" spans="1:2" x14ac:dyDescent="0.3">
      <c r="A95" s="9"/>
      <c r="B95" s="9"/>
    </row>
    <row r="96" spans="1:2" x14ac:dyDescent="0.3">
      <c r="A96" s="9"/>
      <c r="B96" s="9"/>
    </row>
    <row r="97" spans="1:2" x14ac:dyDescent="0.3">
      <c r="A97" s="9"/>
      <c r="B97" s="9" t="s">
        <v>139</v>
      </c>
    </row>
    <row r="98" spans="1:2" x14ac:dyDescent="0.3">
      <c r="A98" s="9"/>
      <c r="B98" s="9" t="s">
        <v>140</v>
      </c>
    </row>
    <row r="99" spans="1:2" x14ac:dyDescent="0.3">
      <c r="A99" s="9"/>
      <c r="B99" s="9" t="s">
        <v>141</v>
      </c>
    </row>
    <row r="100" spans="1:2" x14ac:dyDescent="0.3">
      <c r="A100" s="9"/>
      <c r="B100" s="9" t="s">
        <v>142</v>
      </c>
    </row>
    <row r="101" spans="1:2" x14ac:dyDescent="0.3">
      <c r="A101" s="9"/>
      <c r="B101" s="9" t="s">
        <v>143</v>
      </c>
    </row>
    <row r="102" spans="1:2" x14ac:dyDescent="0.3">
      <c r="A102" s="9"/>
      <c r="B102" s="9" t="s">
        <v>144</v>
      </c>
    </row>
    <row r="103" spans="1:2" x14ac:dyDescent="0.3">
      <c r="A103" s="9"/>
      <c r="B103" s="9" t="s">
        <v>145</v>
      </c>
    </row>
    <row r="104" spans="1:2" x14ac:dyDescent="0.3">
      <c r="A104" s="9"/>
      <c r="B104" s="9" t="s">
        <v>146</v>
      </c>
    </row>
    <row r="105" spans="1:2" x14ac:dyDescent="0.3">
      <c r="A105" s="9"/>
      <c r="B105" s="9" t="s">
        <v>147</v>
      </c>
    </row>
    <row r="106" spans="1:2" x14ac:dyDescent="0.3">
      <c r="A106" s="9"/>
      <c r="B106" s="9" t="s">
        <v>148</v>
      </c>
    </row>
    <row r="107" spans="1:2" x14ac:dyDescent="0.3">
      <c r="A107" s="9"/>
      <c r="B107" s="9" t="s">
        <v>149</v>
      </c>
    </row>
    <row r="108" spans="1:2" x14ac:dyDescent="0.3">
      <c r="A108" s="9"/>
      <c r="B108" s="9" t="s">
        <v>150</v>
      </c>
    </row>
    <row r="109" spans="1:2" x14ac:dyDescent="0.3">
      <c r="A109" s="9"/>
      <c r="B109" s="9" t="s">
        <v>151</v>
      </c>
    </row>
    <row r="110" spans="1:2" x14ac:dyDescent="0.3">
      <c r="A110" s="9"/>
      <c r="B110" s="9" t="s">
        <v>152</v>
      </c>
    </row>
    <row r="111" spans="1:2" x14ac:dyDescent="0.3">
      <c r="A111" s="9"/>
      <c r="B111" s="9" t="s">
        <v>153</v>
      </c>
    </row>
    <row r="112" spans="1:2" x14ac:dyDescent="0.3">
      <c r="A112" s="9"/>
      <c r="B112" s="9" t="s">
        <v>154</v>
      </c>
    </row>
    <row r="113" spans="1:2" x14ac:dyDescent="0.3">
      <c r="A113" s="9"/>
      <c r="B113" s="9" t="s">
        <v>155</v>
      </c>
    </row>
    <row r="114" spans="1:2" x14ac:dyDescent="0.3">
      <c r="A114" s="9"/>
      <c r="B114" s="9" t="s">
        <v>156</v>
      </c>
    </row>
    <row r="115" spans="1:2" x14ac:dyDescent="0.3">
      <c r="A115" s="9"/>
      <c r="B115" s="9" t="s">
        <v>157</v>
      </c>
    </row>
    <row r="116" spans="1:2" x14ac:dyDescent="0.3">
      <c r="A116" s="9"/>
      <c r="B116" s="9" t="s">
        <v>158</v>
      </c>
    </row>
    <row r="117" spans="1:2" x14ac:dyDescent="0.3">
      <c r="A117" s="9"/>
      <c r="B117" s="9" t="s">
        <v>159</v>
      </c>
    </row>
    <row r="118" spans="1:2" x14ac:dyDescent="0.3">
      <c r="A118" s="9"/>
      <c r="B118" s="9" t="s">
        <v>160</v>
      </c>
    </row>
    <row r="119" spans="1:2" x14ac:dyDescent="0.3">
      <c r="A119" s="9"/>
      <c r="B119" s="9" t="s">
        <v>161</v>
      </c>
    </row>
    <row r="120" spans="1:2" x14ac:dyDescent="0.3">
      <c r="A120" s="9" t="s">
        <v>44</v>
      </c>
      <c r="B120" s="9"/>
    </row>
    <row r="121" spans="1:2" x14ac:dyDescent="0.3">
      <c r="A121" s="9" t="s">
        <v>45</v>
      </c>
      <c r="B121" s="9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4"/>
  <sheetViews>
    <sheetView workbookViewId="0">
      <selection activeCell="C1" sqref="C1"/>
    </sheetView>
  </sheetViews>
  <sheetFormatPr defaultColWidth="8.77734375" defaultRowHeight="14.4" x14ac:dyDescent="0.3"/>
  <cols>
    <col min="1" max="1" width="22.21875" style="6" customWidth="1"/>
    <col min="2" max="2" width="12.77734375" style="6" customWidth="1"/>
    <col min="3" max="3" width="15.21875" style="6" customWidth="1"/>
    <col min="4" max="4" width="16" style="6" customWidth="1"/>
    <col min="5" max="5" width="16.21875" style="6" customWidth="1"/>
    <col min="6" max="6" width="18.77734375" style="6" customWidth="1"/>
    <col min="7" max="7" width="18.21875" style="6" customWidth="1"/>
    <col min="8" max="8" width="15.77734375" style="6" customWidth="1"/>
    <col min="9" max="9" width="16.21875" style="6" customWidth="1"/>
    <col min="10" max="16384" width="8.77734375" style="6"/>
  </cols>
  <sheetData>
    <row r="1" spans="1:11" x14ac:dyDescent="0.3">
      <c r="A1" s="1" t="s">
        <v>409</v>
      </c>
      <c r="B1" s="29"/>
      <c r="C1" s="30"/>
      <c r="D1" s="30"/>
      <c r="E1" s="30"/>
      <c r="F1" s="30"/>
      <c r="G1" s="30"/>
      <c r="H1" s="30"/>
      <c r="I1" s="30"/>
      <c r="J1" s="30"/>
    </row>
    <row r="2" spans="1:11" x14ac:dyDescent="0.3">
      <c r="A2" s="1" t="s">
        <v>335</v>
      </c>
      <c r="B2" s="29"/>
      <c r="C2" s="30"/>
      <c r="D2" s="30"/>
      <c r="F2" s="30"/>
      <c r="G2" s="30"/>
      <c r="H2" s="30"/>
      <c r="I2" s="30"/>
      <c r="J2" s="30"/>
    </row>
    <row r="3" spans="1:11" x14ac:dyDescent="0.3">
      <c r="A3" s="2" t="s">
        <v>3</v>
      </c>
      <c r="B3" s="29"/>
      <c r="C3" s="30"/>
      <c r="D3" s="30"/>
      <c r="E3" s="30"/>
      <c r="F3" s="30"/>
      <c r="G3" s="30"/>
      <c r="H3" s="30"/>
      <c r="I3" s="30"/>
      <c r="J3" s="30"/>
    </row>
    <row r="4" spans="1:11" x14ac:dyDescent="0.3">
      <c r="A4" s="9" t="s">
        <v>336</v>
      </c>
      <c r="B4" s="29"/>
      <c r="C4" s="30"/>
      <c r="D4" s="30"/>
      <c r="E4" s="30"/>
      <c r="F4" s="30"/>
      <c r="G4" s="30"/>
      <c r="H4" s="30"/>
      <c r="I4" s="30"/>
      <c r="J4" s="30"/>
    </row>
    <row r="5" spans="1:11" x14ac:dyDescent="0.3">
      <c r="A5" s="9"/>
      <c r="B5" s="19"/>
      <c r="C5" s="32"/>
      <c r="D5" s="32"/>
      <c r="E5" s="32"/>
      <c r="F5" s="32"/>
      <c r="G5" s="32"/>
      <c r="H5" s="32"/>
      <c r="I5" s="32"/>
      <c r="J5" s="32"/>
    </row>
    <row r="6" spans="1:11" x14ac:dyDescent="0.3">
      <c r="A6" s="9"/>
      <c r="B6" s="17" t="s">
        <v>47</v>
      </c>
      <c r="C6" s="33" t="s">
        <v>19</v>
      </c>
      <c r="D6" s="32"/>
      <c r="E6" s="32"/>
      <c r="F6" s="32"/>
      <c r="G6" s="32"/>
      <c r="H6" s="32" t="s">
        <v>161</v>
      </c>
      <c r="I6" s="32"/>
      <c r="J6" s="33" t="s">
        <v>162</v>
      </c>
    </row>
    <row r="7" spans="1:11" x14ac:dyDescent="0.3">
      <c r="A7" s="9"/>
      <c r="B7" s="72" t="s">
        <v>49</v>
      </c>
      <c r="C7" s="32"/>
      <c r="D7" s="32"/>
      <c r="E7" s="32"/>
      <c r="F7" s="32"/>
      <c r="G7" s="32"/>
      <c r="H7" s="32"/>
      <c r="I7" s="32"/>
      <c r="J7" s="10" t="s">
        <v>163</v>
      </c>
    </row>
    <row r="8" spans="1:11" x14ac:dyDescent="0.3">
      <c r="A8" s="9"/>
      <c r="B8" s="72" t="s">
        <v>50</v>
      </c>
      <c r="C8" s="73" t="s">
        <v>164</v>
      </c>
      <c r="D8" s="32" t="s">
        <v>165</v>
      </c>
      <c r="E8" s="32" t="s">
        <v>166</v>
      </c>
      <c r="F8" s="73" t="s">
        <v>167</v>
      </c>
      <c r="G8" s="73" t="s">
        <v>168</v>
      </c>
      <c r="H8" s="73" t="s">
        <v>169</v>
      </c>
      <c r="I8" s="32" t="s">
        <v>170</v>
      </c>
      <c r="J8" s="33" t="s">
        <v>171</v>
      </c>
    </row>
    <row r="9" spans="1:11" x14ac:dyDescent="0.3">
      <c r="A9" s="9"/>
      <c r="B9" s="17" t="s">
        <v>66</v>
      </c>
      <c r="C9" s="73" t="s">
        <v>172</v>
      </c>
      <c r="D9" s="32" t="s">
        <v>173</v>
      </c>
      <c r="E9" s="32" t="s">
        <v>174</v>
      </c>
      <c r="F9" s="73" t="s">
        <v>175</v>
      </c>
      <c r="G9" s="73" t="s">
        <v>176</v>
      </c>
      <c r="H9" s="73" t="s">
        <v>177</v>
      </c>
      <c r="I9" s="73" t="s">
        <v>178</v>
      </c>
      <c r="J9" s="32"/>
    </row>
    <row r="10" spans="1:11" x14ac:dyDescent="0.3">
      <c r="A10" s="9"/>
      <c r="B10" s="72" t="s">
        <v>67</v>
      </c>
      <c r="C10" s="9" t="s">
        <v>179</v>
      </c>
      <c r="D10" s="73" t="s">
        <v>180</v>
      </c>
      <c r="E10" s="9" t="s">
        <v>181</v>
      </c>
      <c r="F10" s="32" t="s">
        <v>182</v>
      </c>
      <c r="G10" s="32" t="s">
        <v>183</v>
      </c>
      <c r="H10" s="32" t="s">
        <v>184</v>
      </c>
      <c r="I10" s="9" t="s">
        <v>185</v>
      </c>
      <c r="J10" s="32"/>
    </row>
    <row r="11" spans="1:11" x14ac:dyDescent="0.3">
      <c r="A11" s="9"/>
      <c r="B11" s="19"/>
      <c r="C11" s="32" t="s">
        <v>186</v>
      </c>
      <c r="D11" s="9" t="s">
        <v>187</v>
      </c>
      <c r="E11" s="32" t="s">
        <v>188</v>
      </c>
      <c r="F11" s="32" t="s">
        <v>189</v>
      </c>
      <c r="G11" s="9" t="s">
        <v>190</v>
      </c>
      <c r="H11" s="32" t="s">
        <v>191</v>
      </c>
      <c r="I11" s="73"/>
      <c r="J11" s="32"/>
    </row>
    <row r="12" spans="1:11" x14ac:dyDescent="0.3">
      <c r="A12" s="9"/>
      <c r="B12" s="19"/>
      <c r="C12" s="32"/>
      <c r="D12" s="9" t="s">
        <v>192</v>
      </c>
      <c r="E12" s="32" t="s">
        <v>193</v>
      </c>
      <c r="F12" s="32" t="s">
        <v>194</v>
      </c>
      <c r="G12" s="9" t="s">
        <v>195</v>
      </c>
      <c r="H12" s="32" t="s">
        <v>193</v>
      </c>
      <c r="I12" s="73"/>
      <c r="J12" s="32"/>
    </row>
    <row r="13" spans="1:11" x14ac:dyDescent="0.3">
      <c r="A13" s="9"/>
      <c r="B13" s="19"/>
      <c r="C13" s="32"/>
      <c r="D13" s="9" t="s">
        <v>196</v>
      </c>
      <c r="E13" s="32"/>
      <c r="F13" s="32" t="s">
        <v>197</v>
      </c>
      <c r="G13" s="9" t="s">
        <v>198</v>
      </c>
      <c r="H13" s="32"/>
      <c r="I13" s="73"/>
    </row>
    <row r="14" spans="1:11" x14ac:dyDescent="0.3">
      <c r="A14" s="9"/>
      <c r="B14" s="19"/>
      <c r="C14" s="32"/>
      <c r="D14" s="9"/>
      <c r="E14" s="32"/>
      <c r="F14" s="32" t="s">
        <v>199</v>
      </c>
      <c r="G14" s="9"/>
      <c r="H14" s="32"/>
      <c r="I14" s="73"/>
      <c r="J14" s="32"/>
    </row>
    <row r="15" spans="1:11" x14ac:dyDescent="0.3">
      <c r="A15" s="9"/>
      <c r="B15" s="19"/>
      <c r="C15" s="32" t="s">
        <v>200</v>
      </c>
      <c r="D15" s="32" t="s">
        <v>201</v>
      </c>
      <c r="E15" s="73" t="s">
        <v>202</v>
      </c>
      <c r="F15" s="73" t="s">
        <v>203</v>
      </c>
      <c r="G15" s="32" t="s">
        <v>204</v>
      </c>
      <c r="H15" s="32" t="s">
        <v>205</v>
      </c>
      <c r="I15" s="73" t="s">
        <v>206</v>
      </c>
    </row>
    <row r="16" spans="1:11" x14ac:dyDescent="0.3">
      <c r="A16" s="9"/>
      <c r="B16" s="19"/>
      <c r="C16" s="32"/>
      <c r="D16" s="32"/>
      <c r="E16" s="32"/>
      <c r="F16" s="32"/>
      <c r="G16" s="32"/>
      <c r="H16" s="32"/>
      <c r="I16" s="32"/>
      <c r="K16" s="24"/>
    </row>
    <row r="17" spans="1:14" x14ac:dyDescent="0.3">
      <c r="A17" s="1" t="s">
        <v>207</v>
      </c>
      <c r="B17" s="39">
        <v>665822</v>
      </c>
      <c r="C17" s="39">
        <v>83033</v>
      </c>
      <c r="D17" s="39">
        <v>151704</v>
      </c>
      <c r="E17" s="39">
        <v>57874</v>
      </c>
      <c r="F17" s="39">
        <v>153021</v>
      </c>
      <c r="G17" s="39">
        <v>165010</v>
      </c>
      <c r="H17" s="39">
        <v>37480</v>
      </c>
      <c r="I17" s="39">
        <v>17700</v>
      </c>
      <c r="J17" s="43">
        <v>114.99198640452077</v>
      </c>
      <c r="K17" s="24"/>
      <c r="L17" s="6" t="s">
        <v>388</v>
      </c>
      <c r="M17" s="6">
        <v>579016</v>
      </c>
      <c r="N17" s="6">
        <f>B17/M17*100</f>
        <v>114.99198640452077</v>
      </c>
    </row>
    <row r="18" spans="1:14" x14ac:dyDescent="0.3">
      <c r="A18" s="1" t="s">
        <v>208</v>
      </c>
      <c r="B18" s="23"/>
      <c r="C18" s="23"/>
      <c r="D18" s="23"/>
      <c r="E18" s="23"/>
      <c r="F18" s="23"/>
      <c r="G18" s="23"/>
      <c r="H18" s="23"/>
      <c r="I18" s="23"/>
      <c r="K18" s="24"/>
    </row>
    <row r="19" spans="1:14" x14ac:dyDescent="0.3">
      <c r="A19" s="9" t="s">
        <v>209</v>
      </c>
      <c r="B19" s="23">
        <v>413677</v>
      </c>
      <c r="C19" s="23">
        <v>39187</v>
      </c>
      <c r="D19" s="23">
        <v>76249</v>
      </c>
      <c r="E19" s="23">
        <v>41436</v>
      </c>
      <c r="F19" s="23">
        <v>105327</v>
      </c>
      <c r="G19" s="23">
        <v>112872</v>
      </c>
      <c r="H19" s="23">
        <v>28529</v>
      </c>
      <c r="I19" s="23">
        <v>10077</v>
      </c>
      <c r="J19" s="24">
        <v>128.72697286532238</v>
      </c>
      <c r="K19" s="24"/>
      <c r="L19" s="6" t="s">
        <v>389</v>
      </c>
      <c r="M19" s="6">
        <v>321360</v>
      </c>
      <c r="N19" s="6">
        <f t="shared" ref="N19:N45" si="0">B19/M19*100</f>
        <v>128.72697286532238</v>
      </c>
    </row>
    <row r="20" spans="1:14" x14ac:dyDescent="0.3">
      <c r="A20" s="9" t="s">
        <v>210</v>
      </c>
      <c r="B20" s="23">
        <v>126820</v>
      </c>
      <c r="C20" s="23">
        <v>18360</v>
      </c>
      <c r="D20" s="23">
        <v>27336</v>
      </c>
      <c r="E20" s="23">
        <v>14074</v>
      </c>
      <c r="F20" s="23">
        <v>26914</v>
      </c>
      <c r="G20" s="23">
        <v>30752</v>
      </c>
      <c r="H20" s="23">
        <v>4968</v>
      </c>
      <c r="I20" s="23">
        <v>4416</v>
      </c>
      <c r="J20" s="24">
        <v>91.58662526178955</v>
      </c>
      <c r="K20" s="24"/>
      <c r="L20" s="6" t="s">
        <v>390</v>
      </c>
      <c r="M20" s="6">
        <v>138470</v>
      </c>
      <c r="N20" s="6">
        <f t="shared" si="0"/>
        <v>91.58662526178955</v>
      </c>
    </row>
    <row r="21" spans="1:14" x14ac:dyDescent="0.3">
      <c r="A21" s="9" t="s">
        <v>211</v>
      </c>
      <c r="B21" s="23">
        <v>122871</v>
      </c>
      <c r="C21" s="23">
        <v>25425</v>
      </c>
      <c r="D21" s="23">
        <v>47814</v>
      </c>
      <c r="E21" s="23">
        <v>2327</v>
      </c>
      <c r="F21" s="23">
        <v>20396</v>
      </c>
      <c r="G21" s="23">
        <v>20065</v>
      </c>
      <c r="H21" s="23">
        <v>3753</v>
      </c>
      <c r="I21" s="23">
        <v>3091</v>
      </c>
      <c r="J21" s="24">
        <v>106.8694389117445</v>
      </c>
      <c r="K21" s="24"/>
      <c r="L21" s="6" t="s">
        <v>391</v>
      </c>
      <c r="M21" s="6">
        <v>114973</v>
      </c>
      <c r="N21" s="6">
        <f t="shared" si="0"/>
        <v>106.8694389117445</v>
      </c>
    </row>
    <row r="22" spans="1:14" x14ac:dyDescent="0.3">
      <c r="A22" s="9" t="s">
        <v>212</v>
      </c>
      <c r="B22" s="23">
        <v>2454</v>
      </c>
      <c r="C22" s="23">
        <v>61</v>
      </c>
      <c r="D22" s="23">
        <v>305</v>
      </c>
      <c r="E22" s="23">
        <v>37</v>
      </c>
      <c r="F22" s="23">
        <v>384</v>
      </c>
      <c r="G22" s="23">
        <v>1321</v>
      </c>
      <c r="H22" s="23">
        <v>230</v>
      </c>
      <c r="I22" s="23">
        <v>116</v>
      </c>
      <c r="J22" s="24">
        <v>58.248279136007596</v>
      </c>
      <c r="K22" s="24"/>
      <c r="L22" s="6" t="s">
        <v>392</v>
      </c>
      <c r="M22" s="6">
        <v>4213</v>
      </c>
      <c r="N22" s="6">
        <f t="shared" si="0"/>
        <v>58.248279136007596</v>
      </c>
    </row>
    <row r="23" spans="1:14" x14ac:dyDescent="0.3">
      <c r="A23" s="9"/>
      <c r="B23" s="23"/>
      <c r="C23" s="23"/>
      <c r="D23" s="23"/>
      <c r="E23" s="23"/>
      <c r="F23" s="23"/>
      <c r="G23" s="23"/>
      <c r="H23" s="23"/>
      <c r="I23" s="23"/>
      <c r="K23" s="24"/>
    </row>
    <row r="24" spans="1:14" x14ac:dyDescent="0.3">
      <c r="A24" s="1" t="s">
        <v>213</v>
      </c>
      <c r="B24" s="39">
        <v>106502</v>
      </c>
      <c r="C24" s="39">
        <v>25089</v>
      </c>
      <c r="D24" s="39">
        <v>25268</v>
      </c>
      <c r="E24" s="39">
        <v>1218</v>
      </c>
      <c r="F24" s="39">
        <v>16748</v>
      </c>
      <c r="G24" s="39">
        <v>29278</v>
      </c>
      <c r="H24" s="39">
        <v>4544</v>
      </c>
      <c r="I24" s="39">
        <v>4357</v>
      </c>
      <c r="J24" s="43">
        <v>69.998488323945608</v>
      </c>
      <c r="K24" s="43"/>
      <c r="L24" s="6" t="s">
        <v>416</v>
      </c>
      <c r="M24" s="6">
        <v>152149</v>
      </c>
      <c r="N24" s="6">
        <f t="shared" si="0"/>
        <v>69.998488323945608</v>
      </c>
    </row>
    <row r="25" spans="1:14" x14ac:dyDescent="0.3">
      <c r="A25" s="1" t="s">
        <v>214</v>
      </c>
      <c r="B25" s="23"/>
      <c r="C25" s="23"/>
      <c r="D25" s="23"/>
      <c r="E25" s="23"/>
      <c r="F25" s="23"/>
      <c r="G25" s="23"/>
      <c r="H25" s="23"/>
      <c r="I25" s="23"/>
      <c r="K25" s="24"/>
    </row>
    <row r="26" spans="1:14" x14ac:dyDescent="0.3">
      <c r="A26" s="1" t="s">
        <v>215</v>
      </c>
      <c r="B26" s="23"/>
      <c r="C26" s="23"/>
      <c r="D26" s="23"/>
      <c r="E26" s="23"/>
      <c r="F26" s="23"/>
      <c r="G26" s="23"/>
      <c r="H26" s="23"/>
      <c r="I26" s="23"/>
      <c r="K26" s="24"/>
    </row>
    <row r="27" spans="1:14" x14ac:dyDescent="0.3">
      <c r="A27" s="9" t="s">
        <v>216</v>
      </c>
      <c r="B27" s="23">
        <v>19633</v>
      </c>
      <c r="C27" s="23">
        <v>5105</v>
      </c>
      <c r="D27" s="23">
        <v>4526</v>
      </c>
      <c r="E27" s="23">
        <v>190</v>
      </c>
      <c r="F27" s="23">
        <v>3121</v>
      </c>
      <c r="G27" s="23">
        <v>5468</v>
      </c>
      <c r="H27" s="23">
        <v>724</v>
      </c>
      <c r="I27" s="23">
        <v>499</v>
      </c>
      <c r="J27" s="24">
        <v>94.366738764720012</v>
      </c>
      <c r="K27" s="24"/>
      <c r="L27" s="6" t="s">
        <v>393</v>
      </c>
      <c r="M27" s="6">
        <v>20805</v>
      </c>
      <c r="N27" s="6">
        <f t="shared" si="0"/>
        <v>94.366738764720012</v>
      </c>
    </row>
    <row r="28" spans="1:14" x14ac:dyDescent="0.3">
      <c r="A28" s="9" t="s">
        <v>217</v>
      </c>
      <c r="B28" s="23">
        <v>13699</v>
      </c>
      <c r="C28" s="23">
        <v>2838</v>
      </c>
      <c r="D28" s="23">
        <v>3059</v>
      </c>
      <c r="E28" s="23">
        <v>143</v>
      </c>
      <c r="F28" s="23">
        <v>2228</v>
      </c>
      <c r="G28" s="23">
        <v>4406</v>
      </c>
      <c r="H28" s="23">
        <v>621</v>
      </c>
      <c r="I28" s="23">
        <v>404</v>
      </c>
      <c r="J28" s="24">
        <v>65.495314591700136</v>
      </c>
      <c r="K28" s="24"/>
      <c r="L28" s="6" t="s">
        <v>394</v>
      </c>
      <c r="M28" s="6">
        <v>20916</v>
      </c>
      <c r="N28" s="6">
        <f t="shared" si="0"/>
        <v>65.495314591700136</v>
      </c>
    </row>
    <row r="29" spans="1:14" x14ac:dyDescent="0.3">
      <c r="A29" s="9" t="s">
        <v>218</v>
      </c>
      <c r="B29" s="23">
        <v>12098</v>
      </c>
      <c r="C29" s="23">
        <v>2794</v>
      </c>
      <c r="D29" s="23">
        <v>2957</v>
      </c>
      <c r="E29" s="23">
        <v>220</v>
      </c>
      <c r="F29" s="23">
        <v>2182</v>
      </c>
      <c r="G29" s="23">
        <v>2859</v>
      </c>
      <c r="H29" s="23">
        <v>654</v>
      </c>
      <c r="I29" s="23">
        <v>432</v>
      </c>
      <c r="J29" s="24">
        <v>70.843825027815186</v>
      </c>
      <c r="K29" s="24"/>
      <c r="L29" s="6" t="s">
        <v>395</v>
      </c>
      <c r="M29" s="6">
        <v>17077</v>
      </c>
      <c r="N29" s="6">
        <f t="shared" si="0"/>
        <v>70.843825027815186</v>
      </c>
    </row>
    <row r="30" spans="1:14" x14ac:dyDescent="0.3">
      <c r="A30" s="9" t="s">
        <v>219</v>
      </c>
      <c r="B30" s="23">
        <v>10995</v>
      </c>
      <c r="C30" s="23">
        <v>2106</v>
      </c>
      <c r="D30" s="23">
        <v>2042</v>
      </c>
      <c r="E30" s="23">
        <v>143</v>
      </c>
      <c r="F30" s="23">
        <v>2321</v>
      </c>
      <c r="G30" s="23">
        <v>3477</v>
      </c>
      <c r="H30" s="23">
        <v>485</v>
      </c>
      <c r="I30" s="23">
        <v>421</v>
      </c>
      <c r="J30" s="24">
        <v>58.577517314864146</v>
      </c>
      <c r="K30" s="24"/>
      <c r="L30" s="6" t="s">
        <v>396</v>
      </c>
      <c r="M30" s="6">
        <v>18770</v>
      </c>
      <c r="N30" s="6">
        <f t="shared" si="0"/>
        <v>58.577517314864146</v>
      </c>
    </row>
    <row r="31" spans="1:14" x14ac:dyDescent="0.3">
      <c r="A31" s="9" t="s">
        <v>220</v>
      </c>
      <c r="B31" s="23">
        <v>6422</v>
      </c>
      <c r="C31" s="23">
        <v>1261</v>
      </c>
      <c r="D31" s="23">
        <v>1656</v>
      </c>
      <c r="E31" s="23">
        <v>54</v>
      </c>
      <c r="F31" s="23">
        <v>791</v>
      </c>
      <c r="G31" s="23">
        <v>1883</v>
      </c>
      <c r="H31" s="23">
        <v>277</v>
      </c>
      <c r="I31" s="23">
        <v>500</v>
      </c>
      <c r="J31" s="24">
        <v>67.571548821548816</v>
      </c>
      <c r="K31" s="24"/>
      <c r="L31" s="6" t="s">
        <v>220</v>
      </c>
      <c r="M31" s="6">
        <v>9504</v>
      </c>
      <c r="N31" s="6">
        <f t="shared" si="0"/>
        <v>67.571548821548816</v>
      </c>
    </row>
    <row r="32" spans="1:14" x14ac:dyDescent="0.3">
      <c r="A32" s="9" t="s">
        <v>221</v>
      </c>
      <c r="B32" s="23">
        <v>12558</v>
      </c>
      <c r="C32" s="23">
        <v>3182</v>
      </c>
      <c r="D32" s="23">
        <v>3181</v>
      </c>
      <c r="E32" s="23">
        <v>104</v>
      </c>
      <c r="F32" s="23">
        <v>1729</v>
      </c>
      <c r="G32" s="23">
        <v>3279</v>
      </c>
      <c r="H32" s="23">
        <v>493</v>
      </c>
      <c r="I32" s="23">
        <v>590</v>
      </c>
      <c r="J32" s="24">
        <v>61.375299349982896</v>
      </c>
      <c r="K32" s="24"/>
      <c r="L32" s="6" t="s">
        <v>397</v>
      </c>
      <c r="M32" s="6">
        <v>20461</v>
      </c>
      <c r="N32" s="6">
        <f t="shared" si="0"/>
        <v>61.375299349982896</v>
      </c>
    </row>
    <row r="33" spans="1:14" x14ac:dyDescent="0.3">
      <c r="A33" s="9" t="s">
        <v>350</v>
      </c>
      <c r="B33" s="23">
        <v>1115</v>
      </c>
      <c r="C33" s="23">
        <v>181</v>
      </c>
      <c r="D33" s="23">
        <v>192</v>
      </c>
      <c r="E33" s="23">
        <v>10</v>
      </c>
      <c r="F33" s="23">
        <v>140</v>
      </c>
      <c r="G33" s="23">
        <v>407</v>
      </c>
      <c r="H33" s="23">
        <v>59</v>
      </c>
      <c r="I33" s="23">
        <v>126</v>
      </c>
      <c r="J33" s="24">
        <v>45.790554414784395</v>
      </c>
      <c r="K33" s="24"/>
      <c r="L33" s="6" t="s">
        <v>350</v>
      </c>
      <c r="M33" s="6">
        <v>2435</v>
      </c>
      <c r="N33" s="6">
        <f t="shared" si="0"/>
        <v>45.790554414784395</v>
      </c>
    </row>
    <row r="34" spans="1:14" x14ac:dyDescent="0.3">
      <c r="A34" s="9" t="s">
        <v>222</v>
      </c>
      <c r="B34" s="23">
        <v>6994</v>
      </c>
      <c r="C34" s="23">
        <v>1221</v>
      </c>
      <c r="D34" s="23">
        <v>2285</v>
      </c>
      <c r="E34" s="23">
        <v>73</v>
      </c>
      <c r="F34" s="23">
        <v>1108</v>
      </c>
      <c r="G34" s="23">
        <v>1705</v>
      </c>
      <c r="H34" s="23">
        <v>271</v>
      </c>
      <c r="I34" s="23">
        <v>331</v>
      </c>
      <c r="J34" s="24">
        <v>67.699157874358733</v>
      </c>
      <c r="K34" s="24"/>
      <c r="L34" s="6" t="s">
        <v>398</v>
      </c>
      <c r="M34" s="6">
        <v>10331</v>
      </c>
      <c r="N34" s="6">
        <f t="shared" si="0"/>
        <v>67.699157874358733</v>
      </c>
    </row>
    <row r="35" spans="1:14" x14ac:dyDescent="0.3">
      <c r="A35" s="9" t="s">
        <v>223</v>
      </c>
      <c r="B35" s="23">
        <v>14847</v>
      </c>
      <c r="C35" s="23">
        <v>4422</v>
      </c>
      <c r="D35" s="23">
        <v>3690</v>
      </c>
      <c r="E35" s="23">
        <v>172</v>
      </c>
      <c r="F35" s="23">
        <v>2052</v>
      </c>
      <c r="G35" s="23">
        <v>3370</v>
      </c>
      <c r="H35" s="23">
        <v>566</v>
      </c>
      <c r="I35" s="23">
        <v>575</v>
      </c>
      <c r="J35" s="24">
        <v>80.606981920842614</v>
      </c>
      <c r="K35" s="24"/>
      <c r="L35" s="6" t="s">
        <v>399</v>
      </c>
      <c r="M35" s="6">
        <v>18419</v>
      </c>
      <c r="N35" s="6">
        <f t="shared" si="0"/>
        <v>80.606981920842614</v>
      </c>
    </row>
    <row r="36" spans="1:14" x14ac:dyDescent="0.3">
      <c r="A36" s="9" t="s">
        <v>224</v>
      </c>
      <c r="B36" s="23">
        <v>8141</v>
      </c>
      <c r="C36" s="23">
        <v>1979</v>
      </c>
      <c r="D36" s="23">
        <v>1680</v>
      </c>
      <c r="E36" s="23">
        <v>109</v>
      </c>
      <c r="F36" s="23">
        <v>1076</v>
      </c>
      <c r="G36" s="23">
        <v>2424</v>
      </c>
      <c r="H36" s="23">
        <v>394</v>
      </c>
      <c r="I36" s="23">
        <v>479</v>
      </c>
      <c r="J36" s="24">
        <v>60.613506068051528</v>
      </c>
      <c r="K36" s="24"/>
      <c r="L36" s="6" t="s">
        <v>400</v>
      </c>
      <c r="M36" s="6">
        <v>13431</v>
      </c>
      <c r="N36" s="6">
        <f t="shared" si="0"/>
        <v>60.613506068051528</v>
      </c>
    </row>
    <row r="37" spans="1:14" x14ac:dyDescent="0.3">
      <c r="A37" s="9"/>
      <c r="B37" s="23"/>
      <c r="C37" s="23"/>
      <c r="D37" s="23"/>
      <c r="E37" s="23"/>
      <c r="F37" s="23"/>
      <c r="G37" s="23"/>
      <c r="H37" s="23"/>
      <c r="I37" s="23"/>
      <c r="K37" s="24"/>
    </row>
    <row r="38" spans="1:14" x14ac:dyDescent="0.3">
      <c r="A38" s="1" t="s">
        <v>225</v>
      </c>
      <c r="B38" s="39">
        <v>772324</v>
      </c>
      <c r="C38" s="39">
        <v>108122</v>
      </c>
      <c r="D38" s="39">
        <v>176972</v>
      </c>
      <c r="E38" s="39">
        <v>59092</v>
      </c>
      <c r="F38" s="39">
        <v>169769</v>
      </c>
      <c r="G38" s="39">
        <v>194288</v>
      </c>
      <c r="H38" s="39">
        <v>42024</v>
      </c>
      <c r="I38" s="39">
        <v>22057</v>
      </c>
      <c r="J38" s="43">
        <v>105.62923553507075</v>
      </c>
      <c r="K38" s="24"/>
      <c r="L38" s="6" t="s">
        <v>401</v>
      </c>
      <c r="M38" s="6">
        <v>731165</v>
      </c>
      <c r="N38" s="6">
        <f t="shared" si="0"/>
        <v>105.62923553507075</v>
      </c>
    </row>
    <row r="39" spans="1:14" x14ac:dyDescent="0.3">
      <c r="A39" s="1" t="s">
        <v>226</v>
      </c>
      <c r="B39" s="23"/>
      <c r="C39" s="23"/>
      <c r="D39" s="23"/>
      <c r="E39" s="23"/>
      <c r="F39" s="23"/>
      <c r="G39" s="23"/>
      <c r="H39" s="23"/>
      <c r="I39" s="23"/>
      <c r="K39" s="24"/>
    </row>
    <row r="40" spans="1:14" x14ac:dyDescent="0.3">
      <c r="A40" s="1"/>
      <c r="B40" s="23"/>
      <c r="C40" s="23"/>
      <c r="D40" s="23"/>
      <c r="E40" s="23"/>
      <c r="F40" s="23"/>
      <c r="G40" s="23"/>
      <c r="H40" s="23"/>
      <c r="I40" s="23"/>
      <c r="J40" s="24"/>
      <c r="K40" s="24"/>
    </row>
    <row r="41" spans="1:14" x14ac:dyDescent="0.3">
      <c r="A41" s="9" t="s">
        <v>227</v>
      </c>
      <c r="B41" s="23">
        <v>126687</v>
      </c>
      <c r="C41" s="23">
        <v>22180</v>
      </c>
      <c r="D41" s="23">
        <v>22881</v>
      </c>
      <c r="E41" s="23">
        <v>10549</v>
      </c>
      <c r="F41" s="23">
        <v>25131</v>
      </c>
      <c r="G41" s="23">
        <v>36959</v>
      </c>
      <c r="H41" s="23">
        <v>5880</v>
      </c>
      <c r="I41" s="23">
        <v>3107</v>
      </c>
      <c r="J41" s="24">
        <v>119.3066882639896</v>
      </c>
      <c r="K41" s="24"/>
      <c r="L41" s="6" t="s">
        <v>402</v>
      </c>
      <c r="M41" s="6">
        <v>106186</v>
      </c>
      <c r="N41" s="6">
        <f t="shared" si="0"/>
        <v>119.3066882639896</v>
      </c>
    </row>
    <row r="42" spans="1:14" x14ac:dyDescent="0.3">
      <c r="A42" s="9" t="s">
        <v>228</v>
      </c>
      <c r="B42" s="23">
        <v>105364</v>
      </c>
      <c r="C42" s="23">
        <v>16539</v>
      </c>
      <c r="D42" s="23">
        <v>20781</v>
      </c>
      <c r="E42" s="23">
        <v>4377</v>
      </c>
      <c r="F42" s="23">
        <v>21211</v>
      </c>
      <c r="G42" s="23">
        <v>34765</v>
      </c>
      <c r="H42" s="23">
        <v>4954</v>
      </c>
      <c r="I42" s="23">
        <v>2737</v>
      </c>
      <c r="J42" s="24">
        <v>123.70877411325452</v>
      </c>
      <c r="K42" s="24"/>
      <c r="L42" s="6" t="s">
        <v>403</v>
      </c>
      <c r="M42" s="6">
        <v>85171</v>
      </c>
      <c r="N42" s="6">
        <f t="shared" si="0"/>
        <v>123.70877411325452</v>
      </c>
    </row>
    <row r="43" spans="1:14" x14ac:dyDescent="0.3">
      <c r="A43" s="9" t="s">
        <v>229</v>
      </c>
      <c r="B43" s="23">
        <v>92267</v>
      </c>
      <c r="C43" s="23">
        <v>16919</v>
      </c>
      <c r="D43" s="23">
        <v>16107</v>
      </c>
      <c r="E43" s="23">
        <v>5046</v>
      </c>
      <c r="F43" s="23">
        <v>16355</v>
      </c>
      <c r="G43" s="23">
        <v>30960</v>
      </c>
      <c r="H43" s="23">
        <v>3907</v>
      </c>
      <c r="I43" s="23">
        <v>2973</v>
      </c>
      <c r="J43" s="24">
        <v>104.55184135977338</v>
      </c>
      <c r="K43" s="24"/>
      <c r="L43" s="6" t="s">
        <v>404</v>
      </c>
      <c r="M43" s="6">
        <v>88250</v>
      </c>
      <c r="N43" s="6">
        <f t="shared" si="0"/>
        <v>104.55184135977338</v>
      </c>
    </row>
    <row r="44" spans="1:14" x14ac:dyDescent="0.3">
      <c r="A44" s="14"/>
      <c r="B44" s="23"/>
      <c r="C44" s="23"/>
      <c r="D44" s="23"/>
      <c r="E44" s="23"/>
      <c r="F44" s="23"/>
      <c r="G44" s="23"/>
      <c r="H44" s="23"/>
      <c r="I44" s="23"/>
      <c r="K44" s="24"/>
    </row>
    <row r="45" spans="1:14" x14ac:dyDescent="0.3">
      <c r="A45" s="1" t="s">
        <v>230</v>
      </c>
      <c r="B45" s="39">
        <v>2373526</v>
      </c>
      <c r="C45" s="39">
        <v>462882</v>
      </c>
      <c r="D45" s="39">
        <v>482380</v>
      </c>
      <c r="E45" s="39">
        <v>101771</v>
      </c>
      <c r="F45" s="39">
        <v>392101</v>
      </c>
      <c r="G45" s="39">
        <v>688078</v>
      </c>
      <c r="H45" s="39">
        <v>109208</v>
      </c>
      <c r="I45" s="39">
        <v>137106</v>
      </c>
      <c r="J45" s="71">
        <v>100</v>
      </c>
      <c r="K45" s="24"/>
      <c r="L45" s="6" t="s">
        <v>405</v>
      </c>
      <c r="M45" s="6">
        <v>2373526</v>
      </c>
      <c r="N45" s="6">
        <f t="shared" si="0"/>
        <v>100</v>
      </c>
    </row>
    <row r="46" spans="1:14" x14ac:dyDescent="0.3">
      <c r="A46" s="11" t="s">
        <v>231</v>
      </c>
      <c r="B46" s="23"/>
      <c r="C46" s="23"/>
      <c r="D46" s="23"/>
      <c r="E46" s="23"/>
      <c r="F46" s="23"/>
      <c r="G46" s="23"/>
      <c r="H46" s="23"/>
      <c r="I46" s="23"/>
      <c r="J46" s="24"/>
    </row>
    <row r="47" spans="1:14" x14ac:dyDescent="0.3">
      <c r="A47" s="9"/>
      <c r="B47" s="9"/>
      <c r="D47" s="9"/>
      <c r="E47" s="9"/>
      <c r="F47" s="9"/>
      <c r="G47" s="9"/>
      <c r="H47" s="9"/>
      <c r="I47" s="9"/>
      <c r="J47" s="9"/>
    </row>
    <row r="48" spans="1:14" x14ac:dyDescent="0.3">
      <c r="A48" s="9" t="s">
        <v>417</v>
      </c>
      <c r="B48" s="19"/>
      <c r="C48" s="31"/>
      <c r="D48" s="19"/>
      <c r="E48" s="9"/>
      <c r="F48" s="9"/>
      <c r="G48" s="32"/>
    </row>
    <row r="49" spans="1:10" x14ac:dyDescent="0.3">
      <c r="A49" s="9" t="s">
        <v>418</v>
      </c>
      <c r="B49" s="19"/>
      <c r="D49" s="19"/>
      <c r="E49" s="9"/>
      <c r="G49" s="9"/>
      <c r="H49" s="9"/>
      <c r="I49" s="9"/>
      <c r="J49" s="32"/>
    </row>
    <row r="50" spans="1:10" x14ac:dyDescent="0.3">
      <c r="A50" s="9"/>
      <c r="B50" s="9"/>
      <c r="D50" s="9"/>
      <c r="E50" s="9"/>
      <c r="F50" s="9"/>
      <c r="G50" s="9"/>
      <c r="H50" s="9"/>
      <c r="I50" s="9"/>
      <c r="J50" s="32"/>
    </row>
    <row r="51" spans="1:10" x14ac:dyDescent="0.3">
      <c r="A51" s="9" t="s">
        <v>348</v>
      </c>
      <c r="B51" s="17"/>
      <c r="C51" s="33"/>
      <c r="D51" s="33"/>
      <c r="E51" s="33"/>
      <c r="F51" s="33"/>
      <c r="G51" s="33"/>
      <c r="H51" s="33"/>
      <c r="I51" s="33"/>
      <c r="J51" s="32"/>
    </row>
    <row r="52" spans="1:10" x14ac:dyDescent="0.3">
      <c r="A52" s="9" t="s">
        <v>232</v>
      </c>
      <c r="B52" s="19"/>
      <c r="C52" s="32"/>
      <c r="D52" s="32"/>
      <c r="E52" s="32"/>
      <c r="F52" s="32"/>
      <c r="G52" s="32"/>
      <c r="H52" s="32"/>
      <c r="I52" s="32"/>
      <c r="J52" s="32"/>
    </row>
    <row r="54" spans="1:10" x14ac:dyDescent="0.3">
      <c r="A54" s="1"/>
      <c r="B54" s="19"/>
      <c r="C54" s="31"/>
      <c r="D54" s="19"/>
      <c r="E54" s="9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0"/>
  <sheetViews>
    <sheetView workbookViewId="0">
      <selection activeCell="I1" sqref="I1"/>
    </sheetView>
  </sheetViews>
  <sheetFormatPr defaultColWidth="8.77734375" defaultRowHeight="14.4" x14ac:dyDescent="0.3"/>
  <cols>
    <col min="1" max="7" width="8.77734375" style="22"/>
    <col min="8" max="8" width="17.21875" style="22" customWidth="1"/>
    <col min="9" max="12" width="8.77734375" style="22"/>
    <col min="13" max="13" width="20.77734375" style="22" customWidth="1"/>
    <col min="14" max="14" width="8.77734375" style="22"/>
    <col min="15" max="15" width="8.44140625" style="22" customWidth="1"/>
    <col min="16" max="20" width="8.77734375" style="22"/>
    <col min="21" max="21" width="16.109375" style="22" bestFit="1" customWidth="1"/>
    <col min="22" max="25" width="8.77734375" style="22"/>
    <col min="26" max="26" width="12" style="22" bestFit="1" customWidth="1"/>
    <col min="27" max="16384" width="8.77734375" style="22"/>
  </cols>
  <sheetData>
    <row r="1" spans="1:36" x14ac:dyDescent="0.3">
      <c r="A1" s="18" t="s">
        <v>410</v>
      </c>
      <c r="B1" s="18"/>
      <c r="C1" s="18"/>
      <c r="D1" s="18"/>
      <c r="E1" s="18"/>
      <c r="F1" s="18"/>
      <c r="G1" s="18"/>
    </row>
    <row r="2" spans="1:36" x14ac:dyDescent="0.3">
      <c r="A2" s="18" t="s">
        <v>4</v>
      </c>
      <c r="B2" s="18"/>
      <c r="C2" s="18"/>
      <c r="D2" s="18"/>
      <c r="E2" s="18"/>
      <c r="F2" s="18"/>
      <c r="G2" s="18"/>
    </row>
    <row r="3" spans="1:36" x14ac:dyDescent="0.3">
      <c r="A3" s="64" t="s">
        <v>5</v>
      </c>
      <c r="B3" s="18"/>
      <c r="C3" s="18"/>
      <c r="D3" s="18"/>
      <c r="E3" s="18"/>
      <c r="F3" s="18"/>
      <c r="G3" s="18"/>
      <c r="W3" s="26"/>
      <c r="X3" s="26"/>
    </row>
    <row r="4" spans="1:36" x14ac:dyDescent="0.3">
      <c r="A4" s="12" t="s">
        <v>13</v>
      </c>
      <c r="B4" s="12"/>
      <c r="C4" s="12"/>
      <c r="D4" s="12"/>
      <c r="E4" s="18"/>
      <c r="F4" s="74"/>
      <c r="G4" s="18"/>
    </row>
    <row r="5" spans="1:36" x14ac:dyDescent="0.3">
      <c r="A5" s="12"/>
      <c r="B5" s="12"/>
      <c r="C5" s="12"/>
      <c r="D5" s="12"/>
      <c r="E5" s="12"/>
      <c r="F5" s="12"/>
      <c r="G5" s="12"/>
    </row>
    <row r="6" spans="1:36" ht="16.2" x14ac:dyDescent="0.3">
      <c r="A6" s="12" t="s">
        <v>19</v>
      </c>
      <c r="I6" s="13" t="s">
        <v>233</v>
      </c>
      <c r="J6" s="13"/>
      <c r="K6" s="13" t="s">
        <v>234</v>
      </c>
      <c r="L6" s="13"/>
      <c r="M6" s="13" t="s">
        <v>235</v>
      </c>
      <c r="N6" s="12"/>
      <c r="P6" s="26"/>
      <c r="Q6" s="75"/>
      <c r="R6" s="75"/>
      <c r="S6" s="26"/>
      <c r="T6" s="26"/>
      <c r="U6" s="75"/>
      <c r="AE6" s="13"/>
      <c r="AF6" s="13"/>
      <c r="AG6" s="13"/>
      <c r="AH6" s="13"/>
      <c r="AI6" s="13"/>
      <c r="AJ6" s="12"/>
    </row>
    <row r="7" spans="1:36" ht="16.2" x14ac:dyDescent="0.3">
      <c r="H7" s="12"/>
      <c r="I7" s="13" t="s">
        <v>236</v>
      </c>
      <c r="J7" s="13" t="s">
        <v>171</v>
      </c>
      <c r="K7" s="13" t="s">
        <v>237</v>
      </c>
      <c r="L7" s="13" t="s">
        <v>171</v>
      </c>
      <c r="M7" s="13" t="s">
        <v>419</v>
      </c>
      <c r="N7" s="13" t="s">
        <v>171</v>
      </c>
      <c r="P7" s="26"/>
      <c r="Q7" s="75"/>
      <c r="R7" s="75"/>
      <c r="S7" s="26"/>
      <c r="T7" s="26"/>
      <c r="U7" s="75"/>
      <c r="AD7" s="12"/>
      <c r="AE7" s="13"/>
      <c r="AF7" s="13"/>
      <c r="AG7" s="13"/>
      <c r="AH7" s="13"/>
      <c r="AI7" s="13"/>
      <c r="AJ7" s="13"/>
    </row>
    <row r="8" spans="1:36" x14ac:dyDescent="0.3">
      <c r="A8" s="18" t="s">
        <v>238</v>
      </c>
      <c r="B8" s="76"/>
      <c r="C8" s="76"/>
      <c r="D8" s="76"/>
      <c r="E8" s="76"/>
      <c r="F8" s="76"/>
      <c r="G8" s="77"/>
      <c r="H8" s="76"/>
      <c r="I8" s="26">
        <v>52177</v>
      </c>
      <c r="J8" s="26">
        <f>I8/$I$8*100</f>
        <v>100</v>
      </c>
      <c r="K8" s="26">
        <v>286109</v>
      </c>
      <c r="L8" s="22">
        <f>K8/$K$8*100</f>
        <v>100</v>
      </c>
      <c r="M8" s="26">
        <v>90989811</v>
      </c>
      <c r="N8" s="22">
        <f>M8/$M$8*100</f>
        <v>100</v>
      </c>
      <c r="O8" s="76"/>
      <c r="P8" s="75"/>
      <c r="Q8" s="26"/>
      <c r="R8" s="26"/>
      <c r="S8" s="75"/>
      <c r="T8" s="75"/>
      <c r="U8" s="26"/>
      <c r="AE8" s="26"/>
      <c r="AG8" s="26"/>
      <c r="AI8" s="75"/>
    </row>
    <row r="9" spans="1:36" x14ac:dyDescent="0.3">
      <c r="A9" s="12" t="s">
        <v>239</v>
      </c>
      <c r="I9" s="26">
        <v>1507</v>
      </c>
      <c r="J9" s="75">
        <f t="shared" ref="J9:J25" si="0">I9/$I$8*100</f>
        <v>2.8882457787914215</v>
      </c>
      <c r="K9" s="26">
        <v>17248</v>
      </c>
      <c r="L9" s="75">
        <f t="shared" ref="L9:L25" si="1">K9/$K$8*100</f>
        <v>6.0284716663928783</v>
      </c>
      <c r="M9" s="26">
        <v>16698141</v>
      </c>
      <c r="N9" s="75">
        <f t="shared" ref="N9:N25" si="2">M9/$M$8*100</f>
        <v>18.351660275456556</v>
      </c>
      <c r="O9" s="78"/>
      <c r="P9" s="75"/>
      <c r="Q9" s="26"/>
      <c r="R9" s="26"/>
      <c r="S9" s="75"/>
      <c r="T9" s="75"/>
      <c r="U9" s="26"/>
      <c r="AE9" s="26"/>
      <c r="AF9" s="79"/>
      <c r="AG9" s="26"/>
      <c r="AI9" s="75"/>
      <c r="AJ9" s="79"/>
    </row>
    <row r="10" spans="1:36" x14ac:dyDescent="0.3">
      <c r="A10" s="12" t="s">
        <v>240</v>
      </c>
      <c r="I10" s="26">
        <v>103</v>
      </c>
      <c r="J10" s="75">
        <f t="shared" si="0"/>
        <v>0.19740498687161012</v>
      </c>
      <c r="K10" s="26">
        <v>1885</v>
      </c>
      <c r="L10" s="75">
        <f t="shared" si="1"/>
        <v>0.6588398127986187</v>
      </c>
      <c r="M10" s="26">
        <v>3277769</v>
      </c>
      <c r="N10" s="75">
        <f t="shared" si="2"/>
        <v>3.6023473001828745</v>
      </c>
      <c r="O10" s="78"/>
      <c r="P10" s="75"/>
      <c r="Q10" s="26"/>
      <c r="R10" s="26"/>
      <c r="S10" s="75"/>
      <c r="T10" s="75"/>
      <c r="U10" s="26"/>
      <c r="Y10" s="26"/>
      <c r="Z10" s="26"/>
      <c r="AA10" s="26"/>
      <c r="AB10" s="26"/>
      <c r="AC10" s="26"/>
      <c r="AE10" s="26"/>
      <c r="AF10" s="79"/>
      <c r="AG10" s="26"/>
      <c r="AI10" s="75"/>
      <c r="AJ10" s="79"/>
    </row>
    <row r="11" spans="1:36" x14ac:dyDescent="0.3">
      <c r="A11" s="12" t="s">
        <v>241</v>
      </c>
      <c r="I11" s="26">
        <v>74</v>
      </c>
      <c r="J11" s="75">
        <f t="shared" si="0"/>
        <v>0.14182494202426357</v>
      </c>
      <c r="K11" s="26">
        <v>1106</v>
      </c>
      <c r="L11" s="75">
        <f t="shared" si="1"/>
        <v>0.38656595912746544</v>
      </c>
      <c r="M11" s="26">
        <v>385216</v>
      </c>
      <c r="N11" s="75">
        <f t="shared" si="2"/>
        <v>0.42336168826639281</v>
      </c>
      <c r="O11" s="78"/>
      <c r="P11" s="75"/>
      <c r="Q11" s="26"/>
      <c r="R11" s="26"/>
      <c r="S11" s="75"/>
      <c r="T11" s="75"/>
      <c r="U11" s="26"/>
      <c r="W11" s="26"/>
      <c r="AE11" s="26"/>
      <c r="AF11" s="79"/>
      <c r="AG11" s="26"/>
      <c r="AI11" s="79"/>
      <c r="AJ11" s="79"/>
    </row>
    <row r="12" spans="1:36" x14ac:dyDescent="0.3">
      <c r="A12" s="12" t="s">
        <v>242</v>
      </c>
      <c r="I12" s="26">
        <v>3090</v>
      </c>
      <c r="J12" s="75">
        <f t="shared" si="0"/>
        <v>5.9221496061483023</v>
      </c>
      <c r="K12" s="26">
        <v>23414</v>
      </c>
      <c r="L12" s="75">
        <f t="shared" si="1"/>
        <v>8.1835943643856019</v>
      </c>
      <c r="M12" s="26">
        <v>6175633</v>
      </c>
      <c r="N12" s="75">
        <f t="shared" si="2"/>
        <v>6.7871698293779286</v>
      </c>
      <c r="O12" s="78"/>
      <c r="P12" s="75"/>
      <c r="Q12" s="26"/>
      <c r="R12" s="26"/>
      <c r="S12" s="75"/>
      <c r="T12" s="75"/>
      <c r="U12" s="26"/>
      <c r="AE12" s="26"/>
      <c r="AF12" s="79"/>
      <c r="AG12" s="26"/>
      <c r="AI12" s="75"/>
      <c r="AJ12" s="79"/>
    </row>
    <row r="13" spans="1:36" x14ac:dyDescent="0.3">
      <c r="A13" s="12" t="s">
        <v>243</v>
      </c>
      <c r="I13" s="26">
        <v>6430</v>
      </c>
      <c r="J13" s="75">
        <f t="shared" si="0"/>
        <v>12.323437529946144</v>
      </c>
      <c r="K13" s="26">
        <v>34651</v>
      </c>
      <c r="L13" s="75">
        <f t="shared" si="1"/>
        <v>12.111118489806334</v>
      </c>
      <c r="M13" s="26">
        <v>28389435</v>
      </c>
      <c r="N13" s="75">
        <f t="shared" si="2"/>
        <v>31.2006747656614</v>
      </c>
      <c r="O13" s="78"/>
      <c r="P13" s="75"/>
      <c r="Q13" s="26"/>
      <c r="R13" s="26"/>
      <c r="S13" s="75"/>
      <c r="T13" s="75"/>
      <c r="U13" s="26"/>
      <c r="AE13" s="26"/>
      <c r="AF13" s="79"/>
      <c r="AG13" s="26"/>
      <c r="AI13" s="75"/>
      <c r="AJ13" s="79"/>
    </row>
    <row r="14" spans="1:36" x14ac:dyDescent="0.3">
      <c r="A14" s="12" t="s">
        <v>244</v>
      </c>
      <c r="I14" s="26">
        <v>2092</v>
      </c>
      <c r="J14" s="75">
        <f t="shared" si="0"/>
        <v>4.009429442091343</v>
      </c>
      <c r="K14" s="26">
        <v>17173</v>
      </c>
      <c r="L14" s="75">
        <f t="shared" si="1"/>
        <v>6.0022578807377611</v>
      </c>
      <c r="M14" s="26">
        <v>3352186</v>
      </c>
      <c r="N14" s="75">
        <f t="shared" si="2"/>
        <v>3.6841333806045604</v>
      </c>
      <c r="O14" s="78"/>
      <c r="P14" s="75"/>
      <c r="Q14" s="26"/>
      <c r="R14" s="26"/>
      <c r="S14" s="75"/>
      <c r="T14" s="75"/>
      <c r="U14" s="26"/>
      <c r="AE14" s="26"/>
      <c r="AF14" s="79"/>
      <c r="AG14" s="26"/>
      <c r="AI14" s="75"/>
      <c r="AJ14" s="79"/>
    </row>
    <row r="15" spans="1:36" x14ac:dyDescent="0.3">
      <c r="A15" s="12" t="s">
        <v>245</v>
      </c>
      <c r="I15" s="26">
        <v>2797</v>
      </c>
      <c r="J15" s="75">
        <f t="shared" si="0"/>
        <v>5.3605994978630429</v>
      </c>
      <c r="K15" s="26">
        <v>16635</v>
      </c>
      <c r="L15" s="75">
        <f t="shared" si="1"/>
        <v>5.8142176583050516</v>
      </c>
      <c r="M15" s="26">
        <v>2023394</v>
      </c>
      <c r="N15" s="75">
        <f t="shared" si="2"/>
        <v>2.2237588777934709</v>
      </c>
      <c r="O15" s="78"/>
      <c r="P15" s="75"/>
      <c r="Q15" s="26"/>
      <c r="R15" s="26"/>
      <c r="S15" s="75"/>
      <c r="T15" s="75"/>
      <c r="U15" s="26"/>
      <c r="AE15" s="26"/>
      <c r="AF15" s="79"/>
      <c r="AG15" s="26"/>
      <c r="AI15" s="75"/>
      <c r="AJ15" s="79"/>
    </row>
    <row r="16" spans="1:36" x14ac:dyDescent="0.3">
      <c r="A16" s="12" t="s">
        <v>246</v>
      </c>
      <c r="I16" s="26">
        <v>3941</v>
      </c>
      <c r="J16" s="75">
        <f t="shared" si="0"/>
        <v>7.5531364394273339</v>
      </c>
      <c r="K16" s="26">
        <v>38057</v>
      </c>
      <c r="L16" s="75">
        <f t="shared" si="1"/>
        <v>13.301573875690734</v>
      </c>
      <c r="M16" s="26">
        <v>10772225</v>
      </c>
      <c r="N16" s="75">
        <f t="shared" si="2"/>
        <v>11.838935460586899</v>
      </c>
      <c r="O16" s="78"/>
      <c r="P16" s="75"/>
      <c r="Q16" s="26"/>
      <c r="R16" s="26"/>
      <c r="S16" s="75"/>
      <c r="T16" s="75"/>
      <c r="U16" s="26"/>
      <c r="AE16" s="26"/>
      <c r="AF16" s="79"/>
      <c r="AG16" s="26"/>
      <c r="AI16" s="75"/>
      <c r="AJ16" s="79"/>
    </row>
    <row r="17" spans="1:36" x14ac:dyDescent="0.3">
      <c r="A17" s="12" t="s">
        <v>247</v>
      </c>
      <c r="I17" s="26">
        <v>3497</v>
      </c>
      <c r="J17" s="75">
        <f t="shared" si="0"/>
        <v>6.7021867872817529</v>
      </c>
      <c r="K17" s="26">
        <v>21321</v>
      </c>
      <c r="L17" s="75">
        <f t="shared" si="1"/>
        <v>7.4520549860367904</v>
      </c>
      <c r="M17" s="80" t="s">
        <v>385</v>
      </c>
      <c r="N17" s="80" t="s">
        <v>385</v>
      </c>
      <c r="O17" s="78"/>
      <c r="P17" s="75"/>
      <c r="Q17" s="26"/>
      <c r="R17" s="26"/>
      <c r="S17" s="75"/>
      <c r="T17" s="75"/>
      <c r="U17" s="26"/>
      <c r="AE17" s="26"/>
      <c r="AF17" s="79"/>
      <c r="AG17" s="26"/>
      <c r="AI17" s="79"/>
      <c r="AJ17" s="79"/>
    </row>
    <row r="18" spans="1:36" x14ac:dyDescent="0.3">
      <c r="A18" s="12" t="s">
        <v>248</v>
      </c>
      <c r="I18" s="26">
        <v>5709</v>
      </c>
      <c r="J18" s="75">
        <f t="shared" si="0"/>
        <v>10.941602621844874</v>
      </c>
      <c r="K18" s="26">
        <v>5892</v>
      </c>
      <c r="L18" s="75">
        <f t="shared" si="1"/>
        <v>2.0593550010660273</v>
      </c>
      <c r="M18" s="26">
        <v>5309660</v>
      </c>
      <c r="N18" s="75">
        <f t="shared" si="2"/>
        <v>5.8354445862075703</v>
      </c>
      <c r="O18" s="78"/>
      <c r="P18" s="75"/>
      <c r="Q18" s="26"/>
      <c r="R18" s="26"/>
      <c r="S18" s="75"/>
      <c r="T18" s="75"/>
      <c r="U18" s="26"/>
      <c r="AE18" s="26"/>
      <c r="AF18" s="79"/>
      <c r="AG18" s="26"/>
      <c r="AI18" s="75"/>
      <c r="AJ18" s="79"/>
    </row>
    <row r="19" spans="1:36" x14ac:dyDescent="0.3">
      <c r="A19" s="12" t="s">
        <v>249</v>
      </c>
      <c r="I19" s="26">
        <v>9723</v>
      </c>
      <c r="J19" s="75">
        <f t="shared" si="0"/>
        <v>18.634647450025874</v>
      </c>
      <c r="K19" s="26">
        <v>34231</v>
      </c>
      <c r="L19" s="75">
        <f t="shared" si="1"/>
        <v>11.964321290137676</v>
      </c>
      <c r="M19" s="26">
        <v>6315508</v>
      </c>
      <c r="N19" s="75">
        <f t="shared" si="2"/>
        <v>6.9408958328312158</v>
      </c>
      <c r="O19" s="78"/>
      <c r="P19" s="75"/>
      <c r="Q19" s="26"/>
      <c r="R19" s="26"/>
      <c r="S19" s="75"/>
      <c r="T19" s="75"/>
      <c r="U19" s="26"/>
      <c r="AE19" s="26"/>
      <c r="AF19" s="79"/>
      <c r="AG19" s="26"/>
      <c r="AI19" s="75"/>
      <c r="AJ19" s="79"/>
    </row>
    <row r="20" spans="1:36" x14ac:dyDescent="0.3">
      <c r="A20" s="12" t="s">
        <v>250</v>
      </c>
      <c r="I20" s="26">
        <v>2529</v>
      </c>
      <c r="J20" s="75">
        <f t="shared" si="0"/>
        <v>4.8469632213427367</v>
      </c>
      <c r="K20" s="26">
        <v>50384</v>
      </c>
      <c r="L20" s="75">
        <f t="shared" si="1"/>
        <v>17.610071685965838</v>
      </c>
      <c r="M20" s="26">
        <v>4398893</v>
      </c>
      <c r="N20" s="75">
        <f t="shared" si="2"/>
        <v>4.8344896551109438</v>
      </c>
      <c r="O20" s="78"/>
      <c r="P20" s="75"/>
      <c r="Q20" s="26"/>
      <c r="R20" s="26"/>
      <c r="S20" s="75"/>
      <c r="T20" s="75"/>
      <c r="U20" s="26"/>
      <c r="AE20" s="26"/>
      <c r="AF20" s="79"/>
      <c r="AG20" s="26"/>
      <c r="AI20" s="75"/>
      <c r="AJ20" s="79"/>
    </row>
    <row r="21" spans="1:36" x14ac:dyDescent="0.3">
      <c r="A21" s="12" t="s">
        <v>251</v>
      </c>
      <c r="I21" s="26">
        <v>882</v>
      </c>
      <c r="J21" s="75">
        <f t="shared" si="0"/>
        <v>1.6903999846675739</v>
      </c>
      <c r="K21" s="26">
        <v>2112</v>
      </c>
      <c r="L21" s="75">
        <f t="shared" si="1"/>
        <v>0.73818020404810758</v>
      </c>
      <c r="M21" s="26">
        <v>252289</v>
      </c>
      <c r="N21" s="75">
        <f t="shared" si="2"/>
        <v>0.27727170463075257</v>
      </c>
      <c r="O21" s="78"/>
      <c r="P21" s="75"/>
      <c r="Q21" s="26"/>
      <c r="R21" s="26"/>
      <c r="S21" s="75"/>
      <c r="T21" s="75"/>
      <c r="U21" s="26"/>
      <c r="AE21" s="26"/>
      <c r="AF21" s="79"/>
      <c r="AG21" s="26"/>
      <c r="AI21" s="79"/>
      <c r="AJ21" s="79"/>
    </row>
    <row r="22" spans="1:36" x14ac:dyDescent="0.3">
      <c r="A22" s="12" t="s">
        <v>252</v>
      </c>
      <c r="I22" s="26">
        <v>3472</v>
      </c>
      <c r="J22" s="75">
        <f t="shared" si="0"/>
        <v>6.6542729555167988</v>
      </c>
      <c r="K22" s="26">
        <v>13087</v>
      </c>
      <c r="L22" s="75">
        <f t="shared" si="1"/>
        <v>4.5741308382469619</v>
      </c>
      <c r="M22" s="26">
        <v>1503863</v>
      </c>
      <c r="N22" s="75">
        <f t="shared" si="2"/>
        <v>1.6527817603665533</v>
      </c>
      <c r="O22" s="78"/>
      <c r="P22" s="75"/>
      <c r="Q22" s="26"/>
      <c r="R22" s="26"/>
      <c r="S22" s="75"/>
      <c r="T22" s="75"/>
      <c r="U22" s="26"/>
      <c r="AE22" s="26"/>
      <c r="AF22" s="79"/>
      <c r="AG22" s="26"/>
      <c r="AI22" s="79"/>
      <c r="AJ22" s="79"/>
    </row>
    <row r="23" spans="1:36" x14ac:dyDescent="0.3">
      <c r="A23" s="12" t="s">
        <v>253</v>
      </c>
      <c r="I23" s="26">
        <v>2066</v>
      </c>
      <c r="J23" s="75">
        <f t="shared" si="0"/>
        <v>3.9595990570557911</v>
      </c>
      <c r="K23" s="26">
        <v>4027</v>
      </c>
      <c r="L23" s="75">
        <f t="shared" si="1"/>
        <v>1.4075055311087732</v>
      </c>
      <c r="M23" s="26">
        <v>1662596</v>
      </c>
      <c r="N23" s="75">
        <f t="shared" si="2"/>
        <v>1.8272331613041819</v>
      </c>
      <c r="O23" s="78"/>
      <c r="R23" s="26"/>
      <c r="T23" s="75"/>
      <c r="AE23" s="26"/>
      <c r="AF23" s="79"/>
      <c r="AG23" s="26"/>
      <c r="AI23" s="79"/>
      <c r="AJ23" s="79"/>
    </row>
    <row r="24" spans="1:36" x14ac:dyDescent="0.3">
      <c r="A24" s="12" t="s">
        <v>254</v>
      </c>
      <c r="I24" s="26">
        <v>3126</v>
      </c>
      <c r="J24" s="75">
        <f t="shared" si="0"/>
        <v>5.9911455238898359</v>
      </c>
      <c r="K24" s="26">
        <v>4473</v>
      </c>
      <c r="L24" s="75">
        <f t="shared" si="1"/>
        <v>1.5633901764712048</v>
      </c>
      <c r="M24" s="26">
        <v>367837</v>
      </c>
      <c r="N24" s="75">
        <f t="shared" si="2"/>
        <v>0.40426174750489369</v>
      </c>
      <c r="O24" s="78"/>
      <c r="R24" s="26"/>
      <c r="T24" s="75"/>
      <c r="AE24" s="26"/>
      <c r="AF24" s="79"/>
      <c r="AG24" s="26"/>
      <c r="AI24" s="79"/>
      <c r="AJ24" s="79"/>
    </row>
    <row r="25" spans="1:36" x14ac:dyDescent="0.3">
      <c r="A25" s="12" t="s">
        <v>255</v>
      </c>
      <c r="I25" s="26">
        <v>1139</v>
      </c>
      <c r="J25" s="75">
        <f t="shared" si="0"/>
        <v>2.1829541752113002</v>
      </c>
      <c r="K25" s="26">
        <v>413</v>
      </c>
      <c r="L25" s="75">
        <f t="shared" si="1"/>
        <v>0.14435057967418011</v>
      </c>
      <c r="M25" s="26">
        <v>105164</v>
      </c>
      <c r="N25" s="75">
        <f t="shared" si="2"/>
        <v>0.11557777606549814</v>
      </c>
      <c r="O25" s="78"/>
      <c r="R25" s="26"/>
      <c r="T25" s="75"/>
      <c r="AE25" s="26"/>
      <c r="AF25" s="79"/>
      <c r="AG25" s="26"/>
      <c r="AI25" s="79"/>
      <c r="AJ25" s="79"/>
    </row>
    <row r="26" spans="1:36" x14ac:dyDescent="0.3">
      <c r="A26" s="12"/>
      <c r="O26" s="78"/>
      <c r="AF26" s="79"/>
      <c r="AG26" s="26"/>
      <c r="AI26" s="79"/>
      <c r="AJ26" s="79"/>
    </row>
    <row r="27" spans="1:36" ht="16.2" x14ac:dyDescent="0.3">
      <c r="A27" s="12" t="s">
        <v>366</v>
      </c>
    </row>
    <row r="28" spans="1:36" x14ac:dyDescent="0.3">
      <c r="A28" s="12" t="s">
        <v>256</v>
      </c>
    </row>
    <row r="29" spans="1:36" x14ac:dyDescent="0.3">
      <c r="A29" s="12"/>
    </row>
    <row r="30" spans="1:36" x14ac:dyDescent="0.3">
      <c r="A30" s="12" t="s">
        <v>273</v>
      </c>
    </row>
    <row r="31" spans="1:36" x14ac:dyDescent="0.3">
      <c r="A31" s="12" t="s">
        <v>274</v>
      </c>
      <c r="G31" s="13"/>
      <c r="M31" s="26"/>
      <c r="N31" s="75"/>
    </row>
    <row r="32" spans="1:36" x14ac:dyDescent="0.3">
      <c r="A32" s="12"/>
      <c r="M32" s="26"/>
      <c r="N32" s="75"/>
    </row>
    <row r="33" spans="1:13" ht="15.6" x14ac:dyDescent="0.3">
      <c r="A33" s="81"/>
      <c r="F33" s="48"/>
      <c r="G33" s="79"/>
      <c r="H33" s="26"/>
      <c r="M33" s="75"/>
    </row>
    <row r="34" spans="1:13" x14ac:dyDescent="0.3">
      <c r="A34" s="12"/>
      <c r="C34" s="79"/>
      <c r="E34" s="79"/>
      <c r="F34" s="48"/>
      <c r="G34" s="79"/>
      <c r="H34" s="26"/>
      <c r="M34" s="75"/>
    </row>
    <row r="35" spans="1:13" x14ac:dyDescent="0.3">
      <c r="A35" s="12"/>
      <c r="C35" s="79"/>
      <c r="E35" s="79"/>
      <c r="F35" s="48"/>
      <c r="G35" s="79"/>
      <c r="H35" s="26"/>
      <c r="M35" s="75"/>
    </row>
    <row r="36" spans="1:13" x14ac:dyDescent="0.3">
      <c r="A36" s="12"/>
      <c r="C36" s="79"/>
      <c r="E36" s="79"/>
      <c r="F36" s="48"/>
      <c r="G36" s="79"/>
      <c r="H36" s="26"/>
      <c r="M36" s="75"/>
    </row>
    <row r="37" spans="1:13" x14ac:dyDescent="0.3">
      <c r="A37" s="12"/>
      <c r="C37" s="79"/>
      <c r="E37" s="79"/>
      <c r="F37" s="48"/>
      <c r="G37" s="79"/>
      <c r="H37" s="26"/>
      <c r="M37" s="75"/>
    </row>
    <row r="38" spans="1:13" x14ac:dyDescent="0.3">
      <c r="A38" s="12"/>
      <c r="C38" s="79"/>
      <c r="E38" s="79"/>
      <c r="F38" s="48"/>
      <c r="G38" s="79"/>
      <c r="H38" s="26"/>
      <c r="M38" s="75"/>
    </row>
    <row r="39" spans="1:13" x14ac:dyDescent="0.3">
      <c r="A39" s="12"/>
      <c r="C39" s="79"/>
      <c r="E39" s="79"/>
      <c r="F39" s="48"/>
      <c r="G39" s="79"/>
      <c r="H39" s="26"/>
      <c r="M39" s="75"/>
    </row>
    <row r="40" spans="1:13" x14ac:dyDescent="0.3">
      <c r="A40" s="12"/>
      <c r="C40" s="79"/>
      <c r="E40" s="79"/>
      <c r="F40" s="48"/>
      <c r="G40" s="79"/>
      <c r="H40" s="26"/>
      <c r="M40" s="75"/>
    </row>
    <row r="41" spans="1:13" x14ac:dyDescent="0.3">
      <c r="A41" s="12"/>
      <c r="C41" s="79"/>
      <c r="E41" s="79"/>
      <c r="F41" s="48"/>
      <c r="G41" s="79"/>
      <c r="H41" s="26"/>
      <c r="M41" s="75"/>
    </row>
    <row r="42" spans="1:13" x14ac:dyDescent="0.3">
      <c r="A42" s="12"/>
      <c r="C42" s="79"/>
      <c r="E42" s="79"/>
      <c r="F42" s="48"/>
      <c r="G42" s="79"/>
      <c r="H42" s="26"/>
      <c r="M42" s="75"/>
    </row>
    <row r="43" spans="1:13" x14ac:dyDescent="0.3">
      <c r="A43" s="12"/>
      <c r="C43" s="79"/>
      <c r="E43" s="79"/>
      <c r="F43" s="48"/>
      <c r="G43" s="79"/>
      <c r="H43" s="26"/>
      <c r="M43" s="75"/>
    </row>
    <row r="44" spans="1:13" x14ac:dyDescent="0.3">
      <c r="A44" s="12"/>
      <c r="C44" s="79"/>
      <c r="E44" s="79"/>
      <c r="F44" s="48"/>
      <c r="G44" s="79"/>
      <c r="H44" s="26"/>
      <c r="M44" s="75"/>
    </row>
    <row r="45" spans="1:13" x14ac:dyDescent="0.3">
      <c r="A45" s="12"/>
      <c r="C45" s="79"/>
      <c r="E45" s="79"/>
      <c r="F45" s="48"/>
      <c r="G45" s="79"/>
      <c r="H45" s="26"/>
      <c r="M45" s="75"/>
    </row>
    <row r="46" spans="1:13" x14ac:dyDescent="0.3">
      <c r="A46" s="12"/>
      <c r="C46" s="79"/>
      <c r="E46" s="79"/>
      <c r="F46" s="48"/>
      <c r="G46" s="79"/>
      <c r="H46" s="26"/>
      <c r="M46" s="75"/>
    </row>
    <row r="47" spans="1:13" x14ac:dyDescent="0.3">
      <c r="A47" s="12"/>
      <c r="C47" s="79"/>
      <c r="E47" s="79"/>
      <c r="F47" s="48"/>
      <c r="G47" s="79"/>
      <c r="H47" s="26"/>
      <c r="M47" s="75"/>
    </row>
    <row r="48" spans="1:13" x14ac:dyDescent="0.3">
      <c r="A48" s="12"/>
      <c r="C48" s="79"/>
      <c r="E48" s="79"/>
      <c r="F48" s="48"/>
      <c r="G48" s="79"/>
    </row>
    <row r="49" spans="3:7" x14ac:dyDescent="0.3">
      <c r="C49" s="79"/>
      <c r="E49" s="79"/>
      <c r="F49" s="48"/>
      <c r="G49" s="79"/>
    </row>
    <row r="50" spans="3:7" x14ac:dyDescent="0.3">
      <c r="C50" s="79"/>
      <c r="E50" s="79"/>
      <c r="G50" s="79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7"/>
  <sheetViews>
    <sheetView workbookViewId="0">
      <selection activeCell="D1" sqref="D1"/>
    </sheetView>
  </sheetViews>
  <sheetFormatPr defaultColWidth="8.77734375" defaultRowHeight="14.4" x14ac:dyDescent="0.3"/>
  <cols>
    <col min="1" max="1" width="37.5546875" style="6" customWidth="1"/>
    <col min="2" max="2" width="8.77734375" style="6"/>
    <col min="3" max="3" width="8.44140625" style="6" customWidth="1"/>
    <col min="4" max="5" width="8.77734375" style="6"/>
    <col min="6" max="6" width="9.77734375" style="6" customWidth="1"/>
    <col min="7" max="16384" width="8.77734375" style="6"/>
  </cols>
  <sheetData>
    <row r="1" spans="1:10" ht="16.2" x14ac:dyDescent="0.3">
      <c r="A1" s="11" t="s">
        <v>420</v>
      </c>
    </row>
    <row r="2" spans="1:10" ht="16.2" x14ac:dyDescent="0.3">
      <c r="A2" s="10" t="s">
        <v>257</v>
      </c>
    </row>
    <row r="3" spans="1:10" x14ac:dyDescent="0.3">
      <c r="A3" s="11" t="s">
        <v>6</v>
      </c>
    </row>
    <row r="4" spans="1:10" x14ac:dyDescent="0.3">
      <c r="A4" s="8" t="s">
        <v>8</v>
      </c>
      <c r="I4" s="9"/>
      <c r="J4" s="9"/>
    </row>
    <row r="5" spans="1:10" x14ac:dyDescent="0.3">
      <c r="I5" s="9"/>
      <c r="J5" s="9"/>
    </row>
    <row r="6" spans="1:10" x14ac:dyDescent="0.3">
      <c r="A6" s="19" t="s">
        <v>19</v>
      </c>
      <c r="B6" s="6">
        <v>2010</v>
      </c>
      <c r="C6" s="6">
        <v>2015</v>
      </c>
      <c r="D6" s="6">
        <v>2016</v>
      </c>
      <c r="E6" s="9">
        <v>2017</v>
      </c>
      <c r="F6" s="6">
        <v>2018</v>
      </c>
      <c r="G6" s="6">
        <v>2019</v>
      </c>
      <c r="H6" s="6">
        <v>2020</v>
      </c>
    </row>
    <row r="8" spans="1:10" x14ac:dyDescent="0.3">
      <c r="A8" s="1" t="s">
        <v>258</v>
      </c>
    </row>
    <row r="9" spans="1:10" x14ac:dyDescent="0.3">
      <c r="A9" s="1" t="s">
        <v>259</v>
      </c>
    </row>
    <row r="10" spans="1:10" x14ac:dyDescent="0.3">
      <c r="A10" s="1" t="s">
        <v>260</v>
      </c>
    </row>
    <row r="11" spans="1:10" x14ac:dyDescent="0.3">
      <c r="A11" s="1" t="s">
        <v>261</v>
      </c>
      <c r="B11" s="6">
        <v>437</v>
      </c>
      <c r="C11" s="6">
        <v>437</v>
      </c>
      <c r="D11" s="6">
        <v>446</v>
      </c>
      <c r="E11" s="6">
        <v>358</v>
      </c>
      <c r="F11" s="6">
        <v>457</v>
      </c>
      <c r="G11" s="6">
        <v>534</v>
      </c>
      <c r="H11" s="6">
        <v>469</v>
      </c>
    </row>
    <row r="12" spans="1:10" x14ac:dyDescent="0.3">
      <c r="A12" s="44" t="s">
        <v>262</v>
      </c>
      <c r="B12" s="6">
        <v>21</v>
      </c>
      <c r="C12" s="6">
        <v>24</v>
      </c>
      <c r="D12" s="6">
        <v>22</v>
      </c>
      <c r="E12" s="6">
        <v>20</v>
      </c>
      <c r="F12" s="6">
        <v>25</v>
      </c>
      <c r="G12" s="6">
        <v>28</v>
      </c>
      <c r="H12" s="6">
        <v>29</v>
      </c>
    </row>
    <row r="13" spans="1:10" x14ac:dyDescent="0.3">
      <c r="A13" s="44" t="s">
        <v>263</v>
      </c>
      <c r="B13" s="9"/>
    </row>
    <row r="14" spans="1:10" x14ac:dyDescent="0.3">
      <c r="A14" s="45" t="s">
        <v>264</v>
      </c>
      <c r="B14" s="6">
        <v>94</v>
      </c>
      <c r="C14" s="6">
        <v>71</v>
      </c>
      <c r="D14" s="6">
        <v>79</v>
      </c>
      <c r="E14" s="6">
        <v>62</v>
      </c>
      <c r="F14" s="6">
        <v>69</v>
      </c>
      <c r="G14" s="6">
        <v>107</v>
      </c>
      <c r="H14" s="6">
        <v>72</v>
      </c>
    </row>
    <row r="15" spans="1:10" x14ac:dyDescent="0.3">
      <c r="A15" s="44" t="s">
        <v>265</v>
      </c>
      <c r="B15" s="6">
        <v>84</v>
      </c>
      <c r="C15" s="6">
        <v>86</v>
      </c>
      <c r="D15" s="6">
        <v>85</v>
      </c>
      <c r="E15" s="6">
        <v>65</v>
      </c>
      <c r="F15" s="6">
        <v>66</v>
      </c>
      <c r="G15" s="6">
        <v>92</v>
      </c>
      <c r="H15" s="6">
        <v>67</v>
      </c>
    </row>
    <row r="16" spans="1:10" x14ac:dyDescent="0.3">
      <c r="A16" s="44" t="s">
        <v>266</v>
      </c>
      <c r="B16" s="9"/>
    </row>
    <row r="17" spans="1:10" x14ac:dyDescent="0.3">
      <c r="A17" s="45" t="s">
        <v>267</v>
      </c>
      <c r="B17" s="6">
        <v>20</v>
      </c>
      <c r="C17" s="6">
        <v>16</v>
      </c>
      <c r="D17" s="6">
        <v>28</v>
      </c>
      <c r="E17" s="6">
        <v>18</v>
      </c>
      <c r="F17" s="6">
        <v>28</v>
      </c>
      <c r="G17" s="6">
        <v>28</v>
      </c>
      <c r="H17" s="6">
        <v>24</v>
      </c>
    </row>
    <row r="18" spans="1:10" x14ac:dyDescent="0.3">
      <c r="A18" s="44" t="s">
        <v>268</v>
      </c>
      <c r="B18" s="6">
        <v>198</v>
      </c>
      <c r="C18" s="6">
        <v>233</v>
      </c>
      <c r="D18" s="6">
        <v>222</v>
      </c>
      <c r="E18" s="6">
        <v>186</v>
      </c>
      <c r="F18" s="6">
        <v>257</v>
      </c>
      <c r="G18" s="6">
        <v>274</v>
      </c>
      <c r="H18" s="6">
        <v>273</v>
      </c>
    </row>
    <row r="19" spans="1:10" x14ac:dyDescent="0.3">
      <c r="A19" s="44" t="s">
        <v>269</v>
      </c>
      <c r="B19" s="9"/>
    </row>
    <row r="20" spans="1:10" x14ac:dyDescent="0.3">
      <c r="A20" s="45" t="s">
        <v>270</v>
      </c>
      <c r="B20" s="9">
        <v>20</v>
      </c>
      <c r="C20" s="6">
        <v>7</v>
      </c>
      <c r="D20" s="6">
        <v>7</v>
      </c>
      <c r="E20" s="6">
        <v>7</v>
      </c>
      <c r="F20" s="6">
        <v>12</v>
      </c>
      <c r="G20" s="6">
        <v>5</v>
      </c>
      <c r="H20" s="6">
        <v>4</v>
      </c>
    </row>
    <row r="21" spans="1:10" x14ac:dyDescent="0.3">
      <c r="A21" s="28"/>
      <c r="B21" s="9"/>
    </row>
    <row r="22" spans="1:10" x14ac:dyDescent="0.3">
      <c r="A22" s="6" t="s">
        <v>271</v>
      </c>
      <c r="B22" s="19">
        <v>2864</v>
      </c>
      <c r="C22" s="23">
        <v>2574</v>
      </c>
      <c r="D22" s="23">
        <v>2408</v>
      </c>
      <c r="E22" s="23">
        <v>2160</v>
      </c>
      <c r="F22" s="23">
        <v>2534</v>
      </c>
      <c r="G22" s="23">
        <v>2624</v>
      </c>
      <c r="H22" s="23">
        <v>2135</v>
      </c>
      <c r="J22" s="9"/>
    </row>
    <row r="23" spans="1:10" ht="16.2" x14ac:dyDescent="0.3">
      <c r="A23" s="14" t="s">
        <v>367</v>
      </c>
      <c r="B23" s="24">
        <v>15.258379888268156</v>
      </c>
      <c r="C23" s="24">
        <v>16.977466977466975</v>
      </c>
      <c r="D23" s="24">
        <f>D11/D22*100</f>
        <v>18.521594684385381</v>
      </c>
      <c r="E23" s="9">
        <v>16.600000000000001</v>
      </c>
      <c r="F23" s="32">
        <f>F11/F22*100</f>
        <v>18.034727703235991</v>
      </c>
      <c r="G23" s="32">
        <v>20.5</v>
      </c>
      <c r="H23" s="32">
        <v>22</v>
      </c>
      <c r="J23" s="9"/>
    </row>
    <row r="24" spans="1:10" x14ac:dyDescent="0.3">
      <c r="G24" s="24"/>
    </row>
    <row r="25" spans="1:10" ht="16.2" x14ac:dyDescent="0.3">
      <c r="A25" s="34" t="s">
        <v>421</v>
      </c>
    </row>
    <row r="26" spans="1:10" x14ac:dyDescent="0.3">
      <c r="A26" s="28" t="s">
        <v>272</v>
      </c>
    </row>
    <row r="27" spans="1:10" ht="16.2" x14ac:dyDescent="0.3">
      <c r="A27" s="34" t="s">
        <v>351</v>
      </c>
    </row>
    <row r="28" spans="1:10" x14ac:dyDescent="0.3">
      <c r="A28" s="28" t="s">
        <v>352</v>
      </c>
    </row>
    <row r="30" spans="1:10" x14ac:dyDescent="0.3">
      <c r="A30" s="14" t="s">
        <v>273</v>
      </c>
      <c r="B30" s="46"/>
    </row>
    <row r="31" spans="1:10" x14ac:dyDescent="0.3">
      <c r="A31" s="14" t="s">
        <v>274</v>
      </c>
      <c r="B31" s="47"/>
    </row>
    <row r="32" spans="1:10" x14ac:dyDescent="0.3">
      <c r="B32" s="47"/>
    </row>
    <row r="33" spans="1:2" x14ac:dyDescent="0.3">
      <c r="A33" s="19"/>
      <c r="B33" s="47"/>
    </row>
    <row r="34" spans="1:2" x14ac:dyDescent="0.3">
      <c r="A34" s="10"/>
      <c r="B34" s="47"/>
    </row>
    <row r="35" spans="1:2" x14ac:dyDescent="0.3">
      <c r="A35" s="8"/>
      <c r="B35" s="47"/>
    </row>
    <row r="36" spans="1:2" x14ac:dyDescent="0.3">
      <c r="B36" s="47"/>
    </row>
    <row r="37" spans="1:2" x14ac:dyDescent="0.3">
      <c r="B37" s="47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workbookViewId="0">
      <selection activeCell="E1" sqref="E1"/>
    </sheetView>
  </sheetViews>
  <sheetFormatPr defaultColWidth="8.77734375" defaultRowHeight="14.4" x14ac:dyDescent="0.3"/>
  <cols>
    <col min="1" max="1" width="8.5546875" style="6" customWidth="1"/>
    <col min="2" max="2" width="18.21875" style="6" customWidth="1"/>
    <col min="3" max="4" width="9.21875" style="6" bestFit="1" customWidth="1"/>
    <col min="5" max="5" width="9.21875" style="6" customWidth="1"/>
    <col min="6" max="7" width="9.77734375" style="6" customWidth="1"/>
    <col min="8" max="8" width="8.77734375" style="6" customWidth="1"/>
    <col min="9" max="9" width="8.5546875" style="6" customWidth="1"/>
    <col min="10" max="10" width="11.77734375" style="6" customWidth="1"/>
    <col min="11" max="16384" width="8.77734375" style="6"/>
  </cols>
  <sheetData>
    <row r="1" spans="1:10" s="1" customFormat="1" ht="13.2" x14ac:dyDescent="0.25">
      <c r="A1" s="11" t="s">
        <v>422</v>
      </c>
    </row>
    <row r="2" spans="1:10" s="1" customFormat="1" ht="13.2" x14ac:dyDescent="0.25">
      <c r="A2" s="9" t="s">
        <v>14</v>
      </c>
    </row>
    <row r="3" spans="1:10" s="3" customFormat="1" ht="13.2" x14ac:dyDescent="0.25">
      <c r="A3" s="9" t="s">
        <v>15</v>
      </c>
    </row>
    <row r="5" spans="1:10" x14ac:dyDescent="0.3">
      <c r="B5" s="27"/>
      <c r="C5" s="27"/>
    </row>
    <row r="6" spans="1:10" x14ac:dyDescent="0.3">
      <c r="B6" s="1" t="s">
        <v>238</v>
      </c>
      <c r="C6" s="1" t="s">
        <v>362</v>
      </c>
      <c r="D6" s="1"/>
      <c r="E6" s="1"/>
      <c r="F6" s="1"/>
      <c r="G6" s="1"/>
      <c r="H6" s="1"/>
      <c r="I6" s="1" t="s">
        <v>275</v>
      </c>
    </row>
    <row r="7" spans="1:10" x14ac:dyDescent="0.3">
      <c r="C7" s="1" t="s">
        <v>363</v>
      </c>
      <c r="D7" s="1"/>
      <c r="E7" s="1"/>
      <c r="F7" s="1"/>
      <c r="I7" s="1" t="s">
        <v>283</v>
      </c>
    </row>
    <row r="8" spans="1:10" x14ac:dyDescent="0.3">
      <c r="B8" s="6" t="s">
        <v>276</v>
      </c>
      <c r="C8" s="6" t="s">
        <v>277</v>
      </c>
      <c r="D8" s="6" t="s">
        <v>278</v>
      </c>
      <c r="E8" s="27" t="s">
        <v>279</v>
      </c>
      <c r="F8" s="6" t="s">
        <v>280</v>
      </c>
      <c r="G8" s="6" t="s">
        <v>281</v>
      </c>
      <c r="H8" s="6" t="s">
        <v>282</v>
      </c>
      <c r="I8" s="6" t="s">
        <v>291</v>
      </c>
      <c r="J8" s="6" t="s">
        <v>292</v>
      </c>
    </row>
    <row r="9" spans="1:10" x14ac:dyDescent="0.3">
      <c r="B9" s="6" t="s">
        <v>284</v>
      </c>
      <c r="C9" s="6" t="s">
        <v>285</v>
      </c>
      <c r="D9" s="6" t="s">
        <v>286</v>
      </c>
      <c r="E9" s="6" t="s">
        <v>287</v>
      </c>
      <c r="F9" s="6" t="s">
        <v>288</v>
      </c>
      <c r="G9" s="9" t="s">
        <v>289</v>
      </c>
      <c r="H9" s="6" t="s">
        <v>290</v>
      </c>
      <c r="I9" s="6" t="s">
        <v>295</v>
      </c>
      <c r="J9" s="6" t="s">
        <v>296</v>
      </c>
    </row>
    <row r="10" spans="1:10" x14ac:dyDescent="0.3">
      <c r="B10" s="14" t="s">
        <v>386</v>
      </c>
      <c r="D10" s="6" t="s">
        <v>293</v>
      </c>
      <c r="E10" s="6" t="s">
        <v>294</v>
      </c>
      <c r="J10" s="27" t="s">
        <v>386</v>
      </c>
    </row>
    <row r="11" spans="1:10" x14ac:dyDescent="0.3">
      <c r="D11" s="6" t="s">
        <v>297</v>
      </c>
      <c r="E11" s="27" t="s">
        <v>298</v>
      </c>
    </row>
    <row r="14" spans="1:10" x14ac:dyDescent="0.3">
      <c r="C14" s="6" t="s">
        <v>299</v>
      </c>
    </row>
    <row r="16" spans="1:10" x14ac:dyDescent="0.3">
      <c r="A16" s="6" t="s">
        <v>353</v>
      </c>
      <c r="B16" s="42">
        <v>667.64580000000001</v>
      </c>
      <c r="C16" s="42">
        <v>353.32459999999998</v>
      </c>
      <c r="D16" s="42">
        <v>109.39460000000001</v>
      </c>
      <c r="E16" s="42">
        <v>51.918599999999998</v>
      </c>
      <c r="F16" s="42">
        <v>65.047200000000004</v>
      </c>
      <c r="G16" s="42">
        <v>39.2682</v>
      </c>
      <c r="H16" s="42">
        <v>164.25820000000002</v>
      </c>
      <c r="I16" s="23">
        <v>3860.6</v>
      </c>
      <c r="J16" s="42">
        <v>279.05799999999999</v>
      </c>
    </row>
    <row r="17" spans="1:10" x14ac:dyDescent="0.3">
      <c r="A17" s="28" t="s">
        <v>354</v>
      </c>
      <c r="B17" s="42">
        <v>784.78240000000005</v>
      </c>
      <c r="C17" s="42">
        <v>381.32380000000001</v>
      </c>
      <c r="D17" s="42">
        <v>137.50739999999999</v>
      </c>
      <c r="E17" s="42">
        <v>62.463200000000001</v>
      </c>
      <c r="F17" s="42">
        <v>108.6254</v>
      </c>
      <c r="G17" s="42">
        <v>43.502199999999995</v>
      </c>
      <c r="H17" s="42">
        <v>51.970599999999997</v>
      </c>
      <c r="I17" s="23">
        <v>4308.2</v>
      </c>
      <c r="J17" s="42">
        <v>296.34899999999999</v>
      </c>
    </row>
    <row r="18" spans="1:10" x14ac:dyDescent="0.3">
      <c r="A18" s="28" t="s">
        <v>355</v>
      </c>
      <c r="B18" s="42">
        <v>561.98599999999999</v>
      </c>
      <c r="C18" s="42">
        <v>337.04340000000002</v>
      </c>
      <c r="D18" s="42">
        <v>52.823399999999999</v>
      </c>
      <c r="E18" s="42">
        <v>51.917000000000002</v>
      </c>
      <c r="F18" s="42">
        <v>74.0124</v>
      </c>
      <c r="G18" s="42">
        <v>9.3753999999999991</v>
      </c>
      <c r="H18" s="42">
        <v>36.814399999999999</v>
      </c>
      <c r="I18" s="23">
        <v>3983.6</v>
      </c>
      <c r="J18" s="42">
        <v>268.1866</v>
      </c>
    </row>
    <row r="19" spans="1:10" x14ac:dyDescent="0.3">
      <c r="A19" s="28" t="s">
        <v>356</v>
      </c>
      <c r="B19" s="42">
        <v>524.85719999999992</v>
      </c>
      <c r="C19" s="42">
        <v>293.98</v>
      </c>
      <c r="D19" s="42">
        <v>77.108800000000002</v>
      </c>
      <c r="E19" s="42">
        <v>67.101399999999998</v>
      </c>
      <c r="F19" s="42">
        <v>33.601599999999998</v>
      </c>
      <c r="G19" s="42">
        <v>17.245000000000001</v>
      </c>
      <c r="H19" s="42">
        <v>35.820399999999999</v>
      </c>
      <c r="I19" s="23">
        <v>3468</v>
      </c>
      <c r="J19" s="42">
        <v>259.7704</v>
      </c>
    </row>
    <row r="20" spans="1:10" x14ac:dyDescent="0.3">
      <c r="A20" s="28" t="s">
        <v>357</v>
      </c>
      <c r="B20" s="42">
        <v>559.16840000000002</v>
      </c>
      <c r="C20" s="42">
        <v>298.14920000000001</v>
      </c>
      <c r="D20" s="42">
        <v>148.42740000000001</v>
      </c>
      <c r="E20" s="42">
        <v>79.729199999999992</v>
      </c>
      <c r="F20" s="42">
        <v>12.352799999999998</v>
      </c>
      <c r="G20" s="42">
        <v>12.147399999999999</v>
      </c>
      <c r="H20" s="42">
        <v>8.3623999999999992</v>
      </c>
      <c r="I20" s="23">
        <v>3443.6</v>
      </c>
      <c r="J20" s="42">
        <v>252.69739999999999</v>
      </c>
    </row>
    <row r="21" spans="1:10" x14ac:dyDescent="0.3">
      <c r="A21" s="8" t="s">
        <v>358</v>
      </c>
      <c r="B21" s="23">
        <v>485.08320000000003</v>
      </c>
      <c r="C21" s="23">
        <v>216.37620000000001</v>
      </c>
      <c r="D21" s="23">
        <v>148.84820000000002</v>
      </c>
      <c r="E21" s="23">
        <v>44.718400000000003</v>
      </c>
      <c r="F21" s="23">
        <v>20.6204</v>
      </c>
      <c r="G21" s="23">
        <v>43.106199999999994</v>
      </c>
      <c r="H21" s="23">
        <v>11.3118</v>
      </c>
      <c r="I21" s="23">
        <v>2390</v>
      </c>
      <c r="J21" s="23">
        <v>179.59540000000001</v>
      </c>
    </row>
    <row r="22" spans="1:10" x14ac:dyDescent="0.3">
      <c r="A22" s="8" t="s">
        <v>365</v>
      </c>
      <c r="B22" s="42">
        <v>471.85119999999995</v>
      </c>
      <c r="C22" s="42">
        <v>313.52419999999995</v>
      </c>
      <c r="D22" s="42">
        <v>100.0262</v>
      </c>
      <c r="E22" s="42">
        <v>37.679999999999993</v>
      </c>
      <c r="F22" s="42">
        <v>4.7358000000000002</v>
      </c>
      <c r="G22" s="42">
        <v>10.467599999999999</v>
      </c>
      <c r="H22" s="42">
        <v>5.2661999999999995</v>
      </c>
      <c r="I22" s="23">
        <v>3844.8</v>
      </c>
      <c r="J22" s="42">
        <v>260.35610000000003</v>
      </c>
    </row>
    <row r="23" spans="1:10" x14ac:dyDescent="0.3">
      <c r="A23" s="9" t="s">
        <v>406</v>
      </c>
      <c r="B23" s="15">
        <v>716</v>
      </c>
      <c r="C23" s="15">
        <v>421</v>
      </c>
      <c r="D23" s="15">
        <v>190</v>
      </c>
      <c r="E23" s="15">
        <v>384</v>
      </c>
      <c r="F23" s="15">
        <v>10</v>
      </c>
      <c r="G23" s="15">
        <v>12</v>
      </c>
      <c r="H23" s="15">
        <v>6</v>
      </c>
      <c r="I23" s="23">
        <v>5544</v>
      </c>
      <c r="J23" s="15">
        <v>340</v>
      </c>
    </row>
    <row r="25" spans="1:10" x14ac:dyDescent="0.3">
      <c r="C25" s="6" t="s">
        <v>300</v>
      </c>
      <c r="I25" s="23"/>
    </row>
    <row r="26" spans="1:10" x14ac:dyDescent="0.3">
      <c r="A26" s="28"/>
      <c r="B26" s="42"/>
      <c r="C26" s="42"/>
      <c r="D26" s="42"/>
      <c r="E26" s="42"/>
      <c r="F26" s="42"/>
      <c r="G26" s="42"/>
      <c r="H26" s="42"/>
      <c r="I26" s="23"/>
      <c r="J26" s="42"/>
    </row>
    <row r="27" spans="1:10" x14ac:dyDescent="0.3">
      <c r="A27" s="28">
        <v>2000</v>
      </c>
      <c r="B27" s="42">
        <v>619.524</v>
      </c>
      <c r="C27" s="42">
        <v>345.666</v>
      </c>
      <c r="D27" s="42">
        <v>168.779</v>
      </c>
      <c r="E27" s="42">
        <v>70.543999999999997</v>
      </c>
      <c r="F27" s="42">
        <v>13.61</v>
      </c>
      <c r="G27" s="42">
        <v>11.053000000000001</v>
      </c>
      <c r="H27" s="42">
        <v>9.8719999999999999</v>
      </c>
      <c r="I27" s="23">
        <v>3989</v>
      </c>
      <c r="J27" s="42">
        <v>289.63499999999999</v>
      </c>
    </row>
    <row r="28" spans="1:10" x14ac:dyDescent="0.3">
      <c r="A28" s="28">
        <v>2001</v>
      </c>
      <c r="B28" s="42">
        <v>652.05399999999997</v>
      </c>
      <c r="C28" s="42">
        <v>338.34500000000003</v>
      </c>
      <c r="D28" s="42">
        <v>182.69200000000001</v>
      </c>
      <c r="E28" s="42">
        <v>97.546999999999997</v>
      </c>
      <c r="F28" s="42">
        <v>13.999000000000001</v>
      </c>
      <c r="G28" s="42">
        <v>11.715999999999999</v>
      </c>
      <c r="H28" s="42">
        <v>7.7549999999999999</v>
      </c>
      <c r="I28" s="23">
        <v>3757</v>
      </c>
      <c r="J28" s="42">
        <v>272.39499999999998</v>
      </c>
    </row>
    <row r="29" spans="1:10" x14ac:dyDescent="0.3">
      <c r="A29" s="28">
        <v>2002</v>
      </c>
      <c r="B29" s="42">
        <v>550.46600000000001</v>
      </c>
      <c r="C29" s="42">
        <v>257.95400000000001</v>
      </c>
      <c r="D29" s="42">
        <v>156.46100000000001</v>
      </c>
      <c r="E29" s="42">
        <v>101.09699999999999</v>
      </c>
      <c r="F29" s="42">
        <v>19.591000000000001</v>
      </c>
      <c r="G29" s="42">
        <v>6.6509999999999998</v>
      </c>
      <c r="H29" s="42">
        <v>8.7119999999999997</v>
      </c>
      <c r="I29" s="23">
        <v>2964</v>
      </c>
      <c r="J29" s="42">
        <v>211.55799999999999</v>
      </c>
    </row>
    <row r="30" spans="1:10" x14ac:dyDescent="0.3">
      <c r="A30" s="28">
        <v>2003</v>
      </c>
      <c r="B30" s="42">
        <v>511.81400000000002</v>
      </c>
      <c r="C30" s="42">
        <v>277.46199999999999</v>
      </c>
      <c r="D30" s="42">
        <v>136.761</v>
      </c>
      <c r="E30" s="42">
        <v>51.631999999999998</v>
      </c>
      <c r="F30" s="42">
        <v>10.666</v>
      </c>
      <c r="G30" s="42">
        <v>25.122</v>
      </c>
      <c r="H30" s="42">
        <v>10.170999999999999</v>
      </c>
      <c r="I30" s="23">
        <v>3299</v>
      </c>
      <c r="J30" s="42">
        <v>232.96700000000001</v>
      </c>
    </row>
    <row r="31" spans="1:10" x14ac:dyDescent="0.3">
      <c r="A31" s="28">
        <v>2004</v>
      </c>
      <c r="B31" s="42">
        <v>461.98399999999998</v>
      </c>
      <c r="C31" s="42">
        <v>271.31900000000002</v>
      </c>
      <c r="D31" s="42">
        <v>97.444000000000003</v>
      </c>
      <c r="E31" s="42">
        <v>77.825999999999993</v>
      </c>
      <c r="F31" s="42">
        <v>3.8980000000000001</v>
      </c>
      <c r="G31" s="42">
        <v>6.1950000000000003</v>
      </c>
      <c r="H31" s="42">
        <v>5.3019999999999996</v>
      </c>
      <c r="I31" s="23">
        <v>3209</v>
      </c>
      <c r="J31" s="42">
        <v>224.59</v>
      </c>
    </row>
    <row r="32" spans="1:10" x14ac:dyDescent="0.3">
      <c r="A32" s="28">
        <v>2005</v>
      </c>
      <c r="B32" s="42">
        <v>325.35700000000003</v>
      </c>
      <c r="C32" s="42">
        <v>212.44399999999999</v>
      </c>
      <c r="D32" s="42">
        <v>58.439</v>
      </c>
      <c r="E32" s="42">
        <v>25.138999999999999</v>
      </c>
      <c r="F32" s="42">
        <v>6.6159999999999997</v>
      </c>
      <c r="G32" s="42">
        <v>19.661000000000001</v>
      </c>
      <c r="H32" s="42">
        <v>3.0579999999999998</v>
      </c>
      <c r="I32" s="23">
        <v>2314</v>
      </c>
      <c r="J32" s="42">
        <v>173.732</v>
      </c>
    </row>
    <row r="33" spans="1:10" x14ac:dyDescent="0.3">
      <c r="A33" s="28">
        <v>2006</v>
      </c>
      <c r="B33" s="42">
        <v>527.92499999999995</v>
      </c>
      <c r="C33" s="42">
        <v>261.50900000000001</v>
      </c>
      <c r="D33" s="42">
        <v>177.11799999999999</v>
      </c>
      <c r="E33" s="42">
        <v>45.378</v>
      </c>
      <c r="F33" s="42">
        <v>23.192</v>
      </c>
      <c r="G33" s="42">
        <v>9.8979999999999997</v>
      </c>
      <c r="H33" s="42">
        <v>10.83</v>
      </c>
      <c r="I33" s="23">
        <v>2717</v>
      </c>
      <c r="J33" s="42">
        <v>216.92599999999999</v>
      </c>
    </row>
    <row r="34" spans="1:10" x14ac:dyDescent="0.3">
      <c r="A34" s="28">
        <v>2007</v>
      </c>
      <c r="B34" s="42">
        <v>751.92899999999997</v>
      </c>
      <c r="C34" s="42">
        <v>241.821</v>
      </c>
      <c r="D34" s="42">
        <v>255.94900000000001</v>
      </c>
      <c r="E34" s="42">
        <v>43.481000000000002</v>
      </c>
      <c r="F34" s="42">
        <v>41.551000000000002</v>
      </c>
      <c r="G34" s="42">
        <v>165.559</v>
      </c>
      <c r="H34" s="42">
        <v>3.5680000000000001</v>
      </c>
      <c r="I34" s="23">
        <v>2625</v>
      </c>
      <c r="J34" s="42">
        <v>202.18199999999999</v>
      </c>
    </row>
    <row r="35" spans="1:10" x14ac:dyDescent="0.3">
      <c r="A35" s="28">
        <v>2008</v>
      </c>
      <c r="B35" s="42">
        <v>471.94200000000001</v>
      </c>
      <c r="C35" s="42">
        <v>209.273</v>
      </c>
      <c r="D35" s="42">
        <v>132.02699999999999</v>
      </c>
      <c r="E35" s="42">
        <v>60.14</v>
      </c>
      <c r="F35" s="42">
        <v>28.085000000000001</v>
      </c>
      <c r="G35" s="42">
        <v>13.381</v>
      </c>
      <c r="H35" s="42">
        <v>28.916</v>
      </c>
      <c r="I35" s="23">
        <v>2184</v>
      </c>
      <c r="J35" s="42">
        <v>175.476</v>
      </c>
    </row>
    <row r="36" spans="1:10" x14ac:dyDescent="0.3">
      <c r="A36" s="28">
        <v>2009</v>
      </c>
      <c r="B36" s="15">
        <v>348.26299999999998</v>
      </c>
      <c r="C36" s="15">
        <v>156.834</v>
      </c>
      <c r="D36" s="15">
        <v>120.708</v>
      </c>
      <c r="E36" s="15">
        <v>49.454000000000001</v>
      </c>
      <c r="F36" s="15">
        <v>3.6579999999999999</v>
      </c>
      <c r="G36" s="15">
        <v>7.032</v>
      </c>
      <c r="H36" s="15">
        <v>10.186999999999999</v>
      </c>
      <c r="I36" s="23">
        <v>2110</v>
      </c>
      <c r="J36" s="15">
        <v>129.661</v>
      </c>
    </row>
    <row r="37" spans="1:10" x14ac:dyDescent="0.3">
      <c r="A37" s="28">
        <v>2010</v>
      </c>
      <c r="B37" s="42">
        <v>545.36400000000003</v>
      </c>
      <c r="C37" s="42">
        <v>352.71199999999999</v>
      </c>
      <c r="D37" s="42">
        <v>114.045</v>
      </c>
      <c r="E37" s="42">
        <v>52.051000000000002</v>
      </c>
      <c r="F37" s="42">
        <v>2.5720000000000001</v>
      </c>
      <c r="G37" s="42">
        <v>16.43</v>
      </c>
      <c r="H37" s="42">
        <v>7.5540000000000003</v>
      </c>
      <c r="I37" s="23">
        <v>4339</v>
      </c>
      <c r="J37" s="42">
        <v>287.23700000000002</v>
      </c>
    </row>
    <row r="38" spans="1:10" x14ac:dyDescent="0.3">
      <c r="A38" s="28">
        <v>2011</v>
      </c>
      <c r="B38" s="42">
        <v>536.40499999999997</v>
      </c>
      <c r="C38" s="42">
        <v>356.721</v>
      </c>
      <c r="D38" s="42">
        <v>116.286</v>
      </c>
      <c r="E38" s="42">
        <v>45.805</v>
      </c>
      <c r="F38" s="42">
        <v>4.2190000000000003</v>
      </c>
      <c r="G38" s="42">
        <v>9.41</v>
      </c>
      <c r="H38" s="42">
        <v>3.77</v>
      </c>
      <c r="I38" s="49">
        <v>4438</v>
      </c>
      <c r="J38" s="49">
        <v>293.51100000000002</v>
      </c>
    </row>
    <row r="39" spans="1:10" x14ac:dyDescent="0.3">
      <c r="A39" s="28">
        <v>2012</v>
      </c>
      <c r="B39" s="42">
        <v>492.77100000000002</v>
      </c>
      <c r="C39" s="42">
        <v>345.16500000000002</v>
      </c>
      <c r="D39" s="42">
        <v>108.19199999999999</v>
      </c>
      <c r="E39" s="42">
        <v>18.949000000000002</v>
      </c>
      <c r="F39" s="42">
        <v>9.3480000000000008</v>
      </c>
      <c r="G39" s="42">
        <v>4.95</v>
      </c>
      <c r="H39" s="42">
        <v>6.0529999999999999</v>
      </c>
      <c r="I39" s="23">
        <v>4108</v>
      </c>
      <c r="J39" s="42">
        <v>288.88</v>
      </c>
    </row>
    <row r="40" spans="1:10" x14ac:dyDescent="0.3">
      <c r="A40" s="28">
        <v>2013</v>
      </c>
      <c r="B40" s="42">
        <v>384.71600000000001</v>
      </c>
      <c r="C40" s="42">
        <v>272.452</v>
      </c>
      <c r="D40" s="42">
        <v>40.487000000000002</v>
      </c>
      <c r="E40" s="42">
        <v>49.372</v>
      </c>
      <c r="F40" s="42">
        <v>3.931</v>
      </c>
      <c r="G40" s="42">
        <v>13.574999999999999</v>
      </c>
      <c r="H40" s="42">
        <v>4.899</v>
      </c>
      <c r="I40" s="23">
        <v>3274</v>
      </c>
      <c r="J40" s="42">
        <v>228.43899999999999</v>
      </c>
    </row>
    <row r="41" spans="1:10" x14ac:dyDescent="0.3">
      <c r="A41" s="28">
        <v>2014</v>
      </c>
      <c r="B41" s="42">
        <v>400</v>
      </c>
      <c r="C41" s="42">
        <v>240.571</v>
      </c>
      <c r="D41" s="42">
        <v>121.121</v>
      </c>
      <c r="E41" s="42">
        <v>22.222999999999999</v>
      </c>
      <c r="F41" s="42">
        <v>3.609</v>
      </c>
      <c r="G41" s="42">
        <v>7.9729999999999999</v>
      </c>
      <c r="H41" s="42">
        <v>4.0549999999999997</v>
      </c>
      <c r="I41" s="23">
        <v>3065</v>
      </c>
      <c r="J41" s="42">
        <v>203.71350000000001</v>
      </c>
    </row>
    <row r="42" spans="1:10" x14ac:dyDescent="0.3">
      <c r="A42" s="28">
        <v>2015</v>
      </c>
      <c r="B42" s="42">
        <v>682.279</v>
      </c>
      <c r="C42" s="42">
        <v>389.73700000000002</v>
      </c>
      <c r="D42" s="42">
        <v>189.614</v>
      </c>
      <c r="E42" s="42">
        <v>85.561999999999998</v>
      </c>
      <c r="F42" s="42">
        <v>3.589</v>
      </c>
      <c r="G42" s="42">
        <v>9.0960000000000001</v>
      </c>
      <c r="H42" s="42">
        <v>4.681</v>
      </c>
      <c r="I42" s="23">
        <v>5544</v>
      </c>
      <c r="J42" s="42">
        <v>342.952</v>
      </c>
    </row>
    <row r="43" spans="1:10" x14ac:dyDescent="0.3">
      <c r="A43" s="28">
        <v>2016</v>
      </c>
      <c r="B43" s="42">
        <v>600.68399999999997</v>
      </c>
      <c r="C43" s="42">
        <v>338.99900000000002</v>
      </c>
      <c r="D43" s="42">
        <v>180.27500000000001</v>
      </c>
      <c r="E43" s="42">
        <v>59.01</v>
      </c>
      <c r="F43" s="42">
        <v>8.8989999999999991</v>
      </c>
      <c r="G43" s="42">
        <v>8.7210000000000001</v>
      </c>
      <c r="H43" s="42">
        <v>4.78</v>
      </c>
      <c r="I43" s="23">
        <v>4702</v>
      </c>
      <c r="J43" s="42">
        <v>282.42399999999998</v>
      </c>
    </row>
    <row r="44" spans="1:10" x14ac:dyDescent="0.3">
      <c r="A44" s="8">
        <v>2017</v>
      </c>
      <c r="B44" s="42">
        <v>672.46900000000005</v>
      </c>
      <c r="C44" s="42">
        <v>331.18200000000002</v>
      </c>
      <c r="D44" s="42">
        <v>259.04199999999997</v>
      </c>
      <c r="E44" s="42">
        <v>54.393999999999998</v>
      </c>
      <c r="F44" s="42">
        <v>9.8870000000000005</v>
      </c>
      <c r="G44" s="42">
        <v>12.872</v>
      </c>
      <c r="H44" s="42">
        <v>5.0919999999999996</v>
      </c>
      <c r="I44" s="23">
        <v>4710</v>
      </c>
      <c r="J44" s="42">
        <v>277.8075</v>
      </c>
    </row>
    <row r="45" spans="1:10" x14ac:dyDescent="0.3">
      <c r="A45" s="28">
        <v>2018</v>
      </c>
      <c r="B45" s="42">
        <v>912</v>
      </c>
      <c r="C45" s="42">
        <v>543</v>
      </c>
      <c r="D45" s="42">
        <v>253</v>
      </c>
      <c r="E45" s="42">
        <v>91</v>
      </c>
      <c r="F45" s="42">
        <v>13</v>
      </c>
      <c r="G45" s="42">
        <v>9</v>
      </c>
      <c r="H45" s="42">
        <v>4</v>
      </c>
      <c r="I45" s="23">
        <v>7493</v>
      </c>
      <c r="J45" s="42">
        <v>429</v>
      </c>
    </row>
    <row r="46" spans="1:10" x14ac:dyDescent="0.3">
      <c r="A46" s="28">
        <v>2019</v>
      </c>
      <c r="B46" s="23">
        <v>714</v>
      </c>
      <c r="C46" s="42">
        <v>502</v>
      </c>
      <c r="D46" s="42">
        <v>69</v>
      </c>
      <c r="E46" s="42">
        <v>94</v>
      </c>
      <c r="F46" s="42">
        <v>15</v>
      </c>
      <c r="G46" s="42">
        <v>21</v>
      </c>
      <c r="H46" s="42">
        <v>13</v>
      </c>
      <c r="I46" s="23">
        <v>6324</v>
      </c>
      <c r="J46" s="42">
        <v>370</v>
      </c>
    </row>
    <row r="47" spans="1:10" x14ac:dyDescent="0.3">
      <c r="A47" s="28">
        <v>2020</v>
      </c>
      <c r="B47" s="23">
        <v>775</v>
      </c>
      <c r="C47" s="42">
        <v>530</v>
      </c>
      <c r="D47" s="42">
        <v>112</v>
      </c>
      <c r="E47" s="42">
        <v>90</v>
      </c>
      <c r="F47" s="42">
        <v>23</v>
      </c>
      <c r="G47" s="42">
        <v>12</v>
      </c>
      <c r="H47" s="42">
        <v>8</v>
      </c>
      <c r="I47" s="23">
        <v>6842</v>
      </c>
      <c r="J47" s="42">
        <v>374</v>
      </c>
    </row>
    <row r="49" spans="1:14" x14ac:dyDescent="0.3">
      <c r="A49" s="6" t="s">
        <v>378</v>
      </c>
      <c r="D49" s="42"/>
      <c r="E49" s="42"/>
      <c r="F49" s="42"/>
      <c r="G49" s="42"/>
      <c r="H49" s="42"/>
      <c r="I49" s="42"/>
      <c r="J49" s="23"/>
      <c r="K49" s="42"/>
    </row>
    <row r="50" spans="1:14" x14ac:dyDescent="0.3">
      <c r="A50" s="6" t="s">
        <v>379</v>
      </c>
      <c r="B50" s="28"/>
      <c r="C50" s="42"/>
      <c r="D50" s="42"/>
      <c r="E50" s="42"/>
      <c r="F50" s="42"/>
      <c r="G50" s="42"/>
      <c r="H50" s="42"/>
      <c r="I50" s="42"/>
      <c r="J50" s="23"/>
      <c r="K50" s="42"/>
    </row>
    <row r="51" spans="1:14" x14ac:dyDescent="0.3">
      <c r="B51" s="28"/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50"/>
      <c r="N51" s="50"/>
    </row>
    <row r="52" spans="1:14" x14ac:dyDescent="0.3">
      <c r="B52" s="28"/>
      <c r="C52" s="51"/>
      <c r="D52" s="51"/>
      <c r="E52" s="50"/>
      <c r="F52" s="50"/>
      <c r="G52" s="50"/>
      <c r="H52" s="50"/>
      <c r="I52" s="50"/>
      <c r="J52" s="50"/>
      <c r="K52" s="50"/>
      <c r="L52" s="50"/>
      <c r="M52" s="50"/>
      <c r="N52" s="50"/>
    </row>
    <row r="53" spans="1:14" x14ac:dyDescent="0.3">
      <c r="B53" s="28"/>
      <c r="C53" s="42"/>
      <c r="D53" s="42"/>
      <c r="E53" s="42"/>
      <c r="F53" s="42"/>
      <c r="G53" s="42"/>
      <c r="H53" s="42"/>
      <c r="I53" s="42"/>
      <c r="J53" s="23"/>
      <c r="K53" s="42"/>
    </row>
    <row r="54" spans="1:14" x14ac:dyDescent="0.3">
      <c r="B54" s="28"/>
      <c r="C54" s="42"/>
      <c r="D54" s="42"/>
      <c r="E54" s="42"/>
      <c r="F54" s="42"/>
      <c r="G54" s="42"/>
      <c r="H54" s="42"/>
      <c r="I54" s="42"/>
      <c r="J54" s="23"/>
      <c r="K54" s="42"/>
    </row>
    <row r="55" spans="1:14" x14ac:dyDescent="0.3">
      <c r="B55" s="28"/>
      <c r="C55" s="42"/>
      <c r="D55" s="42"/>
      <c r="E55" s="42"/>
      <c r="F55" s="42"/>
      <c r="G55" s="42"/>
      <c r="H55" s="42"/>
      <c r="I55" s="42"/>
      <c r="J55" s="23"/>
      <c r="K55" s="42"/>
    </row>
    <row r="56" spans="1:14" x14ac:dyDescent="0.3">
      <c r="B56" s="28"/>
      <c r="C56" s="42"/>
      <c r="D56" s="42"/>
      <c r="E56" s="42"/>
      <c r="F56" s="42"/>
      <c r="G56" s="42"/>
      <c r="H56" s="42"/>
      <c r="I56" s="42"/>
      <c r="J56" s="23"/>
      <c r="K56" s="42"/>
    </row>
    <row r="57" spans="1:14" x14ac:dyDescent="0.3">
      <c r="B57" s="28"/>
      <c r="C57" s="42"/>
      <c r="D57" s="42"/>
      <c r="E57" s="42"/>
      <c r="F57" s="42"/>
      <c r="G57" s="42"/>
      <c r="H57" s="42"/>
      <c r="I57" s="42"/>
      <c r="J57" s="23"/>
      <c r="K57" s="42"/>
    </row>
    <row r="58" spans="1:14" x14ac:dyDescent="0.3">
      <c r="B58" s="28"/>
      <c r="C58" s="42"/>
      <c r="D58" s="42"/>
      <c r="E58" s="42"/>
      <c r="F58" s="42"/>
      <c r="G58" s="42"/>
      <c r="H58" s="42"/>
      <c r="I58" s="42"/>
      <c r="J58" s="23"/>
      <c r="K58" s="42"/>
    </row>
    <row r="59" spans="1:14" x14ac:dyDescent="0.3">
      <c r="B59" s="28"/>
      <c r="C59" s="15"/>
      <c r="D59" s="15"/>
      <c r="E59" s="15"/>
      <c r="F59" s="15"/>
      <c r="G59" s="15"/>
      <c r="H59" s="15"/>
      <c r="I59" s="15"/>
      <c r="J59" s="23"/>
      <c r="K59" s="15"/>
    </row>
    <row r="60" spans="1:14" x14ac:dyDescent="0.3">
      <c r="B60" s="28"/>
      <c r="C60" s="42"/>
      <c r="D60" s="42"/>
      <c r="E60" s="42"/>
      <c r="F60" s="42"/>
      <c r="G60" s="42"/>
      <c r="H60" s="42"/>
      <c r="I60" s="42"/>
      <c r="J60" s="23"/>
      <c r="K60" s="42"/>
    </row>
    <row r="61" spans="1:14" x14ac:dyDescent="0.3">
      <c r="B61" s="28"/>
      <c r="C61" s="42"/>
      <c r="D61" s="42"/>
      <c r="E61" s="42"/>
      <c r="F61" s="42"/>
      <c r="G61" s="42"/>
      <c r="H61" s="42"/>
      <c r="I61" s="42"/>
      <c r="J61" s="49"/>
      <c r="K61" s="49"/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workbookViewId="0">
      <selection activeCell="F1" sqref="F1"/>
    </sheetView>
  </sheetViews>
  <sheetFormatPr defaultColWidth="8.77734375" defaultRowHeight="13.2" x14ac:dyDescent="0.25"/>
  <cols>
    <col min="1" max="1" width="40" style="9" customWidth="1"/>
    <col min="2" max="5" width="10.5546875" style="9" customWidth="1"/>
    <col min="6" max="6" width="6.77734375" style="9" bestFit="1" customWidth="1"/>
    <col min="7" max="7" width="10.21875" style="9" bestFit="1" customWidth="1"/>
    <col min="8" max="10" width="8.77734375" style="9"/>
    <col min="11" max="11" width="10.21875" style="9" bestFit="1" customWidth="1"/>
    <col min="12" max="16384" width="8.77734375" style="9"/>
  </cols>
  <sheetData>
    <row r="1" spans="1:11" x14ac:dyDescent="0.25">
      <c r="A1" s="11" t="s">
        <v>423</v>
      </c>
    </row>
    <row r="2" spans="1:11" x14ac:dyDescent="0.25">
      <c r="A2" s="11" t="s">
        <v>424</v>
      </c>
    </row>
    <row r="3" spans="1:11" x14ac:dyDescent="0.25">
      <c r="A3" s="5" t="s">
        <v>425</v>
      </c>
    </row>
    <row r="5" spans="1:11" x14ac:dyDescent="0.25">
      <c r="B5" s="9" t="s">
        <v>301</v>
      </c>
      <c r="G5" s="9" t="s">
        <v>302</v>
      </c>
    </row>
    <row r="6" spans="1:11" x14ac:dyDescent="0.25">
      <c r="G6" s="14" t="s">
        <v>303</v>
      </c>
    </row>
    <row r="7" spans="1:11" x14ac:dyDescent="0.25">
      <c r="B7" s="9">
        <v>2010</v>
      </c>
      <c r="C7" s="9">
        <v>2014</v>
      </c>
      <c r="D7" s="9">
        <v>2015</v>
      </c>
      <c r="E7" s="9">
        <v>2020</v>
      </c>
      <c r="G7" s="16" t="s">
        <v>426</v>
      </c>
    </row>
    <row r="8" spans="1:11" ht="15.6" x14ac:dyDescent="0.25">
      <c r="B8" s="8" t="s">
        <v>364</v>
      </c>
    </row>
    <row r="10" spans="1:11" x14ac:dyDescent="0.25">
      <c r="A10" s="1" t="s">
        <v>68</v>
      </c>
      <c r="B10" s="17">
        <v>300293</v>
      </c>
      <c r="C10" s="17">
        <v>433794</v>
      </c>
      <c r="D10" s="17">
        <v>444022</v>
      </c>
      <c r="E10" s="17">
        <v>887395</v>
      </c>
      <c r="G10" s="17">
        <v>51549719</v>
      </c>
      <c r="K10" s="19"/>
    </row>
    <row r="11" spans="1:11" x14ac:dyDescent="0.25">
      <c r="A11" s="14" t="s">
        <v>304</v>
      </c>
      <c r="B11" s="19">
        <v>166889</v>
      </c>
      <c r="C11" s="19">
        <v>325670</v>
      </c>
      <c r="D11" s="19">
        <v>272589</v>
      </c>
      <c r="E11" s="19">
        <v>549209</v>
      </c>
      <c r="G11" s="19">
        <v>31392454</v>
      </c>
      <c r="K11" s="19"/>
    </row>
    <row r="12" spans="1:11" x14ac:dyDescent="0.25">
      <c r="A12" s="14" t="s">
        <v>305</v>
      </c>
      <c r="B12" s="19">
        <v>133404</v>
      </c>
      <c r="C12" s="19">
        <v>108124</v>
      </c>
      <c r="D12" s="19">
        <v>171433</v>
      </c>
      <c r="E12" s="19">
        <v>338186</v>
      </c>
      <c r="G12" s="19">
        <v>20157265</v>
      </c>
      <c r="K12" s="19"/>
    </row>
    <row r="13" spans="1:11" x14ac:dyDescent="0.25">
      <c r="B13" s="19"/>
      <c r="C13" s="19"/>
    </row>
    <row r="14" spans="1:11" x14ac:dyDescent="0.25">
      <c r="A14" s="1" t="s">
        <v>306</v>
      </c>
      <c r="B14" s="17">
        <v>47116</v>
      </c>
      <c r="C14" s="17">
        <v>139111</v>
      </c>
      <c r="D14" s="17">
        <v>55722</v>
      </c>
      <c r="E14" s="17">
        <f>SUM(E15:E16)</f>
        <v>200797</v>
      </c>
      <c r="G14" s="17">
        <v>13350826</v>
      </c>
    </row>
    <row r="15" spans="1:11" x14ac:dyDescent="0.25">
      <c r="A15" s="9" t="s">
        <v>307</v>
      </c>
      <c r="B15" s="19">
        <v>12311</v>
      </c>
      <c r="C15" s="19">
        <v>100688</v>
      </c>
      <c r="D15" s="19">
        <v>45822</v>
      </c>
      <c r="E15" s="19">
        <v>103852</v>
      </c>
      <c r="G15" s="19">
        <v>6997401</v>
      </c>
      <c r="K15" s="19"/>
    </row>
    <row r="16" spans="1:11" x14ac:dyDescent="0.25">
      <c r="A16" s="14" t="s">
        <v>308</v>
      </c>
      <c r="B16" s="19">
        <v>34805</v>
      </c>
      <c r="C16" s="19">
        <v>38423</v>
      </c>
      <c r="D16" s="19">
        <v>9900</v>
      </c>
      <c r="E16" s="19">
        <v>96945</v>
      </c>
      <c r="G16" s="19">
        <v>6353425</v>
      </c>
      <c r="K16" s="19"/>
    </row>
    <row r="17" spans="1:18" x14ac:dyDescent="0.25">
      <c r="B17" s="19"/>
      <c r="C17" s="19"/>
      <c r="K17" s="19"/>
    </row>
    <row r="18" spans="1:18" x14ac:dyDescent="0.25">
      <c r="A18" s="1" t="s">
        <v>309</v>
      </c>
      <c r="B18" s="17">
        <v>52072</v>
      </c>
      <c r="C18" s="17">
        <v>36639</v>
      </c>
      <c r="D18" s="17">
        <v>72425</v>
      </c>
      <c r="E18" s="17">
        <f>SUM(E19:E20)</f>
        <v>105565</v>
      </c>
      <c r="G18" s="17">
        <v>8639353</v>
      </c>
    </row>
    <row r="19" spans="1:18" x14ac:dyDescent="0.25">
      <c r="A19" s="9" t="s">
        <v>310</v>
      </c>
      <c r="B19" s="19">
        <v>18953</v>
      </c>
      <c r="C19" s="19">
        <v>30666</v>
      </c>
      <c r="D19" s="19">
        <v>19686</v>
      </c>
      <c r="E19" s="19">
        <v>79440</v>
      </c>
      <c r="G19" s="19">
        <v>5268145</v>
      </c>
      <c r="K19" s="19"/>
    </row>
    <row r="20" spans="1:18" x14ac:dyDescent="0.25">
      <c r="A20" s="14" t="s">
        <v>311</v>
      </c>
      <c r="B20" s="19">
        <v>33119</v>
      </c>
      <c r="C20" s="19">
        <v>5973</v>
      </c>
      <c r="D20" s="19">
        <v>52739</v>
      </c>
      <c r="E20" s="19">
        <v>26125</v>
      </c>
      <c r="G20" s="19">
        <v>3371208</v>
      </c>
      <c r="J20" s="19"/>
      <c r="K20" s="19"/>
    </row>
    <row r="21" spans="1:18" x14ac:dyDescent="0.25">
      <c r="B21" s="19"/>
      <c r="C21" s="19"/>
      <c r="J21" s="19"/>
      <c r="K21" s="19"/>
      <c r="L21" s="19"/>
      <c r="M21" s="19"/>
      <c r="N21" s="19"/>
      <c r="O21" s="19"/>
      <c r="P21" s="19"/>
      <c r="Q21" s="19"/>
      <c r="R21" s="19"/>
    </row>
    <row r="22" spans="1:18" x14ac:dyDescent="0.25">
      <c r="A22" s="1" t="s">
        <v>312</v>
      </c>
      <c r="B22" s="17">
        <v>69927</v>
      </c>
      <c r="C22" s="17">
        <v>75177</v>
      </c>
      <c r="D22" s="17">
        <v>124588</v>
      </c>
      <c r="E22" s="17">
        <f>SUM(E23:E24)</f>
        <v>237015</v>
      </c>
      <c r="G22" s="17">
        <v>9289442</v>
      </c>
      <c r="I22" s="19"/>
    </row>
    <row r="23" spans="1:18" x14ac:dyDescent="0.25">
      <c r="A23" s="9" t="s">
        <v>310</v>
      </c>
      <c r="B23" s="19">
        <v>41185</v>
      </c>
      <c r="C23" s="19">
        <v>65761</v>
      </c>
      <c r="D23" s="19">
        <v>50883</v>
      </c>
      <c r="E23" s="19">
        <v>143564</v>
      </c>
      <c r="G23" s="19">
        <v>4463148</v>
      </c>
      <c r="K23" s="19"/>
    </row>
    <row r="24" spans="1:18" x14ac:dyDescent="0.25">
      <c r="A24" s="14" t="s">
        <v>311</v>
      </c>
      <c r="B24" s="19">
        <v>28742</v>
      </c>
      <c r="C24" s="19">
        <v>9416</v>
      </c>
      <c r="D24" s="19">
        <v>73705</v>
      </c>
      <c r="E24" s="19">
        <v>93451</v>
      </c>
      <c r="G24" s="19">
        <v>4826294</v>
      </c>
      <c r="K24" s="19"/>
      <c r="R24" s="19"/>
    </row>
    <row r="25" spans="1:18" x14ac:dyDescent="0.25">
      <c r="B25" s="19"/>
      <c r="C25" s="19"/>
      <c r="K25" s="19"/>
    </row>
    <row r="26" spans="1:18" x14ac:dyDescent="0.25">
      <c r="A26" s="1" t="s">
        <v>313</v>
      </c>
      <c r="B26" s="17">
        <v>11041</v>
      </c>
      <c r="C26" s="17">
        <v>22774</v>
      </c>
      <c r="D26" s="17">
        <v>26434</v>
      </c>
      <c r="E26" s="17">
        <f>SUM(E27:E28)</f>
        <v>31606</v>
      </c>
      <c r="G26" s="17">
        <v>2726112</v>
      </c>
    </row>
    <row r="27" spans="1:18" x14ac:dyDescent="0.25">
      <c r="A27" s="9" t="s">
        <v>310</v>
      </c>
      <c r="B27" s="19">
        <v>6454</v>
      </c>
      <c r="C27" s="19">
        <v>17430</v>
      </c>
      <c r="D27" s="19">
        <v>24294</v>
      </c>
      <c r="E27" s="19">
        <v>20895</v>
      </c>
      <c r="G27" s="19">
        <v>2163177</v>
      </c>
      <c r="K27" s="19"/>
    </row>
    <row r="28" spans="1:18" x14ac:dyDescent="0.25">
      <c r="A28" s="14" t="s">
        <v>311</v>
      </c>
      <c r="B28" s="19">
        <v>4587</v>
      </c>
      <c r="C28" s="19">
        <v>5344</v>
      </c>
      <c r="D28" s="19">
        <v>2140</v>
      </c>
      <c r="E28" s="19">
        <v>10711</v>
      </c>
      <c r="G28" s="19">
        <v>562935</v>
      </c>
      <c r="K28" s="19"/>
    </row>
    <row r="29" spans="1:18" x14ac:dyDescent="0.25">
      <c r="B29" s="19"/>
      <c r="C29" s="19"/>
      <c r="K29" s="19"/>
    </row>
    <row r="30" spans="1:18" x14ac:dyDescent="0.25">
      <c r="A30" s="1" t="s">
        <v>314</v>
      </c>
      <c r="B30" s="17">
        <v>68175</v>
      </c>
      <c r="C30" s="17">
        <v>86011</v>
      </c>
      <c r="D30" s="17">
        <v>58093</v>
      </c>
      <c r="E30" s="17">
        <f>SUM(E31:E32)</f>
        <v>75233</v>
      </c>
      <c r="G30" s="17">
        <v>6420023</v>
      </c>
    </row>
    <row r="31" spans="1:18" x14ac:dyDescent="0.25">
      <c r="A31" s="9" t="s">
        <v>310</v>
      </c>
      <c r="B31" s="19">
        <v>52341</v>
      </c>
      <c r="C31" s="19">
        <v>52268</v>
      </c>
      <c r="D31" s="19">
        <v>48488</v>
      </c>
      <c r="E31" s="19">
        <v>47862</v>
      </c>
      <c r="G31" s="19">
        <v>4564507</v>
      </c>
      <c r="K31" s="19"/>
    </row>
    <row r="32" spans="1:18" x14ac:dyDescent="0.25">
      <c r="A32" s="14" t="s">
        <v>311</v>
      </c>
      <c r="B32" s="19">
        <v>15834</v>
      </c>
      <c r="C32" s="19">
        <v>33743</v>
      </c>
      <c r="D32" s="19">
        <v>9605</v>
      </c>
      <c r="E32" s="19">
        <v>27371</v>
      </c>
      <c r="G32" s="19">
        <v>1855516</v>
      </c>
      <c r="K32" s="19"/>
    </row>
    <row r="33" spans="1:13" x14ac:dyDescent="0.25">
      <c r="B33" s="19"/>
      <c r="C33" s="19"/>
      <c r="K33" s="19"/>
    </row>
    <row r="34" spans="1:13" x14ac:dyDescent="0.25">
      <c r="A34" s="11" t="s">
        <v>315</v>
      </c>
      <c r="B34" s="17">
        <v>17238</v>
      </c>
      <c r="C34" s="17">
        <v>5991</v>
      </c>
      <c r="D34" s="17">
        <v>36397</v>
      </c>
      <c r="E34" s="17">
        <v>151353</v>
      </c>
      <c r="G34" s="17">
        <v>3790459</v>
      </c>
    </row>
    <row r="35" spans="1:13" x14ac:dyDescent="0.25">
      <c r="A35" s="9" t="s">
        <v>310</v>
      </c>
      <c r="B35" s="19">
        <v>12560</v>
      </c>
      <c r="C35" s="19">
        <v>4710</v>
      </c>
      <c r="D35" s="19">
        <v>21676</v>
      </c>
      <c r="E35" s="19">
        <v>93477</v>
      </c>
      <c r="G35" s="19">
        <v>2681602</v>
      </c>
      <c r="K35" s="19"/>
    </row>
    <row r="36" spans="1:13" x14ac:dyDescent="0.25">
      <c r="A36" s="14" t="s">
        <v>311</v>
      </c>
      <c r="B36" s="19">
        <v>4678</v>
      </c>
      <c r="C36" s="19">
        <v>1281</v>
      </c>
      <c r="D36" s="19">
        <v>14721</v>
      </c>
      <c r="E36" s="19">
        <v>57876</v>
      </c>
      <c r="G36" s="19">
        <v>1108857</v>
      </c>
      <c r="K36" s="19"/>
    </row>
    <row r="37" spans="1:13" x14ac:dyDescent="0.25">
      <c r="B37" s="19"/>
      <c r="C37" s="19"/>
    </row>
    <row r="38" spans="1:13" x14ac:dyDescent="0.25">
      <c r="A38" s="1" t="s">
        <v>316</v>
      </c>
      <c r="B38" s="17">
        <v>32273</v>
      </c>
      <c r="C38" s="17">
        <v>64733</v>
      </c>
      <c r="D38" s="17">
        <v>69960</v>
      </c>
      <c r="E38" s="17">
        <f>SUM(E39:E40)</f>
        <v>84538</v>
      </c>
      <c r="G38" s="17">
        <v>7147245</v>
      </c>
    </row>
    <row r="39" spans="1:13" x14ac:dyDescent="0.25">
      <c r="A39" s="9" t="s">
        <v>310</v>
      </c>
      <c r="B39" s="19">
        <v>21217</v>
      </c>
      <c r="C39" s="19">
        <v>53214</v>
      </c>
      <c r="D39" s="19">
        <v>61501</v>
      </c>
      <c r="E39" s="19">
        <v>59113</v>
      </c>
      <c r="G39" s="19">
        <v>5109462</v>
      </c>
      <c r="K39" s="19"/>
    </row>
    <row r="40" spans="1:13" x14ac:dyDescent="0.25">
      <c r="A40" s="14" t="s">
        <v>311</v>
      </c>
      <c r="B40" s="19">
        <v>11056</v>
      </c>
      <c r="C40" s="19">
        <v>11519</v>
      </c>
      <c r="D40" s="19">
        <v>8459</v>
      </c>
      <c r="E40" s="19">
        <v>25425</v>
      </c>
      <c r="G40" s="19">
        <v>2037783</v>
      </c>
      <c r="K40" s="19"/>
    </row>
    <row r="41" spans="1:13" x14ac:dyDescent="0.25">
      <c r="B41" s="19"/>
      <c r="C41" s="19"/>
    </row>
    <row r="42" spans="1:13" x14ac:dyDescent="0.25">
      <c r="A42" s="1" t="s">
        <v>317</v>
      </c>
      <c r="B42" s="17">
        <v>2451</v>
      </c>
      <c r="C42" s="17">
        <v>3358</v>
      </c>
      <c r="D42" s="1">
        <v>403</v>
      </c>
      <c r="E42" s="1">
        <f>SUM(E43:E44)</f>
        <v>1288</v>
      </c>
      <c r="G42" s="17">
        <v>177374</v>
      </c>
      <c r="M42" s="19"/>
    </row>
    <row r="43" spans="1:13" x14ac:dyDescent="0.25">
      <c r="A43" s="9" t="s">
        <v>310</v>
      </c>
      <c r="B43" s="19">
        <v>1868</v>
      </c>
      <c r="C43" s="19">
        <v>933</v>
      </c>
      <c r="D43" s="9">
        <v>239</v>
      </c>
      <c r="E43" s="9">
        <v>1006</v>
      </c>
      <c r="G43" s="19">
        <v>145012</v>
      </c>
      <c r="K43" s="19"/>
    </row>
    <row r="44" spans="1:13" x14ac:dyDescent="0.25">
      <c r="A44" s="14" t="s">
        <v>311</v>
      </c>
      <c r="B44" s="19">
        <v>583</v>
      </c>
      <c r="C44" s="19">
        <v>2425</v>
      </c>
      <c r="D44" s="19">
        <v>164</v>
      </c>
      <c r="E44" s="19">
        <v>282</v>
      </c>
      <c r="G44" s="19">
        <v>32362</v>
      </c>
      <c r="K44" s="19"/>
    </row>
    <row r="45" spans="1:13" x14ac:dyDescent="0.25">
      <c r="E45" s="19"/>
    </row>
    <row r="46" spans="1:13" x14ac:dyDescent="0.25">
      <c r="A46" s="14" t="s">
        <v>380</v>
      </c>
      <c r="E46" s="19"/>
    </row>
    <row r="47" spans="1:13" x14ac:dyDescent="0.25">
      <c r="A47" s="9" t="s">
        <v>381</v>
      </c>
    </row>
    <row r="48" spans="1:13" x14ac:dyDescent="0.25">
      <c r="E48" s="17"/>
    </row>
    <row r="49" spans="5:5" x14ac:dyDescent="0.25">
      <c r="E49" s="19"/>
    </row>
    <row r="50" spans="5:5" x14ac:dyDescent="0.25">
      <c r="E50" s="19"/>
    </row>
    <row r="52" spans="5:5" x14ac:dyDescent="0.25">
      <c r="E52" s="17"/>
    </row>
    <row r="53" spans="5:5" x14ac:dyDescent="0.25">
      <c r="E53" s="19"/>
    </row>
    <row r="54" spans="5:5" x14ac:dyDescent="0.25">
      <c r="E54" s="19"/>
    </row>
    <row r="56" spans="5:5" x14ac:dyDescent="0.25">
      <c r="E56" s="17"/>
    </row>
    <row r="57" spans="5:5" x14ac:dyDescent="0.25">
      <c r="E57" s="19"/>
    </row>
    <row r="58" spans="5:5" x14ac:dyDescent="0.25">
      <c r="E58" s="19"/>
    </row>
    <row r="60" spans="5:5" x14ac:dyDescent="0.25">
      <c r="E60" s="17"/>
    </row>
    <row r="61" spans="5:5" x14ac:dyDescent="0.25">
      <c r="E61" s="19"/>
    </row>
    <row r="62" spans="5:5" x14ac:dyDescent="0.25">
      <c r="E62" s="19"/>
    </row>
    <row r="64" spans="5:5" x14ac:dyDescent="0.25">
      <c r="E64" s="17"/>
    </row>
    <row r="65" spans="5:5" x14ac:dyDescent="0.25">
      <c r="E65" s="19"/>
    </row>
    <row r="66" spans="5:5" x14ac:dyDescent="0.25">
      <c r="E66" s="19"/>
    </row>
    <row r="68" spans="5:5" x14ac:dyDescent="0.25">
      <c r="E68" s="17"/>
    </row>
    <row r="69" spans="5:5" x14ac:dyDescent="0.25">
      <c r="E69" s="19"/>
    </row>
    <row r="70" spans="5:5" x14ac:dyDescent="0.25">
      <c r="E70" s="19"/>
    </row>
    <row r="72" spans="5:5" x14ac:dyDescent="0.25">
      <c r="E72" s="17"/>
    </row>
    <row r="73" spans="5:5" x14ac:dyDescent="0.25">
      <c r="E73" s="19"/>
    </row>
    <row r="74" spans="5:5" x14ac:dyDescent="0.25">
      <c r="E74" s="19"/>
    </row>
    <row r="76" spans="5:5" x14ac:dyDescent="0.25">
      <c r="E76" s="1"/>
    </row>
    <row r="78" spans="5:5" x14ac:dyDescent="0.25">
      <c r="E78" s="19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/>
  </sheetViews>
  <sheetFormatPr defaultColWidth="8.77734375" defaultRowHeight="14.4" x14ac:dyDescent="0.3"/>
  <cols>
    <col min="1" max="1" width="10" style="6" customWidth="1"/>
    <col min="2" max="16384" width="8.77734375" style="6"/>
  </cols>
  <sheetData>
    <row r="1" spans="1:10" x14ac:dyDescent="0.3">
      <c r="A1" s="82" t="s">
        <v>427</v>
      </c>
      <c r="B1" s="9"/>
      <c r="C1" s="9"/>
      <c r="D1" s="9"/>
      <c r="E1" s="9"/>
      <c r="F1" s="9"/>
      <c r="G1" s="9"/>
      <c r="H1" s="9"/>
      <c r="I1" s="9"/>
      <c r="J1" s="9"/>
    </row>
    <row r="2" spans="1:10" x14ac:dyDescent="0.3">
      <c r="A2" s="82" t="s">
        <v>359</v>
      </c>
      <c r="B2" s="9"/>
      <c r="C2" s="9"/>
      <c r="D2" s="9"/>
      <c r="E2" s="9"/>
      <c r="F2" s="9"/>
      <c r="G2" s="9"/>
      <c r="H2" s="9"/>
      <c r="I2" s="9"/>
      <c r="J2" s="9"/>
    </row>
    <row r="3" spans="1:10" x14ac:dyDescent="0.3">
      <c r="A3" s="82" t="s">
        <v>360</v>
      </c>
      <c r="B3" s="9"/>
      <c r="C3" s="9"/>
      <c r="D3" s="9"/>
      <c r="E3" s="9"/>
      <c r="F3" s="9"/>
      <c r="G3" s="9"/>
      <c r="H3" s="9"/>
      <c r="I3" s="9"/>
      <c r="J3" s="9"/>
    </row>
    <row r="4" spans="1:10" x14ac:dyDescent="0.3">
      <c r="A4" s="9"/>
      <c r="B4" s="9"/>
      <c r="C4" s="9"/>
      <c r="D4" s="9"/>
      <c r="E4" s="9"/>
      <c r="F4" s="9"/>
      <c r="G4" s="9"/>
      <c r="H4" s="9"/>
      <c r="I4" s="9"/>
      <c r="J4" s="9"/>
    </row>
    <row r="5" spans="1:10" x14ac:dyDescent="0.3">
      <c r="A5" s="9"/>
      <c r="B5" s="1" t="s">
        <v>318</v>
      </c>
      <c r="C5" s="82" t="s">
        <v>320</v>
      </c>
      <c r="D5" s="82" t="s">
        <v>321</v>
      </c>
      <c r="E5" s="83" t="s">
        <v>337</v>
      </c>
      <c r="F5" s="83" t="s">
        <v>322</v>
      </c>
      <c r="G5" s="82" t="s">
        <v>323</v>
      </c>
      <c r="H5" s="82" t="s">
        <v>324</v>
      </c>
      <c r="I5" s="82" t="s">
        <v>325</v>
      </c>
      <c r="J5" s="9"/>
    </row>
    <row r="6" spans="1:10" x14ac:dyDescent="0.3">
      <c r="A6" s="9"/>
      <c r="B6" s="1" t="s">
        <v>319</v>
      </c>
      <c r="C6" s="82" t="s">
        <v>326</v>
      </c>
      <c r="D6" s="82" t="s">
        <v>327</v>
      </c>
      <c r="E6" s="82" t="s">
        <v>338</v>
      </c>
      <c r="F6" s="25" t="s">
        <v>339</v>
      </c>
      <c r="G6" s="82" t="s">
        <v>328</v>
      </c>
      <c r="H6" s="82" t="s">
        <v>328</v>
      </c>
      <c r="I6" s="82" t="s">
        <v>326</v>
      </c>
      <c r="J6" s="9"/>
    </row>
    <row r="7" spans="1:10" x14ac:dyDescent="0.3">
      <c r="A7" s="9"/>
      <c r="B7" s="9"/>
      <c r="C7" s="82" t="s">
        <v>340</v>
      </c>
      <c r="D7" s="82" t="s">
        <v>341</v>
      </c>
      <c r="E7" s="82" t="s">
        <v>342</v>
      </c>
      <c r="F7" s="25" t="s">
        <v>343</v>
      </c>
      <c r="G7" s="82" t="s">
        <v>329</v>
      </c>
      <c r="H7" s="82" t="s">
        <v>330</v>
      </c>
      <c r="I7" s="82" t="s">
        <v>331</v>
      </c>
      <c r="J7" s="9"/>
    </row>
    <row r="8" spans="1:10" x14ac:dyDescent="0.3">
      <c r="A8" s="9"/>
      <c r="B8" s="9"/>
      <c r="C8" s="82" t="s">
        <v>332</v>
      </c>
      <c r="D8" s="82" t="s">
        <v>344</v>
      </c>
      <c r="E8" s="82" t="s">
        <v>345</v>
      </c>
      <c r="F8" s="25" t="s">
        <v>346</v>
      </c>
      <c r="G8" s="82" t="s">
        <v>332</v>
      </c>
      <c r="H8" s="9" t="s">
        <v>332</v>
      </c>
      <c r="I8" s="9" t="s">
        <v>332</v>
      </c>
      <c r="J8" s="9"/>
    </row>
    <row r="9" spans="1:10" x14ac:dyDescent="0.3">
      <c r="A9" s="9"/>
      <c r="B9" s="9"/>
      <c r="C9" s="82"/>
      <c r="D9" s="82"/>
      <c r="E9" s="82"/>
      <c r="F9" s="25"/>
      <c r="G9" s="82"/>
      <c r="H9" s="9"/>
      <c r="I9" s="9"/>
      <c r="J9" s="9"/>
    </row>
    <row r="10" spans="1:10" x14ac:dyDescent="0.3">
      <c r="A10" s="8" t="s">
        <v>299</v>
      </c>
      <c r="B10" s="19"/>
      <c r="C10" s="19"/>
      <c r="D10" s="19"/>
      <c r="E10" s="19"/>
      <c r="F10" s="19"/>
      <c r="G10" s="19"/>
      <c r="H10" s="19"/>
      <c r="I10" s="19"/>
      <c r="J10" s="9"/>
    </row>
    <row r="11" spans="1:10" x14ac:dyDescent="0.3">
      <c r="A11" s="8" t="s">
        <v>368</v>
      </c>
      <c r="B11" s="19">
        <v>656243.4</v>
      </c>
      <c r="C11" s="19">
        <v>342668.4</v>
      </c>
      <c r="D11" s="19">
        <v>313575</v>
      </c>
      <c r="E11" s="19">
        <v>120546.6</v>
      </c>
      <c r="F11" s="19">
        <v>41597.4</v>
      </c>
      <c r="G11" s="19">
        <v>69464</v>
      </c>
      <c r="H11" s="19">
        <v>31287.4</v>
      </c>
      <c r="I11" s="19">
        <v>50679.6</v>
      </c>
      <c r="J11" s="9"/>
    </row>
    <row r="12" spans="1:10" x14ac:dyDescent="0.3">
      <c r="A12" s="8" t="s">
        <v>369</v>
      </c>
      <c r="B12" s="19">
        <v>741167.6</v>
      </c>
      <c r="C12" s="19">
        <v>368471.6</v>
      </c>
      <c r="D12" s="19">
        <v>372696</v>
      </c>
      <c r="E12" s="19">
        <v>149406.79999999999</v>
      </c>
      <c r="F12" s="19">
        <v>56058</v>
      </c>
      <c r="G12" s="19">
        <v>85781</v>
      </c>
      <c r="H12" s="19">
        <v>38451.4</v>
      </c>
      <c r="I12" s="19">
        <v>42998.8</v>
      </c>
      <c r="J12" s="9"/>
    </row>
    <row r="13" spans="1:10" x14ac:dyDescent="0.3">
      <c r="A13" s="8" t="s">
        <v>370</v>
      </c>
      <c r="B13" s="19">
        <v>645929.4</v>
      </c>
      <c r="C13" s="19">
        <v>341296.2</v>
      </c>
      <c r="D13" s="19">
        <v>304633.2</v>
      </c>
      <c r="E13" s="19">
        <v>79279.600000000006</v>
      </c>
      <c r="F13" s="19">
        <v>61534</v>
      </c>
      <c r="G13" s="19">
        <v>99353.4</v>
      </c>
      <c r="H13" s="19">
        <v>16909</v>
      </c>
      <c r="I13" s="19">
        <v>47557.2</v>
      </c>
      <c r="J13" s="9"/>
    </row>
    <row r="14" spans="1:10" x14ac:dyDescent="0.3">
      <c r="A14" s="8" t="s">
        <v>371</v>
      </c>
      <c r="B14" s="19">
        <v>485166</v>
      </c>
      <c r="C14" s="19">
        <v>293340.59999999998</v>
      </c>
      <c r="D14" s="19">
        <v>191825.4</v>
      </c>
      <c r="E14" s="19">
        <v>59725.8</v>
      </c>
      <c r="F14" s="19">
        <v>54942.8</v>
      </c>
      <c r="G14" s="19">
        <v>31278.6</v>
      </c>
      <c r="H14" s="19">
        <v>15612.6</v>
      </c>
      <c r="I14" s="19">
        <v>30265.599999999999</v>
      </c>
      <c r="J14" s="9"/>
    </row>
    <row r="15" spans="1:10" x14ac:dyDescent="0.3">
      <c r="A15" s="8" t="s">
        <v>372</v>
      </c>
      <c r="B15" s="19">
        <v>604219</v>
      </c>
      <c r="C15" s="19">
        <v>328979.20000000001</v>
      </c>
      <c r="D15" s="19">
        <v>275239.8</v>
      </c>
      <c r="E15" s="19">
        <v>148608</v>
      </c>
      <c r="F15" s="19">
        <v>89744.4</v>
      </c>
      <c r="G15" s="19">
        <v>16126.2</v>
      </c>
      <c r="H15" s="19">
        <v>12944</v>
      </c>
      <c r="I15" s="19">
        <v>7817.2</v>
      </c>
      <c r="J15" s="9"/>
    </row>
    <row r="16" spans="1:10" x14ac:dyDescent="0.3">
      <c r="A16" s="9" t="s">
        <v>373</v>
      </c>
      <c r="B16" s="19">
        <v>484348.6</v>
      </c>
      <c r="C16" s="19">
        <v>228473.4</v>
      </c>
      <c r="D16" s="19">
        <v>255875.20000000001</v>
      </c>
      <c r="E16" s="19">
        <v>150608.6</v>
      </c>
      <c r="F16" s="19">
        <v>44115.4</v>
      </c>
      <c r="G16" s="19">
        <v>20498.599999999999</v>
      </c>
      <c r="H16" s="19">
        <v>30126.6</v>
      </c>
      <c r="I16" s="19">
        <v>10526</v>
      </c>
      <c r="J16" s="9"/>
    </row>
    <row r="17" spans="1:10" x14ac:dyDescent="0.3">
      <c r="A17" s="8" t="s">
        <v>374</v>
      </c>
      <c r="B17" s="19">
        <v>454429.2</v>
      </c>
      <c r="C17" s="19">
        <v>301436.2</v>
      </c>
      <c r="D17" s="19">
        <v>152993</v>
      </c>
      <c r="E17" s="19">
        <v>84506.8</v>
      </c>
      <c r="F17" s="19">
        <v>48914.400000000001</v>
      </c>
      <c r="G17" s="19">
        <v>4865</v>
      </c>
      <c r="H17" s="19">
        <v>8348.4</v>
      </c>
      <c r="I17" s="19">
        <v>6357.8</v>
      </c>
      <c r="J17" s="9"/>
    </row>
    <row r="18" spans="1:10" x14ac:dyDescent="0.3">
      <c r="A18" s="84" t="s">
        <v>407</v>
      </c>
      <c r="B18" s="19">
        <v>590102.19999999995</v>
      </c>
      <c r="C18" s="19">
        <v>337806.2</v>
      </c>
      <c r="D18" s="19">
        <v>252296</v>
      </c>
      <c r="E18" s="19">
        <v>167890.4</v>
      </c>
      <c r="F18" s="19">
        <v>57934.400000000001</v>
      </c>
      <c r="G18" s="19">
        <v>8409.4</v>
      </c>
      <c r="H18" s="19">
        <v>13105.2</v>
      </c>
      <c r="I18" s="19">
        <v>4956.6000000000004</v>
      </c>
      <c r="J18" s="9"/>
    </row>
    <row r="19" spans="1:10" x14ac:dyDescent="0.3">
      <c r="A19" s="8"/>
      <c r="B19" s="19"/>
      <c r="C19" s="19"/>
      <c r="D19" s="19"/>
      <c r="E19" s="19"/>
      <c r="F19" s="19"/>
      <c r="G19" s="19"/>
      <c r="H19" s="19"/>
      <c r="I19" s="19"/>
      <c r="J19" s="9"/>
    </row>
    <row r="20" spans="1:10" x14ac:dyDescent="0.3">
      <c r="A20" s="84" t="s">
        <v>300</v>
      </c>
      <c r="B20" s="19"/>
      <c r="C20" s="19"/>
      <c r="D20" s="19"/>
      <c r="E20" s="19"/>
      <c r="F20" s="19"/>
      <c r="G20" s="19"/>
      <c r="H20" s="19"/>
      <c r="I20" s="19"/>
      <c r="J20" s="9"/>
    </row>
    <row r="21" spans="1:10" x14ac:dyDescent="0.3">
      <c r="A21" s="8">
        <v>2000</v>
      </c>
      <c r="B21" s="19">
        <v>684679</v>
      </c>
      <c r="C21" s="19">
        <v>407891</v>
      </c>
      <c r="D21" s="19">
        <v>276788</v>
      </c>
      <c r="E21" s="19">
        <v>144804</v>
      </c>
      <c r="F21" s="19">
        <v>82614</v>
      </c>
      <c r="G21" s="19">
        <v>26267</v>
      </c>
      <c r="H21" s="19">
        <v>15688</v>
      </c>
      <c r="I21" s="19">
        <v>7415</v>
      </c>
      <c r="J21" s="9"/>
    </row>
    <row r="22" spans="1:10" x14ac:dyDescent="0.3">
      <c r="A22" s="84">
        <v>2005</v>
      </c>
      <c r="B22" s="19">
        <v>479355</v>
      </c>
      <c r="C22" s="19">
        <v>229517</v>
      </c>
      <c r="D22" s="19">
        <v>249838</v>
      </c>
      <c r="E22" s="19">
        <v>175924</v>
      </c>
      <c r="F22" s="19">
        <v>53580</v>
      </c>
      <c r="G22" s="19">
        <v>3557</v>
      </c>
      <c r="H22" s="19">
        <v>10874</v>
      </c>
      <c r="I22" s="19">
        <v>5903</v>
      </c>
      <c r="J22" s="9"/>
    </row>
    <row r="23" spans="1:10" x14ac:dyDescent="0.3">
      <c r="A23" s="8">
        <v>2006</v>
      </c>
      <c r="B23" s="19">
        <v>346097</v>
      </c>
      <c r="C23" s="19">
        <v>198914</v>
      </c>
      <c r="D23" s="19">
        <v>147183</v>
      </c>
      <c r="E23" s="19">
        <v>62162</v>
      </c>
      <c r="F23" s="19">
        <v>50933</v>
      </c>
      <c r="G23" s="19">
        <v>8558</v>
      </c>
      <c r="H23" s="19">
        <v>22495</v>
      </c>
      <c r="I23" s="19">
        <v>3035</v>
      </c>
      <c r="J23" s="9"/>
    </row>
    <row r="24" spans="1:10" x14ac:dyDescent="0.3">
      <c r="A24" s="8">
        <v>2007</v>
      </c>
      <c r="B24" s="19">
        <v>422096</v>
      </c>
      <c r="C24" s="19">
        <v>260367</v>
      </c>
      <c r="D24" s="19">
        <v>161729</v>
      </c>
      <c r="E24" s="19">
        <v>121302</v>
      </c>
      <c r="F24" s="19">
        <v>5532</v>
      </c>
      <c r="G24" s="19">
        <v>22595</v>
      </c>
      <c r="H24" s="19">
        <v>7741</v>
      </c>
      <c r="I24" s="19">
        <v>4559</v>
      </c>
      <c r="J24" s="9"/>
    </row>
    <row r="25" spans="1:10" x14ac:dyDescent="0.3">
      <c r="A25" s="8">
        <v>2008</v>
      </c>
      <c r="B25" s="19">
        <v>613035</v>
      </c>
      <c r="C25" s="19">
        <v>237324</v>
      </c>
      <c r="D25" s="19">
        <v>375711</v>
      </c>
      <c r="E25" s="19">
        <v>230841</v>
      </c>
      <c r="F25" s="19">
        <v>26379</v>
      </c>
      <c r="G25" s="19">
        <v>15707</v>
      </c>
      <c r="H25" s="19">
        <v>100017</v>
      </c>
      <c r="I25" s="19">
        <v>2767</v>
      </c>
      <c r="J25" s="9"/>
    </row>
    <row r="26" spans="1:10" x14ac:dyDescent="0.3">
      <c r="A26" s="8">
        <v>2009</v>
      </c>
      <c r="B26" s="19">
        <v>561160</v>
      </c>
      <c r="C26" s="19">
        <v>216245</v>
      </c>
      <c r="D26" s="19">
        <v>344915</v>
      </c>
      <c r="E26" s="19">
        <v>162814</v>
      </c>
      <c r="F26" s="19">
        <v>84153</v>
      </c>
      <c r="G26" s="19">
        <v>52076</v>
      </c>
      <c r="H26" s="19">
        <v>9506</v>
      </c>
      <c r="I26" s="19">
        <v>36366</v>
      </c>
      <c r="J26" s="9"/>
    </row>
    <row r="27" spans="1:10" x14ac:dyDescent="0.3">
      <c r="A27" s="8">
        <v>2010</v>
      </c>
      <c r="B27" s="19">
        <v>300293</v>
      </c>
      <c r="C27" s="19">
        <v>166889</v>
      </c>
      <c r="D27" s="19">
        <v>133404</v>
      </c>
      <c r="E27" s="19">
        <v>43084</v>
      </c>
      <c r="F27" s="19">
        <v>72320</v>
      </c>
      <c r="G27" s="19">
        <v>3394</v>
      </c>
      <c r="H27" s="19">
        <v>8876</v>
      </c>
      <c r="I27" s="19">
        <v>5730</v>
      </c>
      <c r="J27" s="9"/>
    </row>
    <row r="28" spans="1:10" x14ac:dyDescent="0.3">
      <c r="A28" s="8">
        <v>2011</v>
      </c>
      <c r="B28" s="19">
        <v>537709</v>
      </c>
      <c r="C28" s="19">
        <v>294236</v>
      </c>
      <c r="D28" s="25">
        <v>243473</v>
      </c>
      <c r="E28" s="19">
        <v>151670</v>
      </c>
      <c r="F28" s="19">
        <v>75402</v>
      </c>
      <c r="G28" s="25">
        <v>3867</v>
      </c>
      <c r="H28" s="25">
        <v>2741</v>
      </c>
      <c r="I28" s="19">
        <v>9790</v>
      </c>
      <c r="J28" s="9"/>
    </row>
    <row r="29" spans="1:10" x14ac:dyDescent="0.3">
      <c r="A29" s="8">
        <v>2012</v>
      </c>
      <c r="B29" s="19">
        <v>518276</v>
      </c>
      <c r="C29" s="19">
        <v>365463</v>
      </c>
      <c r="D29" s="19">
        <v>152813</v>
      </c>
      <c r="E29" s="19">
        <v>103085</v>
      </c>
      <c r="F29" s="19">
        <v>34269</v>
      </c>
      <c r="G29" s="19">
        <v>1526</v>
      </c>
      <c r="H29" s="19">
        <v>9016</v>
      </c>
      <c r="I29" s="19">
        <v>4917</v>
      </c>
      <c r="J29" s="9"/>
    </row>
    <row r="30" spans="1:10" x14ac:dyDescent="0.3">
      <c r="A30" s="8">
        <v>2013</v>
      </c>
      <c r="B30" s="19">
        <v>482074</v>
      </c>
      <c r="C30" s="19">
        <v>354923</v>
      </c>
      <c r="D30" s="19">
        <v>127151</v>
      </c>
      <c r="E30" s="19">
        <v>78762</v>
      </c>
      <c r="F30" s="19">
        <v>19488</v>
      </c>
      <c r="G30" s="19">
        <v>13771</v>
      </c>
      <c r="H30" s="19">
        <v>11341</v>
      </c>
      <c r="I30" s="19">
        <v>3789</v>
      </c>
      <c r="J30" s="9"/>
    </row>
    <row r="31" spans="1:10" x14ac:dyDescent="0.3">
      <c r="A31" s="8">
        <v>2014</v>
      </c>
      <c r="B31" s="19">
        <v>433794</v>
      </c>
      <c r="C31" s="19">
        <v>325670</v>
      </c>
      <c r="D31" s="19">
        <v>108124</v>
      </c>
      <c r="E31" s="19">
        <v>45933</v>
      </c>
      <c r="F31" s="19">
        <v>43093</v>
      </c>
      <c r="G31" s="19">
        <v>1767</v>
      </c>
      <c r="H31" s="19">
        <v>9768</v>
      </c>
      <c r="I31" s="19">
        <v>7563</v>
      </c>
      <c r="J31" s="9"/>
    </row>
    <row r="32" spans="1:10" x14ac:dyDescent="0.3">
      <c r="A32" s="8">
        <v>2015</v>
      </c>
      <c r="B32" s="19">
        <v>465117</v>
      </c>
      <c r="C32" s="19">
        <v>272789</v>
      </c>
      <c r="D32" s="19">
        <v>192328</v>
      </c>
      <c r="E32" s="19">
        <v>132558</v>
      </c>
      <c r="F32" s="19">
        <v>42806</v>
      </c>
      <c r="G32" s="19">
        <v>5114</v>
      </c>
      <c r="H32" s="19">
        <v>7357</v>
      </c>
      <c r="I32" s="19">
        <v>4493</v>
      </c>
      <c r="J32" s="9"/>
    </row>
    <row r="33" spans="1:10" x14ac:dyDescent="0.3">
      <c r="A33" s="28">
        <v>2016</v>
      </c>
      <c r="B33" s="23">
        <v>471611</v>
      </c>
      <c r="C33" s="23">
        <v>282372</v>
      </c>
      <c r="D33" s="23">
        <v>189239</v>
      </c>
      <c r="E33" s="23">
        <v>139922</v>
      </c>
      <c r="F33" s="23">
        <v>24599</v>
      </c>
      <c r="G33" s="23">
        <v>9810</v>
      </c>
      <c r="H33" s="23">
        <v>9263</v>
      </c>
      <c r="I33" s="23">
        <v>5645</v>
      </c>
      <c r="J33" s="9"/>
    </row>
    <row r="34" spans="1:10" x14ac:dyDescent="0.3">
      <c r="A34" s="14">
        <v>2017</v>
      </c>
      <c r="B34" s="23">
        <v>529420</v>
      </c>
      <c r="C34" s="23">
        <v>329366</v>
      </c>
      <c r="D34" s="23">
        <v>200054</v>
      </c>
      <c r="E34" s="23">
        <v>152675</v>
      </c>
      <c r="F34" s="23">
        <v>36715</v>
      </c>
      <c r="G34" s="23">
        <v>872</v>
      </c>
      <c r="H34" s="23">
        <v>6512</v>
      </c>
      <c r="I34" s="23">
        <v>3280</v>
      </c>
      <c r="J34" s="9"/>
    </row>
    <row r="35" spans="1:10" x14ac:dyDescent="0.3">
      <c r="A35" s="14">
        <v>2018</v>
      </c>
      <c r="B35" s="23">
        <v>745227</v>
      </c>
      <c r="C35" s="23">
        <v>329144</v>
      </c>
      <c r="D35" s="23">
        <v>416083</v>
      </c>
      <c r="E35" s="23">
        <v>246260</v>
      </c>
      <c r="F35" s="23">
        <v>123833</v>
      </c>
      <c r="G35" s="23">
        <v>17952</v>
      </c>
      <c r="H35" s="23">
        <v>23523</v>
      </c>
      <c r="I35" s="23">
        <v>4515</v>
      </c>
      <c r="J35" s="9"/>
    </row>
    <row r="36" spans="1:10" x14ac:dyDescent="0.3">
      <c r="A36" s="14">
        <v>2019</v>
      </c>
      <c r="B36" s="23">
        <v>739136</v>
      </c>
      <c r="C36" s="23">
        <v>475360</v>
      </c>
      <c r="D36" s="23">
        <v>263776</v>
      </c>
      <c r="E36" s="23">
        <v>168037</v>
      </c>
      <c r="F36" s="23">
        <v>61719</v>
      </c>
      <c r="G36" s="23">
        <v>8299</v>
      </c>
      <c r="H36" s="23">
        <v>18871</v>
      </c>
      <c r="I36" s="23">
        <v>6850</v>
      </c>
      <c r="J36" s="9"/>
    </row>
    <row r="37" spans="1:10" x14ac:dyDescent="0.3">
      <c r="A37" s="14">
        <v>2020</v>
      </c>
      <c r="B37" s="23">
        <v>775752</v>
      </c>
      <c r="C37" s="23">
        <v>529980</v>
      </c>
      <c r="D37" s="23">
        <v>245772</v>
      </c>
      <c r="E37" s="23">
        <v>111505</v>
      </c>
      <c r="F37" s="23">
        <v>90161</v>
      </c>
      <c r="G37" s="23">
        <v>22689</v>
      </c>
      <c r="H37" s="23">
        <v>13133</v>
      </c>
      <c r="I37" s="23">
        <v>8284</v>
      </c>
      <c r="J37" s="9"/>
    </row>
    <row r="38" spans="1:10" x14ac:dyDescent="0.3">
      <c r="B38" s="23"/>
      <c r="C38" s="23"/>
      <c r="D38" s="23"/>
      <c r="E38" s="23"/>
      <c r="F38" s="23"/>
      <c r="G38" s="23"/>
      <c r="H38" s="23"/>
      <c r="I38" s="23"/>
      <c r="J38" s="9"/>
    </row>
    <row r="39" spans="1:10" x14ac:dyDescent="0.3">
      <c r="A39" s="28" t="s">
        <v>382</v>
      </c>
      <c r="B39" s="23"/>
      <c r="C39" s="23"/>
      <c r="D39" s="23"/>
      <c r="E39" s="23"/>
    </row>
    <row r="40" spans="1:10" x14ac:dyDescent="0.3">
      <c r="A40" s="28" t="s">
        <v>383</v>
      </c>
      <c r="B40" s="23"/>
      <c r="C40" s="23"/>
      <c r="D40" s="23"/>
      <c r="E40" s="23"/>
      <c r="F40" s="85"/>
      <c r="G40" s="8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9</vt:i4>
      </vt:variant>
    </vt:vector>
  </HeadingPairs>
  <TitlesOfParts>
    <vt:vector size="9" baseType="lpstr">
      <vt:lpstr>Taulukkoluettelo</vt:lpstr>
      <vt:lpstr>12.1</vt:lpstr>
      <vt:lpstr>12.2</vt:lpstr>
      <vt:lpstr>12.3</vt:lpstr>
      <vt:lpstr>12.4</vt:lpstr>
      <vt:lpstr>12.5</vt:lpstr>
      <vt:lpstr>12.6</vt:lpstr>
      <vt:lpstr>12.7</vt:lpstr>
      <vt:lpstr>12.8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elinkeinotoiminta</dc:title>
  <dc:creator>Voipio Kaisa</dc:creator>
  <cp:lastModifiedBy>Voipio Kaisa</cp:lastModifiedBy>
  <dcterms:created xsi:type="dcterms:W3CDTF">2011-05-24T09:52:47Z</dcterms:created>
  <dcterms:modified xsi:type="dcterms:W3CDTF">2022-02-22T09:10:08Z</dcterms:modified>
</cp:coreProperties>
</file>