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819C7BA4-DAEF-49B7-80DF-92BA805AAC14}" xr6:coauthVersionLast="47" xr6:coauthVersionMax="47" xr10:uidLastSave="{00000000-0000-0000-0000-000000000000}"/>
  <bookViews>
    <workbookView xWindow="28680" yWindow="-120" windowWidth="29040" windowHeight="15840" tabRatio="756"/>
  </bookViews>
  <sheets>
    <sheet name="Taulukkoluettelo" sheetId="25" r:id="rId1"/>
    <sheet name="3.1" sheetId="26" r:id="rId2"/>
    <sheet name="3.2" sheetId="27" r:id="rId3"/>
    <sheet name="3.3" sheetId="28" r:id="rId4"/>
    <sheet name="3.4" sheetId="29" r:id="rId5"/>
    <sheet name="3.5" sheetId="30" r:id="rId6"/>
    <sheet name="3.6" sheetId="31" r:id="rId7"/>
    <sheet name="3.7" sheetId="32" r:id="rId8"/>
    <sheet name="3.8" sheetId="33" r:id="rId9"/>
    <sheet name="3.9" sheetId="34" r:id="rId10"/>
    <sheet name="3.10" sheetId="35" r:id="rId11"/>
    <sheet name="3.11" sheetId="39" r:id="rId12"/>
    <sheet name="3.12" sheetId="37" r:id="rId13"/>
    <sheet name="3.13" sheetId="38" r:id="rId14"/>
    <sheet name="3.14" sheetId="44" r:id="rId15"/>
    <sheet name="3.15" sheetId="45" r:id="rId16"/>
    <sheet name="3.16" sheetId="46" r:id="rId17"/>
    <sheet name="3.17" sheetId="47" r:id="rId18"/>
    <sheet name="3.18" sheetId="48" r:id="rId19"/>
    <sheet name="3.19" sheetId="4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48" l="1"/>
  <c r="B20" i="48"/>
  <c r="B19" i="48"/>
  <c r="B18" i="48"/>
  <c r="B17" i="48"/>
  <c r="B16" i="48"/>
  <c r="B15" i="48"/>
  <c r="B14" i="48"/>
  <c r="B13" i="48"/>
  <c r="G21" i="29"/>
  <c r="F21" i="29"/>
  <c r="E21" i="29"/>
  <c r="D21" i="29"/>
  <c r="C21" i="29"/>
  <c r="B21" i="29"/>
  <c r="G18" i="29"/>
  <c r="F18" i="29"/>
  <c r="E18" i="29"/>
  <c r="D18" i="29"/>
  <c r="C18" i="29"/>
  <c r="B18" i="29"/>
  <c r="G17" i="29"/>
  <c r="F17" i="29"/>
  <c r="E17" i="29"/>
  <c r="D17" i="29"/>
  <c r="C17" i="29"/>
  <c r="B17" i="29"/>
  <c r="H43" i="28"/>
  <c r="G43" i="28"/>
  <c r="F43" i="28"/>
  <c r="E43" i="28"/>
  <c r="D43" i="28"/>
  <c r="C43" i="28"/>
  <c r="B43" i="28"/>
  <c r="G39" i="27"/>
  <c r="F39" i="27"/>
  <c r="E39" i="27"/>
  <c r="D39" i="27"/>
  <c r="C39" i="27"/>
  <c r="B39" i="27"/>
  <c r="H35" i="26"/>
  <c r="G35" i="26"/>
  <c r="F35" i="26"/>
  <c r="E35" i="26"/>
  <c r="D35" i="26"/>
  <c r="C35" i="26"/>
  <c r="B35" i="26"/>
  <c r="H34" i="26"/>
  <c r="G34" i="26"/>
  <c r="F34" i="26"/>
  <c r="E34" i="26"/>
  <c r="D34" i="26"/>
  <c r="C34" i="26"/>
  <c r="B34" i="26"/>
  <c r="H33" i="26"/>
  <c r="G33" i="26"/>
  <c r="F33" i="26"/>
  <c r="E33" i="26"/>
  <c r="D33" i="26"/>
  <c r="C33" i="26"/>
  <c r="B33" i="26"/>
  <c r="H32" i="26"/>
  <c r="G32" i="26"/>
  <c r="F32" i="26"/>
  <c r="E32" i="26"/>
  <c r="D32" i="26"/>
  <c r="C32" i="26"/>
  <c r="B32" i="26"/>
  <c r="H31" i="26"/>
  <c r="G31" i="26"/>
  <c r="F31" i="26"/>
  <c r="E31" i="26"/>
  <c r="D31" i="26"/>
  <c r="C31" i="26"/>
  <c r="B31" i="26"/>
  <c r="H30" i="26"/>
  <c r="G30" i="26"/>
  <c r="F30" i="26"/>
  <c r="E30" i="26"/>
  <c r="D30" i="26"/>
  <c r="C30" i="26"/>
  <c r="B30" i="26"/>
  <c r="H29" i="26"/>
  <c r="G29" i="26"/>
  <c r="F29" i="26"/>
  <c r="E29" i="26"/>
  <c r="D29" i="26"/>
  <c r="C29" i="26"/>
  <c r="B29" i="26"/>
  <c r="H28" i="26"/>
  <c r="G28" i="26"/>
  <c r="F28" i="26"/>
  <c r="E28" i="26"/>
  <c r="D28" i="26"/>
  <c r="C28" i="26"/>
  <c r="B28" i="26"/>
  <c r="H27" i="26"/>
  <c r="G27" i="26"/>
  <c r="F27" i="26"/>
  <c r="E27" i="26"/>
  <c r="D27" i="26"/>
  <c r="C27" i="26"/>
  <c r="B27" i="26"/>
  <c r="H26" i="26"/>
  <c r="G26" i="26"/>
  <c r="F26" i="26"/>
  <c r="E26" i="26"/>
  <c r="D26" i="26"/>
  <c r="C26" i="26"/>
  <c r="B26" i="26"/>
  <c r="H24" i="26"/>
  <c r="G24" i="26"/>
  <c r="F24" i="26"/>
  <c r="E24" i="26"/>
  <c r="D24" i="26"/>
  <c r="C24" i="26"/>
  <c r="B24" i="26"/>
</calcChain>
</file>

<file path=xl/sharedStrings.xml><?xml version="1.0" encoding="utf-8"?>
<sst xmlns="http://schemas.openxmlformats.org/spreadsheetml/2006/main" count="1189" uniqueCount="813">
  <si>
    <t>Bostäder efter byggnadsår</t>
  </si>
  <si>
    <t xml:space="preserve"> 3.1</t>
  </si>
  <si>
    <t>Bostadsbestånd efter hustyp</t>
  </si>
  <si>
    <t xml:space="preserve"> 3.2</t>
  </si>
  <si>
    <t>Dwellings by type of building</t>
  </si>
  <si>
    <t xml:space="preserve">Bostäder efter upplåtelseform  </t>
  </si>
  <si>
    <t xml:space="preserve"> 3.3</t>
  </si>
  <si>
    <t>Dwellings by tenure status</t>
  </si>
  <si>
    <t xml:space="preserve"> 3.4</t>
  </si>
  <si>
    <t xml:space="preserve"> 3.5</t>
  </si>
  <si>
    <t xml:space="preserve">Bostadsbestånd  efter rumsantal </t>
  </si>
  <si>
    <t xml:space="preserve">Boendestandard efter rumsantal </t>
  </si>
  <si>
    <t xml:space="preserve"> 3.8</t>
  </si>
  <si>
    <t>Boendeutrymme per person i bostadshushåll av olika storlek</t>
  </si>
  <si>
    <t>Floor area per person in dwelling households of various sizes</t>
  </si>
  <si>
    <t xml:space="preserve">Bostadshushåll efter personantal och rumsantal </t>
  </si>
  <si>
    <t xml:space="preserve"> 3.10</t>
  </si>
  <si>
    <t>Dwelling households by number of person and number of rooms</t>
  </si>
  <si>
    <t>Bostadsbestånd och boendeutrymme distriktsvis och delområdesvis</t>
  </si>
  <si>
    <t xml:space="preserve"> 3.12</t>
  </si>
  <si>
    <t>Indikatorer på boendestandard</t>
  </si>
  <si>
    <t>Genomsnittlig kvadratmeterhyra i hyresbostäder</t>
  </si>
  <si>
    <t>Average rent of rented dwellings</t>
  </si>
  <si>
    <t>Bostadsprisindex</t>
  </si>
  <si>
    <t>Färdigställda bostadslägenheter efter hustyp</t>
  </si>
  <si>
    <t>Taulukkoluettelo - Tabellförteckning - List of tables</t>
  </si>
  <si>
    <t>ASUMINEN</t>
  </si>
  <si>
    <t>Housing standard by number of rooms</t>
  </si>
  <si>
    <t>Färdigställda bostadslägenheter, nyproduktion och utbyggnader efter stordistrikt och distrikt</t>
  </si>
  <si>
    <t>Karakteristika för bostadsbeståndet distriktsvis och delområdesvis</t>
  </si>
  <si>
    <t>Characteristics of the dwelling stock by district and sub-district</t>
  </si>
  <si>
    <t>Vuosi</t>
  </si>
  <si>
    <t>Helsinki</t>
  </si>
  <si>
    <t>Muu PKS</t>
  </si>
  <si>
    <t>Helsingin seutu</t>
  </si>
  <si>
    <t>Tampere</t>
  </si>
  <si>
    <t>Turku</t>
  </si>
  <si>
    <t>Oulu</t>
  </si>
  <si>
    <t>Koko maa</t>
  </si>
  <si>
    <t>År</t>
  </si>
  <si>
    <t>Helsingfors</t>
  </si>
  <si>
    <t>Övriga HSR</t>
  </si>
  <si>
    <t>Helsingforsregionen</t>
  </si>
  <si>
    <t>Tammerfors</t>
  </si>
  <si>
    <t>Åbo</t>
  </si>
  <si>
    <t>Uleåborg</t>
  </si>
  <si>
    <t>Hela landet</t>
  </si>
  <si>
    <r>
      <t>Asuinhuoneistoja yhteensä</t>
    </r>
    <r>
      <rPr>
        <vertAlign val="superscript"/>
        <sz val="10"/>
        <rFont val="Arial"/>
        <family val="2"/>
      </rPr>
      <t xml:space="preserve"> 1</t>
    </r>
  </si>
  <si>
    <r>
      <t>Bostadslägenheter totalt</t>
    </r>
    <r>
      <rPr>
        <vertAlign val="superscript"/>
        <sz val="10"/>
        <rFont val="Arial"/>
        <family val="2"/>
      </rPr>
      <t>1</t>
    </r>
  </si>
  <si>
    <t>%</t>
  </si>
  <si>
    <r>
      <t>1</t>
    </r>
    <r>
      <rPr>
        <sz val="10"/>
        <rFont val="Arial"/>
        <family val="2"/>
      </rPr>
      <t xml:space="preserve"> Ml. huoneistot, joiden rakennusvuosi on tuntematon. - Inkl. lägenheter, vilkas byggnadsår är okänt.</t>
    </r>
  </si>
  <si>
    <t>Lähde: Tilastokeskus, Asuntokantatilasto.</t>
  </si>
  <si>
    <t>Källa: Statistikcentralen, Statistik om bostadsbeståndet.</t>
  </si>
  <si>
    <t xml:space="preserve"> </t>
  </si>
  <si>
    <t>Asuinhuoneistoja</t>
  </si>
  <si>
    <t>Talotyyppi - Hustyp</t>
  </si>
  <si>
    <r>
      <t xml:space="preserve">yhteensä </t>
    </r>
    <r>
      <rPr>
        <vertAlign val="superscript"/>
        <sz val="10"/>
        <rFont val="Arial"/>
        <family val="2"/>
      </rPr>
      <t>1</t>
    </r>
  </si>
  <si>
    <t>Pientalot - Småhus</t>
  </si>
  <si>
    <t>Kerrostalot</t>
  </si>
  <si>
    <t>Muut raken-</t>
  </si>
  <si>
    <t>Bostadslägen-</t>
  </si>
  <si>
    <t>Yhteensä</t>
  </si>
  <si>
    <t>Erilliset pien-</t>
  </si>
  <si>
    <t>Rivitalot</t>
  </si>
  <si>
    <t>Flervånings-</t>
  </si>
  <si>
    <t>nukset</t>
  </si>
  <si>
    <r>
      <t xml:space="preserve">heter totalt </t>
    </r>
    <r>
      <rPr>
        <vertAlign val="superscript"/>
        <sz val="10"/>
        <rFont val="Arial"/>
        <family val="2"/>
      </rPr>
      <t>1</t>
    </r>
  </si>
  <si>
    <t>Totalt</t>
  </si>
  <si>
    <t>talot</t>
  </si>
  <si>
    <t>Radhus</t>
  </si>
  <si>
    <t xml:space="preserve">hus </t>
  </si>
  <si>
    <t>Övriga</t>
  </si>
  <si>
    <t>Fristående</t>
  </si>
  <si>
    <t>byggnader</t>
  </si>
  <si>
    <t>småhus</t>
  </si>
  <si>
    <t>Helsinki - Helsingfors</t>
  </si>
  <si>
    <t>Muu PKS - Övriga HSR</t>
  </si>
  <si>
    <t>Tampere - Tammerfors</t>
  </si>
  <si>
    <t>Turku - Åbo</t>
  </si>
  <si>
    <t>Oulu - Uleåborg</t>
  </si>
  <si>
    <t>Koko maa - Hela landet</t>
  </si>
  <si>
    <r>
      <t>1</t>
    </r>
    <r>
      <rPr>
        <sz val="10"/>
        <rFont val="Arial"/>
        <family val="2"/>
      </rPr>
      <t xml:space="preserve"> Ml. huoneistot, joiden talotyyppi on tuntematon. - Inkl. lägenheter, vilkas hustyp är okänd.</t>
    </r>
  </si>
  <si>
    <t>Lähde: Väestölaskennat ja Tilastokeskus, Asuntokantatilastot.</t>
  </si>
  <si>
    <t>Källa: Folkräkningarna och Statistikcentralen, Statistik om bostadsbeståndet.</t>
  </si>
  <si>
    <t>Bostäder efter upplåtelseform</t>
  </si>
  <si>
    <t xml:space="preserve">Kaikki asuin- </t>
  </si>
  <si>
    <t>Omistusasunto</t>
  </si>
  <si>
    <t>Vuokra-</t>
  </si>
  <si>
    <t>siitä - därav</t>
  </si>
  <si>
    <t>Asumis-</t>
  </si>
  <si>
    <t>Muu tai tunt.</t>
  </si>
  <si>
    <t>huoneistot</t>
  </si>
  <si>
    <t>Ägarbostad</t>
  </si>
  <si>
    <t>asunto</t>
  </si>
  <si>
    <t>korkotuki-</t>
  </si>
  <si>
    <t>oikeus-</t>
  </si>
  <si>
    <t>hallintaperuste</t>
  </si>
  <si>
    <t>Samtliga</t>
  </si>
  <si>
    <t>Hyres-</t>
  </si>
  <si>
    <t>vuokra-</t>
  </si>
  <si>
    <t>Övrig eller</t>
  </si>
  <si>
    <t>bostads-</t>
  </si>
  <si>
    <t>bostad</t>
  </si>
  <si>
    <t>Bostads-</t>
  </si>
  <si>
    <t>okänd upp-</t>
  </si>
  <si>
    <t>lägenheter</t>
  </si>
  <si>
    <t>rätts-</t>
  </si>
  <si>
    <t>låtelseform</t>
  </si>
  <si>
    <t>hyresbostad</t>
  </si>
  <si>
    <t>..</t>
  </si>
  <si>
    <t>Lähde: Väestölaskennat sekä Tilastokeskus, Asuntokantatilastot.</t>
  </si>
  <si>
    <t>Källa: Folkräkningarna samt Statistikcentralen, Statistik om bostadsbeståndet.</t>
  </si>
  <si>
    <t>Kaikki</t>
  </si>
  <si>
    <t>Luku - Antal</t>
  </si>
  <si>
    <t>Tampere-Tammerfors</t>
  </si>
  <si>
    <t>Turku-Åbo</t>
  </si>
  <si>
    <t>Oulu-Uleåborg</t>
  </si>
  <si>
    <t>Kaikki  asuin-</t>
  </si>
  <si>
    <t>Huoneluku, keittiö pl. - Antal rum, exkl. kök</t>
  </si>
  <si>
    <t>Asuntokunnat</t>
  </si>
  <si>
    <t>yhteensä</t>
  </si>
  <si>
    <t>Bostadshushåll</t>
  </si>
  <si>
    <t>sammanlagt</t>
  </si>
  <si>
    <t>Asukkaita huoneistoa kohti - Boende per lägenhet</t>
  </si>
  <si>
    <t>Asukkaita 100 huonetta kohti - Boende per 100 boningsrum</t>
  </si>
  <si>
    <t>Asuntokunnan henkilöluku - Personer i bostadshushållet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</si>
  <si>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/asuntokunta - per bostadshushåll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</si>
  <si>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/henkilö - per person</t>
    </r>
  </si>
  <si>
    <t>Henkilöluku - Antal personer</t>
  </si>
  <si>
    <t>totalt</t>
  </si>
  <si>
    <t>Yhteensä - Totalt</t>
  </si>
  <si>
    <t>1h+k/kk/kt - 1r+k/kv/ku</t>
  </si>
  <si>
    <t>2h+k/kk/kt - 2r+k/kv/ku</t>
  </si>
  <si>
    <t>3h+k/kk/kt - 3r+k/kv/ku</t>
  </si>
  <si>
    <t>4h+k/kk/kt - 4r+k/kv/ku</t>
  </si>
  <si>
    <t>5h+k/kk/kt - 5r+k/kv/ku</t>
  </si>
  <si>
    <t>6h+k/kk/kt - 6r+k/kv/ku</t>
  </si>
  <si>
    <t>7h+k/kk/kt - 7r+k/kv/ku</t>
  </si>
  <si>
    <t>Muu tai tuntematon</t>
  </si>
  <si>
    <t>Övrig eller okänd</t>
  </si>
  <si>
    <t xml:space="preserve">Kaikki asunnot </t>
  </si>
  <si>
    <t>Pinta-ala/asunto</t>
  </si>
  <si>
    <t>Pinta-ala/henkilö</t>
  </si>
  <si>
    <t>Bostäder totalt</t>
  </si>
  <si>
    <t>Golvyta/bostad</t>
  </si>
  <si>
    <t>Golvyta/person</t>
  </si>
  <si>
    <t>Koko kaupunki - Hela staden</t>
  </si>
  <si>
    <t>1.</t>
  </si>
  <si>
    <t>Eteläinen suurpiiri - Södra stordistriktet</t>
  </si>
  <si>
    <t>Vironniemen peruspiiri - Estnäs distrikt</t>
  </si>
  <si>
    <t>Kruununhaka - Kronohagen</t>
  </si>
  <si>
    <t>Kluuvi - Gloet</t>
  </si>
  <si>
    <t>Katajanokka - Skatudden</t>
  </si>
  <si>
    <t>Ullanlinnan peruspiiri - Ulrikasborgs distrikt</t>
  </si>
  <si>
    <t>Kaartinkaupunki - Gardesstaden</t>
  </si>
  <si>
    <t>Punavuori - Rödbergen</t>
  </si>
  <si>
    <t>Eira</t>
  </si>
  <si>
    <t>Ullanlinna - Ulrikasborg</t>
  </si>
  <si>
    <t>Kaivopuisto - Brunnsparken</t>
  </si>
  <si>
    <t>Suomenlinna - Sveaborg</t>
  </si>
  <si>
    <t>Kampinmalmin peruspiiri - Kampmalmens distrikt</t>
  </si>
  <si>
    <t>Kamppi - Kampen</t>
  </si>
  <si>
    <t>Etu-Töölö - Främre Tölö</t>
  </si>
  <si>
    <t>Ruoholahti - Gräsviken</t>
  </si>
  <si>
    <t>Jätkäsaari - Busholmen</t>
  </si>
  <si>
    <t>Taka-Töölön peruspiiri - Bortre Tölö distrikt</t>
  </si>
  <si>
    <t>Taka-Töölö - Bortre Tölö</t>
  </si>
  <si>
    <t>Lauttasaaren peruspiiri - Drumsö distrikt</t>
  </si>
  <si>
    <t>Lauttasaari - Drumsö</t>
  </si>
  <si>
    <t xml:space="preserve">2. </t>
  </si>
  <si>
    <t>Läntinen suurpiiri - Västra stordistriktet</t>
  </si>
  <si>
    <t>Reijolan peruspiiri - Grejus distrikt</t>
  </si>
  <si>
    <t>Meilahti - Mejlans</t>
  </si>
  <si>
    <t>Ruskeasuo - Brunakärr</t>
  </si>
  <si>
    <t>Laakso - Dal</t>
  </si>
  <si>
    <t>Munkkiniemen peruspiiri - Munksnäs distrikt</t>
  </si>
  <si>
    <t>Vanha Munkkiniemi - Gamla Munksnäs</t>
  </si>
  <si>
    <t>Kuusisaari - Granö</t>
  </si>
  <si>
    <t>Lehtisaari - Lövö</t>
  </si>
  <si>
    <t>Munkkivuori - Munkshöjden</t>
  </si>
  <si>
    <t>Niemenmäki - Näshöjden</t>
  </si>
  <si>
    <t>Talinranta - Talistranden</t>
  </si>
  <si>
    <t>Haagan peruspiiri - Haga distrikt</t>
  </si>
  <si>
    <t>Etelä-Haaga - Södra Haga</t>
  </si>
  <si>
    <t>Kivihaka - Stenhagen</t>
  </si>
  <si>
    <t>Pohjois-Haaga - Norra Haga</t>
  </si>
  <si>
    <t>Lassila - Lassas</t>
  </si>
  <si>
    <t>Pitäjänmäen peruspiiri - Sockenbacka distrikt</t>
  </si>
  <si>
    <t>Konala - Kånala</t>
  </si>
  <si>
    <t>Pajamäki - Smedjebacka</t>
  </si>
  <si>
    <t>Tali</t>
  </si>
  <si>
    <t>Reimarla - Reimars</t>
  </si>
  <si>
    <t>Marttila - Martas</t>
  </si>
  <si>
    <t>Kaarelan peruspiiri - Kårböle distrikt</t>
  </si>
  <si>
    <t>Kannelmäki - Gamlas</t>
  </si>
  <si>
    <t>Maununneva - Magnuskärr</t>
  </si>
  <si>
    <t>Malminkartano - Malmgård</t>
  </si>
  <si>
    <t>Hakuninmaa - Håkansåker</t>
  </si>
  <si>
    <t xml:space="preserve">3. </t>
  </si>
  <si>
    <t>Keskinen suurpiiri - Mellersta stordistriktet</t>
  </si>
  <si>
    <t>Kallion peruspiiri - Berghälls distrikt</t>
  </si>
  <si>
    <t>Sörnäinen - Sörnäs</t>
  </si>
  <si>
    <t>Siltasaari - Broholmen</t>
  </si>
  <si>
    <t>Linjat - Linjerna</t>
  </si>
  <si>
    <t>Torkkelinmäki - Torkelsbacken</t>
  </si>
  <si>
    <t>Alppiharjun peruspiiri - Åshöjdens distrikt</t>
  </si>
  <si>
    <t>Harju - Ås</t>
  </si>
  <si>
    <t>Alppila - Alphyddan</t>
  </si>
  <si>
    <t>Vallilan peruspiiri - Vallgårds distrikt</t>
  </si>
  <si>
    <t>Vallila - Vallgård</t>
  </si>
  <si>
    <t>Pasilan peruspiiri - Böle distrikt</t>
  </si>
  <si>
    <t>Länsi-Pasila - Västra Böle</t>
  </si>
  <si>
    <t>Itä-Pasila - Östra Böle</t>
  </si>
  <si>
    <t>Keski-Pasila - Mellersta Böle</t>
  </si>
  <si>
    <t>Toukola - Majstad</t>
  </si>
  <si>
    <t>Arabianranta - Arabiastranden</t>
  </si>
  <si>
    <t>Kumpula - Gumtäkt</t>
  </si>
  <si>
    <t>Käpylä - Kottby</t>
  </si>
  <si>
    <t>Koskela - Forsby</t>
  </si>
  <si>
    <t>Vanhakaupunki - Gammelstaden</t>
  </si>
  <si>
    <t xml:space="preserve">4. </t>
  </si>
  <si>
    <t>Pohjoinen suurpiiri - Norra stordistriktet</t>
  </si>
  <si>
    <t>Maunulan peruspiiri - Månsas distrikt</t>
  </si>
  <si>
    <t>Pirkkola - Britas</t>
  </si>
  <si>
    <t>Maunula - Månsas</t>
  </si>
  <si>
    <t>Metsälä - Krämertskog</t>
  </si>
  <si>
    <t>Länsi-Pakilan peruspiiri - Västra Baggböle distrikt</t>
  </si>
  <si>
    <t>Länsi-Pakila - Västra Baggböle</t>
  </si>
  <si>
    <t>Tuomarinkylän peruspiiri - Domarby distrikt</t>
  </si>
  <si>
    <t>Paloheinä - Svedängen</t>
  </si>
  <si>
    <t>Torpparinmäki - Torparbacken</t>
  </si>
  <si>
    <t>Oulunkylän peruspiiri - Åggelby distrikt</t>
  </si>
  <si>
    <t>Patola - Dammen</t>
  </si>
  <si>
    <t>Veräjämäki - Grindbacka</t>
  </si>
  <si>
    <t>Veräjälaakso - Grinddal</t>
  </si>
  <si>
    <t>Itä-Pakilan peruspiiri - Östra Baggböle distrikt</t>
  </si>
  <si>
    <t>Itä-Pakila - Östra Baggböle</t>
  </si>
  <si>
    <t>Tuomarinkartano - Domargård</t>
  </si>
  <si>
    <t xml:space="preserve">5. </t>
  </si>
  <si>
    <t>Koillinen suurpiiri - Nordöstra stordistriktet</t>
  </si>
  <si>
    <t>Latokartanon peruspiiri - Ladugårdens distrikt</t>
  </si>
  <si>
    <t>Viikinranta - Vikstranden</t>
  </si>
  <si>
    <t>Latokartano - Ladugården</t>
  </si>
  <si>
    <t>Viikin tiedepuisto - Viks forskarpark</t>
  </si>
  <si>
    <t>Viikinmäki - Viksbacka</t>
  </si>
  <si>
    <t>Pihlajamäki - Rönnbacka</t>
  </si>
  <si>
    <t>Pihlajisto - Rönninge</t>
  </si>
  <si>
    <t>Pukinmäen peruspiiri - Bocksbacka distrikt</t>
  </si>
  <si>
    <t>Pukinmäki - Bocksbacka</t>
  </si>
  <si>
    <t>Malmin peruspiiri - Malms distrikt</t>
  </si>
  <si>
    <t>Ylä-Malmi - Övre Malm</t>
  </si>
  <si>
    <t>Ala-Malmi - Nedre Malm</t>
  </si>
  <si>
    <t>Malmin lentokenttä - Malms flygfält</t>
  </si>
  <si>
    <t>Tapaninvainio - Staffansslätten</t>
  </si>
  <si>
    <t>Tapanila - Mosabacka</t>
  </si>
  <si>
    <t>Suutarilan peruspiiri - Skomakarböle distrikt</t>
  </si>
  <si>
    <t>Siltamäki - Brobacka</t>
  </si>
  <si>
    <t>Töyrynummi - Lidamalmen</t>
  </si>
  <si>
    <t>Puistolan peruspiiri - Parkstads distrikt</t>
  </si>
  <si>
    <t>Tapulikaupunki - Stapelstaden</t>
  </si>
  <si>
    <t>Puistola - Parkstad</t>
  </si>
  <si>
    <t>Heikinlaakso - Henriksdal</t>
  </si>
  <si>
    <t>Jakomäen peruspiiri - Jakobacka distrikt</t>
  </si>
  <si>
    <t>Jakomäki - Jakobacka</t>
  </si>
  <si>
    <t xml:space="preserve">6. </t>
  </si>
  <si>
    <t>Kaakkoinen suurpiiri - Sydöstra stordistriktet</t>
  </si>
  <si>
    <t>Kulosaaren peruspiiri - Brändö distrikt</t>
  </si>
  <si>
    <t>Kulosaari - Brändö</t>
  </si>
  <si>
    <t>Herttoniemen peruspiiri - Hertonäs distrikt</t>
  </si>
  <si>
    <t>Länsi-Herttoniemi - Västra Hertonäs</t>
  </si>
  <si>
    <t>Roihuvuori - Kasberget</t>
  </si>
  <si>
    <t>Herttonimenranta - Hertonäs strand</t>
  </si>
  <si>
    <t>Tammisalo - Tammelund</t>
  </si>
  <si>
    <t>Laajasalon peruspiiri - Degerö distrikt</t>
  </si>
  <si>
    <t>Yliskylä - Uppby</t>
  </si>
  <si>
    <t>Jollas</t>
  </si>
  <si>
    <t>Hevossalmi - Hästnässund</t>
  </si>
  <si>
    <t>Santahamina - Sandhamn</t>
  </si>
  <si>
    <t>7.</t>
  </si>
  <si>
    <t>Itäinen suurpiiri - Östra stordistriktet</t>
  </si>
  <si>
    <t>Vartiokylän peruspiiri - Botby distrikt</t>
  </si>
  <si>
    <t>Vartioharju - Botbyåsen</t>
  </si>
  <si>
    <t>Puotila - Botby gård</t>
  </si>
  <si>
    <t>Puotinharju - Botbyhöjden</t>
  </si>
  <si>
    <t>Marjaniemi - Marudd</t>
  </si>
  <si>
    <t>Itäkeskus - Östra centrum</t>
  </si>
  <si>
    <t>Myllypuron peruspiiri - Kvarnbäckens distrikt</t>
  </si>
  <si>
    <t>Myllypuro  - Kvarnbäcken</t>
  </si>
  <si>
    <t>Mellunkylän peruspiiri - Mellungsby distrikt</t>
  </si>
  <si>
    <t>Kontula - Gårdsbacka</t>
  </si>
  <si>
    <t>Vesala - Ärvings</t>
  </si>
  <si>
    <t>Mellunmäki - Mellungsbacka</t>
  </si>
  <si>
    <t>Kivikko - Stensböle</t>
  </si>
  <si>
    <t>Kurkimäki - Tranbacka</t>
  </si>
  <si>
    <t>Vuosaaren peruspiiri - Nordsjö distrikt</t>
  </si>
  <si>
    <t>Keski-Vuosaari - Mellersta Nordsjö</t>
  </si>
  <si>
    <t>Meri-Rastila - Havs-Rastböle</t>
  </si>
  <si>
    <t>Kallahti - Kallvik</t>
  </si>
  <si>
    <t>Aurinkolahti - Solvik</t>
  </si>
  <si>
    <t>Rastila - Rastböle</t>
  </si>
  <si>
    <t>8.</t>
  </si>
  <si>
    <t>Östersundomin suurpiiri - Östersundoms stordistrikt</t>
  </si>
  <si>
    <t>Östersundomin peruspiiri - Östersundoms distrikt</t>
  </si>
  <si>
    <t>Östersundom - Östersundom</t>
  </si>
  <si>
    <t>Karhusaari - Björnsö</t>
  </si>
  <si>
    <t>Landbo</t>
  </si>
  <si>
    <t>Lähde:Tilastokeskus, Asuntokantatilastot.</t>
  </si>
  <si>
    <t>Omistus-</t>
  </si>
  <si>
    <t>Arava+</t>
  </si>
  <si>
    <t>Kaupungin</t>
  </si>
  <si>
    <t>Pientalo-</t>
  </si>
  <si>
    <t>asunnot</t>
  </si>
  <si>
    <t xml:space="preserve">Bostäder </t>
  </si>
  <si>
    <t>bostäder</t>
  </si>
  <si>
    <t>bostader</t>
  </si>
  <si>
    <t>–</t>
  </si>
  <si>
    <t>Puroniitty - Bäckängen</t>
  </si>
  <si>
    <t>Asuinhuoneistojen keskikoko</t>
  </si>
  <si>
    <t>Bostadslägenheternas medelstorlek</t>
  </si>
  <si>
    <r>
      <t>Pinta-ala/asunto - Yta/lägenhet, m</t>
    </r>
    <r>
      <rPr>
        <vertAlign val="superscript"/>
        <sz val="10"/>
        <rFont val="Arial"/>
        <family val="2"/>
      </rPr>
      <t>2</t>
    </r>
  </si>
  <si>
    <t>Asumistiheys - Boendetäthet</t>
  </si>
  <si>
    <r>
      <t>Pinta-ala/asuntokunta - Yta/bostadshushåll, m</t>
    </r>
    <r>
      <rPr>
        <vertAlign val="superscript"/>
        <sz val="10"/>
        <rFont val="Arial"/>
        <family val="2"/>
      </rPr>
      <t>2</t>
    </r>
  </si>
  <si>
    <t>Henkilöitä/huone, keittiö pl. - Person/rum, exkl. köket</t>
  </si>
  <si>
    <r>
      <t>Pinta-ala/henkilö - Yta/person, m</t>
    </r>
    <r>
      <rPr>
        <vertAlign val="superscript"/>
        <sz val="10"/>
        <rFont val="Arial"/>
        <family val="2"/>
      </rPr>
      <t>2</t>
    </r>
  </si>
  <si>
    <t>Henkilöitä/huoneisto - Person/lägenhet</t>
  </si>
  <si>
    <t>Ahtaasti asuminen - Trångboddhet</t>
  </si>
  <si>
    <r>
      <t>Normi 4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- Norm4 </t>
    </r>
    <r>
      <rPr>
        <vertAlign val="superscript"/>
        <sz val="10"/>
        <rFont val="Arial"/>
        <family val="2"/>
      </rPr>
      <t>1</t>
    </r>
  </si>
  <si>
    <r>
      <t>Asuntokuntia -Bostadshushåll, %</t>
    </r>
    <r>
      <rPr>
        <vertAlign val="superscript"/>
        <sz val="10"/>
        <rFont val="Arial"/>
        <family val="2"/>
      </rPr>
      <t xml:space="preserve"> 2</t>
    </r>
  </si>
  <si>
    <r>
      <t xml:space="preserve">Henkilöitä - Personer, % </t>
    </r>
    <r>
      <rPr>
        <vertAlign val="superscript"/>
        <sz val="10"/>
        <rFont val="Arial"/>
        <family val="2"/>
      </rPr>
      <t>3</t>
    </r>
  </si>
  <si>
    <t>Puutteellisesti varustetuissa asunnoissa asuvat</t>
  </si>
  <si>
    <t>Invånare i bristfälligt utrustade bostäder</t>
  </si>
  <si>
    <t>Puutteellisesti asuvat henkilöt, lkm</t>
  </si>
  <si>
    <t>Antal personer som bor bristfälligt</t>
  </si>
  <si>
    <r>
      <t>1</t>
    </r>
    <r>
      <rPr>
        <sz val="10"/>
        <rFont val="Arial"/>
        <family val="2"/>
      </rPr>
      <t xml:space="preserve"> Normi 4: enemmän kuin 1 henkilö huonetta kohti, kun keittiötä ei lasketa huonelukuun.</t>
    </r>
  </si>
  <si>
    <r>
      <t xml:space="preserve">1 </t>
    </r>
    <r>
      <rPr>
        <sz val="10"/>
        <rFont val="Arial"/>
        <family val="2"/>
      </rPr>
      <t>Norm 4: fler än 1 person per rum, då köket inte räknas som rum</t>
    </r>
  </si>
  <si>
    <r>
      <t xml:space="preserve">2 </t>
    </r>
    <r>
      <rPr>
        <sz val="10"/>
        <rFont val="Arial"/>
        <family val="2"/>
      </rPr>
      <t>Osuus asuntokunnista. - Andel av bostadshushåll.</t>
    </r>
  </si>
  <si>
    <r>
      <t>3</t>
    </r>
    <r>
      <rPr>
        <sz val="10"/>
        <rFont val="Arial"/>
        <family val="2"/>
      </rPr>
      <t xml:space="preserve"> Osuus asuntoväestöstä. - Andel av bostadsbefolkning.</t>
    </r>
  </si>
  <si>
    <t>Lähde: Väestölaskennat sekä Tilastokeskus, Asuntokanta- ja asuinolotilastot.</t>
  </si>
  <si>
    <t>Källa: Folkräkningarna samt Statistikcentralen, Statistik om bostadsbeståndet och bostadsförhållanden.</t>
  </si>
  <si>
    <t>Vantaa - Vanda</t>
  </si>
  <si>
    <r>
      <t>m</t>
    </r>
    <r>
      <rPr>
        <vertAlign val="superscript"/>
        <sz val="10"/>
        <rFont val="Arial"/>
        <family val="2"/>
      </rPr>
      <t>2</t>
    </r>
  </si>
  <si>
    <r>
      <t xml:space="preserve">2005 </t>
    </r>
    <r>
      <rPr>
        <vertAlign val="superscript"/>
        <sz val="10"/>
        <rFont val="Arial"/>
        <family val="2"/>
      </rPr>
      <t>1</t>
    </r>
  </si>
  <si>
    <t>Vantaa</t>
  </si>
  <si>
    <t>Kehyskunnat</t>
  </si>
  <si>
    <t>Vanda</t>
  </si>
  <si>
    <t>Kranskommunerna</t>
  </si>
  <si>
    <t>Kaikki huoneistot</t>
  </si>
  <si>
    <t>Samtliga lägenheter</t>
  </si>
  <si>
    <t>Huoneluku - Antal rum</t>
  </si>
  <si>
    <t>Vapaarahoitteiset</t>
  </si>
  <si>
    <t>Fritt finansierade</t>
  </si>
  <si>
    <t>Aravat - Arava</t>
  </si>
  <si>
    <t>Uudet vuokrasuhteet</t>
  </si>
  <si>
    <t>Nya hyresförhållanden</t>
  </si>
  <si>
    <t>Lähde: Tilastokeskus, vuokratilasto.</t>
  </si>
  <si>
    <t>Källa: Statistikcentralen, hyresstatistik.</t>
  </si>
  <si>
    <t>Kerrostaloasunnot</t>
  </si>
  <si>
    <t>Rivitalo-</t>
  </si>
  <si>
    <t>Flervåningshusbostäderna</t>
  </si>
  <si>
    <t>Bostäder</t>
  </si>
  <si>
    <t>Yksiöt</t>
  </si>
  <si>
    <t>Kaksiot</t>
  </si>
  <si>
    <t>Radhus-</t>
  </si>
  <si>
    <t>Ettor</t>
  </si>
  <si>
    <t>Tvåor</t>
  </si>
  <si>
    <t>bostäderna</t>
  </si>
  <si>
    <t>Espoo ja Kauniainen - Esbo och Grankulla</t>
  </si>
  <si>
    <t xml:space="preserve">Kehyskunnat -Kranskommunerna </t>
  </si>
  <si>
    <t>Lähde: Tilastokeskus, asuntojen hintatilasto.</t>
  </si>
  <si>
    <t>Källa: Statistikcentralen, bostädernas prisstatistik.</t>
  </si>
  <si>
    <t>Postinumero</t>
  </si>
  <si>
    <t>Toimipaikka</t>
  </si>
  <si>
    <t>Asunnot yhteensä - Bostäder totalt</t>
  </si>
  <si>
    <t>Postnummer</t>
  </si>
  <si>
    <t>Postanstalt</t>
  </si>
  <si>
    <t>Helsingin keskusta - Helsingfors centrum</t>
  </si>
  <si>
    <t>Vattuniemi - Hallonnäs</t>
  </si>
  <si>
    <t>Keski-Töölö - Mellersta Tölö</t>
  </si>
  <si>
    <t>Pohjois-Meilahti - Norra Mejlans</t>
  </si>
  <si>
    <t>Pikku-Huopalahti - Lilla Hoplax</t>
  </si>
  <si>
    <t>Munkkiniemi - Munksnäs</t>
  </si>
  <si>
    <t>Kuusisaari-Lehtisaari - Granö-Lövö</t>
  </si>
  <si>
    <t>Munkkivuori-Niemenmäki - Munkshöjden-Näshöjden</t>
  </si>
  <si>
    <t>Etu-Vallila - Främre Vallgård</t>
  </si>
  <si>
    <t>Kallio, Hakaniemi - Berghäll, Hagnäs</t>
  </si>
  <si>
    <t>Vallila, Hermanni - Vallgård, Hermanstad</t>
  </si>
  <si>
    <t>Toukola, Vanhakaupunki - Majstad, Gammelstaden</t>
  </si>
  <si>
    <t>Metsälä, Et.-Oulunkylä - Krämertskog, Södra Åggelby</t>
  </si>
  <si>
    <t>Maunula, Suursuo - Månsas, Storkärr</t>
  </si>
  <si>
    <t>Malmi - Malm</t>
  </si>
  <si>
    <t>Pukinmäki, Savela - Bockbacka, Lerstrand</t>
  </si>
  <si>
    <t>Suurmetsä - Storskog</t>
  </si>
  <si>
    <t>Viikki, Latokartano-Vik, Ladugården</t>
  </si>
  <si>
    <t>Herttoniemi - Hertonäs</t>
  </si>
  <si>
    <t>Laajasalo - Degerö</t>
  </si>
  <si>
    <t>Et.-Laajasalo - Södra Degerö</t>
  </si>
  <si>
    <t>Myllypuro - Kvarnbäcken</t>
  </si>
  <si>
    <t>Marjaniemi, Itäkeskus - Marudd, Östra centrum</t>
  </si>
  <si>
    <t>Pohjois-Vuosaari - Norra Nordsjö</t>
  </si>
  <si>
    <t>Mellunkylä - Mellungsby</t>
  </si>
  <si>
    <t>Valtion tukema</t>
  </si>
  <si>
    <t>tuotanto</t>
  </si>
  <si>
    <t>rakennuttamat</t>
  </si>
  <si>
    <t>Erillis-</t>
  </si>
  <si>
    <t>Rivi- ja ketjutalot</t>
  </si>
  <si>
    <t>Asuin-</t>
  </si>
  <si>
    <t>Muut kuin</t>
  </si>
  <si>
    <t>pientalot</t>
  </si>
  <si>
    <t>kerrostalot</t>
  </si>
  <si>
    <t>asuintalot</t>
  </si>
  <si>
    <t>Produktion</t>
  </si>
  <si>
    <t>Byggda för</t>
  </si>
  <si>
    <t>Sammanbyggda</t>
  </si>
  <si>
    <t>Andra än</t>
  </si>
  <si>
    <t>stödd av staten</t>
  </si>
  <si>
    <t>staden totalt</t>
  </si>
  <si>
    <t>bostadshus</t>
  </si>
  <si>
    <t>Asuinhuoneistoja - Bostadslägenheter</t>
  </si>
  <si>
    <t>Vuosikeskiarvo - Årsmedeltal</t>
  </si>
  <si>
    <t>Vuosittain - Årsvis</t>
  </si>
  <si>
    <t>1 huone</t>
  </si>
  <si>
    <t>2 huonetta</t>
  </si>
  <si>
    <t>3 huonetta</t>
  </si>
  <si>
    <t>4 huonetta</t>
  </si>
  <si>
    <t>5 huonetta</t>
  </si>
  <si>
    <t>Keski-</t>
  </si>
  <si>
    <t>1 rum</t>
  </si>
  <si>
    <t>2 rum</t>
  </si>
  <si>
    <t>3 rum</t>
  </si>
  <si>
    <t>4 rum</t>
  </si>
  <si>
    <t>5rum</t>
  </si>
  <si>
    <t>koko</t>
  </si>
  <si>
    <t>Medel-</t>
  </si>
  <si>
    <t>storlek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</si>
  <si>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</si>
  <si>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</si>
  <si>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</si>
  <si>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</si>
  <si>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</si>
  <si>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</si>
  <si>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</si>
  <si>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</si>
  <si>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</si>
  <si>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1. Eteläinen suurpiiri - Södra stordistriktet</t>
  </si>
  <si>
    <t>101 Vironniemen peruspiiri - Estnäs distrikt</t>
  </si>
  <si>
    <t>102 Ullanlinnan peruspiiri - Ulrikasborgs distrikt</t>
  </si>
  <si>
    <t>103 Kampinmalmin peruspiiri - Kampmalmens distrikt</t>
  </si>
  <si>
    <t xml:space="preserve">104 Taka-Töölön peruspiiri - Bortre Tölö distrikt                         </t>
  </si>
  <si>
    <t>105 Lauttasaaren peruspiiri - Drumsö distrikt</t>
  </si>
  <si>
    <t>2. Läntinen suurpiiri - Västra stordistriktet</t>
  </si>
  <si>
    <t>201 Reijolan peruspiiri - Grejus distrikt</t>
  </si>
  <si>
    <t>202 Munkkiniemen peruspiiri - Munksnäs distrikt</t>
  </si>
  <si>
    <t>203 Haagan peruspiiri - Haga distrikt</t>
  </si>
  <si>
    <t>204 Pitäjänmäen peruspiiri - Sockenbacka distrikt</t>
  </si>
  <si>
    <t>205 Kaarelan peruspiiri - Kårböle distrikt</t>
  </si>
  <si>
    <t>3. Keskinen suurpiiri - Mellersta stordistriktet</t>
  </si>
  <si>
    <t>301 Kallion peruspiiri - Berghälls distrikt</t>
  </si>
  <si>
    <t>302 Alppiharjun peruspiiri - Åshöjdens distrikt</t>
  </si>
  <si>
    <t>303 Vallilan peruspiiri - Vallgårds distrikt</t>
  </si>
  <si>
    <t>304 Pasilan peruspiiri - Böle distrikt</t>
  </si>
  <si>
    <t>305 Vanhankaupungin peruspiiri - Gammelstadens distrikt</t>
  </si>
  <si>
    <t>4. Pohjoinen suurpiiri - Norra stordistriktet</t>
  </si>
  <si>
    <t>401 Maunulan peruspiiri - Månsas distrikt</t>
  </si>
  <si>
    <t>402 Länsi-Pakilan peruspiiri - Västra Baggböle distrikt</t>
  </si>
  <si>
    <t>403 Tuomarinkylän peruspiiri - Domarby distrikt</t>
  </si>
  <si>
    <t>404 Oulunkylän peruspiiri - Åggelby distrikt</t>
  </si>
  <si>
    <t>405 Itä-Pakilan peruspiiri - Östra Baggböle distrikt</t>
  </si>
  <si>
    <t>5. Koillinen suurpiiri - Nordöstra stordistriktet</t>
  </si>
  <si>
    <t>501 Latokartanon peruspiiri- Ladugårdens distrikt</t>
  </si>
  <si>
    <t>502 Pukinmäen peruspiiri - Bocksbacka distrikt</t>
  </si>
  <si>
    <t>503 Malmin peruspiiri - Malms distrikt</t>
  </si>
  <si>
    <t>504 Suutarilan peruspiiri - Skomakarböle distrikt</t>
  </si>
  <si>
    <t>505 Puistolan peruspiiri - Parkstads distrikt</t>
  </si>
  <si>
    <t xml:space="preserve">506 Jakomäen peruspiiri - Jakobacka distrikt </t>
  </si>
  <si>
    <t>6. Kaakkoinen suurpiiri - Sydöstra stordistriktet</t>
  </si>
  <si>
    <t>601 Kulosaaren peruspiiri - Brändö distrikt</t>
  </si>
  <si>
    <t>602 Herttoniemen peruspiiri - Hertonäs distrikt</t>
  </si>
  <si>
    <t>603 Laajasalon peruspiiri - Degerö distrikt</t>
  </si>
  <si>
    <t>7. Itäinen suurpiiri - Östra stordistriktet</t>
  </si>
  <si>
    <t>701 Vartiokylän peruspiiri - Botby distrikt</t>
  </si>
  <si>
    <t>702 Myllypuron peruspiiri - Kvarnbäckens distrikt</t>
  </si>
  <si>
    <t>703 Mellunkylän peruspiiri - Mellungsby distrikt</t>
  </si>
  <si>
    <t>704 Vuosaaren peruspiiri - Nordsjö distrikt</t>
  </si>
  <si>
    <t>801 Östersundomin pp - Östersundoms distrikt</t>
  </si>
  <si>
    <t>Dwellings by year of construction</t>
  </si>
  <si>
    <t>ARA-vuokra-</t>
  </si>
  <si>
    <t>Dwellings  by  number of rooms</t>
  </si>
  <si>
    <t>Dwelling stock and dwelling density by district and sub-district</t>
  </si>
  <si>
    <t>asuntoja</t>
  </si>
  <si>
    <t>Ägar-</t>
  </si>
  <si>
    <t>Småhus-</t>
  </si>
  <si>
    <t>Räntestöds-</t>
  </si>
  <si>
    <t xml:space="preserve">Indicators of level of housing </t>
  </si>
  <si>
    <t>Asuntokanta - Bostadsbestånd</t>
  </si>
  <si>
    <t>Asuntoväestö - Bostadsbefolkning</t>
  </si>
  <si>
    <t>Fördelning av Helsingfors stads hyreslägenheter</t>
  </si>
  <si>
    <t>Distribution of dwellings owned by City of Helsinki</t>
  </si>
  <si>
    <t>Price index of dwellings</t>
  </si>
  <si>
    <t>Prices paid for old dwellings sold in various postal districts in Helsinki</t>
  </si>
  <si>
    <t>Pris som betalats för gamla bostäder i olika postnummerdistrikt i Helsingfors</t>
  </si>
  <si>
    <t>Completed dwellings by type of building</t>
  </si>
  <si>
    <t>Completed dwellings by type of dwelling</t>
  </si>
  <si>
    <t>Completed dwellings and extensions by major district and district</t>
  </si>
  <si>
    <t>7–</t>
  </si>
  <si>
    <t>Priserna på begagnade aktielägenheter enligt typ av lägenhet</t>
  </si>
  <si>
    <t xml:space="preserve">       –1920</t>
  </si>
  <si>
    <t>1960–1969</t>
  </si>
  <si>
    <t>1970–1979</t>
  </si>
  <si>
    <t>1980–1989</t>
  </si>
  <si>
    <t>1990–1999</t>
  </si>
  <si>
    <t>2000–2009</t>
  </si>
  <si>
    <t xml:space="preserve">Muu </t>
  </si>
  <si>
    <t>ARA-hyres-</t>
  </si>
  <si>
    <t>Övrig</t>
  </si>
  <si>
    <t>Dwellings by number of rooms</t>
  </si>
  <si>
    <t>5–</t>
  </si>
  <si>
    <t>Samtliga bostads-</t>
  </si>
  <si>
    <t>Hernesaari - Ärtholmen</t>
  </si>
  <si>
    <t>Kotkavuori - Örnberget</t>
  </si>
  <si>
    <t>Myllykallio - Kvarnberget</t>
  </si>
  <si>
    <t>Vanha Ruskeasuo - Gamla Brunakärr</t>
  </si>
  <si>
    <t>Pikku Huopalahti - Lillhoplax</t>
  </si>
  <si>
    <t>Pitäjänmäen yritysalue - Sockenbacka företagsområde</t>
  </si>
  <si>
    <t>Kalasatama - Fiskehamnen</t>
  </si>
  <si>
    <t>Vanhankaupungin peruspiiri - Gammelstadens distrikt</t>
  </si>
  <si>
    <t>Alppikylä - Alpbyn</t>
  </si>
  <si>
    <t>Herttoniemen yritysalue - Hertonäs företagsområde</t>
  </si>
  <si>
    <t>Kruunuvuorenranta - Kronbergsstranden</t>
  </si>
  <si>
    <t>1-2h+k/kk/kt</t>
  </si>
  <si>
    <t>1-2r+k/kv/ku</t>
  </si>
  <si>
    <t>Kyläsaari - Byholmen</t>
  </si>
  <si>
    <r>
      <t>1</t>
    </r>
    <r>
      <rPr>
        <sz val="10"/>
        <rFont val="Arial"/>
        <family val="2"/>
      </rPr>
      <t xml:space="preserve"> Asunnonhaun järjestelmä muuttunut vuonna 2004, asunnonhakijat vuoden viimeiseltä päivältä - Systemet för ansökan om bostad förändrades 2004, bostadssökande under årets sista dag.</t>
    </r>
  </si>
  <si>
    <t>euro/m2</t>
  </si>
  <si>
    <r>
      <t>euro/m</t>
    </r>
    <r>
      <rPr>
        <vertAlign val="superscript"/>
        <sz val="10"/>
        <rFont val="Arial"/>
        <family val="2"/>
      </rPr>
      <t>2</t>
    </r>
  </si>
  <si>
    <t>1985–1989</t>
  </si>
  <si>
    <t>1990–1994</t>
  </si>
  <si>
    <t>1995–1999</t>
  </si>
  <si>
    <t>2000–2004</t>
  </si>
  <si>
    <t>2005–2009</t>
  </si>
  <si>
    <t>6– huonetta</t>
  </si>
  <si>
    <t>6– rum</t>
  </si>
  <si>
    <t>3.6</t>
  </si>
  <si>
    <t>3.7</t>
  </si>
  <si>
    <t xml:space="preserve"> 3.9</t>
  </si>
  <si>
    <t xml:space="preserve"> 3.13</t>
  </si>
  <si>
    <t>3.14</t>
  </si>
  <si>
    <t xml:space="preserve"> 3.16</t>
  </si>
  <si>
    <t>3.18</t>
  </si>
  <si>
    <t>3.19</t>
  </si>
  <si>
    <t>Färdigställda bostadslägenheter efter lägenhetstyp</t>
  </si>
  <si>
    <t>010 Kruununhaka - Kronohagen</t>
  </si>
  <si>
    <t>020 Kluuvi - Gloet</t>
  </si>
  <si>
    <t>080 Katajanokka - Skatudden</t>
  </si>
  <si>
    <t>030 Kaartinkaupunki - Gardesstaden</t>
  </si>
  <si>
    <t>050 Punavuori - Rödbergen</t>
  </si>
  <si>
    <t>060 Eira</t>
  </si>
  <si>
    <t>070 Ullanlinna - Ulrikasborg</t>
  </si>
  <si>
    <t>090 Kaivopuisto - Brunnsparken</t>
  </si>
  <si>
    <t>204 Hernesaari - Ärtholmen (ent. Munkkisaari - f.d. Munkholmen)</t>
  </si>
  <si>
    <t>520 Suomenlinna - Sveaborg</t>
  </si>
  <si>
    <t>040 Kamppi - Kampen</t>
  </si>
  <si>
    <t>130 Etu-Töölö - Främre Tölö</t>
  </si>
  <si>
    <t>201 Ruoholahti - Gräsviken</t>
  </si>
  <si>
    <t>203 Jätkäsaari - Busholmen</t>
  </si>
  <si>
    <t>104 Taka-Töölön peruspiiri - Bortre Tölö distrikt</t>
  </si>
  <si>
    <t>140 Taka-Töölö - Bortre Tölö</t>
  </si>
  <si>
    <t>311 Kotkavuori - Örnberget</t>
  </si>
  <si>
    <t>312 Vattuniemi - Hallonnäs</t>
  </si>
  <si>
    <t>313 Myllykallio - Kvarnberget</t>
  </si>
  <si>
    <t>150 Meilahti - Mejlans</t>
  </si>
  <si>
    <t>161 Vanha Ruskeasuo - Gamla Brunakärr</t>
  </si>
  <si>
    <t>162 Pikku Huopalahti - Lillhoplax</t>
  </si>
  <si>
    <t>180 Laakso - Dal</t>
  </si>
  <si>
    <t>301 Vanha Munkkiniemi - Gamla Munksnäs</t>
  </si>
  <si>
    <t>302 Kuusisaari - Granö</t>
  </si>
  <si>
    <t>303 Lehtisaari - Lövö</t>
  </si>
  <si>
    <t>304 Munkkivuori - Munkshöjden</t>
  </si>
  <si>
    <t>305 Niemenmäki - Näshöjden</t>
  </si>
  <si>
    <t>306 Talinranta - Talistranden</t>
  </si>
  <si>
    <t>291 Etelä-Haaga - Södra Haga</t>
  </si>
  <si>
    <t>292 Kivihaka - Stenhagen</t>
  </si>
  <si>
    <t>293 Pohjois-Haaga - Norra Haga</t>
  </si>
  <si>
    <t>294 Lassila - Lassas</t>
  </si>
  <si>
    <t>320 Konala - Kånala</t>
  </si>
  <si>
    <t>461 Pajamäki - Smedjebacka</t>
  </si>
  <si>
    <t>462 Tali</t>
  </si>
  <si>
    <t>463 Reimarla - Reimars</t>
  </si>
  <si>
    <t>464 Marttila - Martas</t>
  </si>
  <si>
    <t>465 Pitäjänmäen yritysalue - Sockenbacka företagsområde</t>
  </si>
  <si>
    <t>331 Kannelmäki - Gamlas</t>
  </si>
  <si>
    <t>332 Maununneva - Magnuskärr</t>
  </si>
  <si>
    <t>333 Malminkartano - Malmgård</t>
  </si>
  <si>
    <t>334 Hakuninmaa - Håkansåker</t>
  </si>
  <si>
    <t>101 Vilhonvuori - Vilhelmsberg</t>
  </si>
  <si>
    <t>102 Kalasatama - Fiskehamnen</t>
  </si>
  <si>
    <t>111 Siltasaari - Broholmen</t>
  </si>
  <si>
    <t>112 Linjat - Linjerna</t>
  </si>
  <si>
    <t>113 Torkkelinmäki - Torkelsbacken</t>
  </si>
  <si>
    <t>121 Harju - Ås</t>
  </si>
  <si>
    <t>122 Alppila - Alphyddan</t>
  </si>
  <si>
    <t>211 Hermanninmäki - Hermanstadsbacken</t>
  </si>
  <si>
    <t>213 Kyläsaari - Byholmen</t>
  </si>
  <si>
    <t>220 Vallila - Vallgård</t>
  </si>
  <si>
    <t>171 Länsi-Pasila - Västra Böle</t>
  </si>
  <si>
    <t>173 Itä-Pasila - Östra Böle</t>
  </si>
  <si>
    <t>174 Keski-Pasila - Mellersta Böle</t>
  </si>
  <si>
    <t>305 Vanhakaupungin peruspiiri - Gammelstadens distrikt</t>
  </si>
  <si>
    <t>230 Toukola - Majstad</t>
  </si>
  <si>
    <t>232 Arabianranta - Arabiastranden</t>
  </si>
  <si>
    <t>240 Kumpula - Gumtäkt</t>
  </si>
  <si>
    <t>250 Käpylä - Kottby</t>
  </si>
  <si>
    <t>260 Koskela - Forsby</t>
  </si>
  <si>
    <t>270 Vanhakaupunki - Gammelstaden</t>
  </si>
  <si>
    <t>281 Pirkkola - Britas</t>
  </si>
  <si>
    <t>282 Maunula - Månsas</t>
  </si>
  <si>
    <t>283 Metsälä - Krämertskog</t>
  </si>
  <si>
    <t>341 Länsi-Pakila - Västra Baggböle</t>
  </si>
  <si>
    <t>351 Paloheinä - Svedängen</t>
  </si>
  <si>
    <t>352 Torpparinmäki - Torparbacken</t>
  </si>
  <si>
    <t>284 Patola - Dammen</t>
  </si>
  <si>
    <t>285 Veräjämäki - Grindbacka</t>
  </si>
  <si>
    <t>287 Veräjälaakso - Grinddal</t>
  </si>
  <si>
    <t>342 Itä-Pakila - Östra Baggböle</t>
  </si>
  <si>
    <t>353 Tuomarinkartano - Domargård</t>
  </si>
  <si>
    <t>501 Latokartanon peruspiiri - Ladugårdens distrikt</t>
  </si>
  <si>
    <t>361 Viikinranta - Vikstranden</t>
  </si>
  <si>
    <t>362 Latokartano - Ladugården</t>
  </si>
  <si>
    <t>363 Viikin tiedepuisto - Viks forskarpark</t>
  </si>
  <si>
    <t>364 Viikinmäki - Viksbacka</t>
  </si>
  <si>
    <t>383 Pihlajamäki - Rönnbacka</t>
  </si>
  <si>
    <t>386 Pihlajisto - Rönninge</t>
  </si>
  <si>
    <t>370 Pukinmäki - Bocksbacka</t>
  </si>
  <si>
    <t>381 Ylä-Malmi - Övre Malm</t>
  </si>
  <si>
    <t>382 Ala-Malmi - Nedre Malm</t>
  </si>
  <si>
    <t>385 Malmin lentokenttä - Malms flygfält</t>
  </si>
  <si>
    <t>391 Tapaninvainio - Staffansslätten</t>
  </si>
  <si>
    <t>392 Tapanila - Mosabacka</t>
  </si>
  <si>
    <t>401 Siltamäki - Brobacka</t>
  </si>
  <si>
    <t>403 Töyrynummi - Lidamalmen</t>
  </si>
  <si>
    <t>402 Tapulikaupunki - Stapelstaden</t>
  </si>
  <si>
    <t>411 Puistola - Parkstad</t>
  </si>
  <si>
    <t>412 Heikinlaakso - Henriksdal</t>
  </si>
  <si>
    <t>415 Alppikylä - Alpbyn</t>
  </si>
  <si>
    <t>506 Jakomäen peruspiiri - Jakobacka distrikt</t>
  </si>
  <si>
    <t>414 Jakomäki - Jakobacka</t>
  </si>
  <si>
    <t>420 Kulosaari - Brändö</t>
  </si>
  <si>
    <t>431 Länsi-Herttoniemi - Västra Hertonäs</t>
  </si>
  <si>
    <t>432 Roihuvuori - Kasberget</t>
  </si>
  <si>
    <t>433 Herttoniemen yritysalue - Hertonäs företagsområde</t>
  </si>
  <si>
    <t>434 Herttonimenranta - Hertonäs strand</t>
  </si>
  <si>
    <t>440 Tammisalo - Tammelund</t>
  </si>
  <si>
    <t>491 Yliskylä - Uppby</t>
  </si>
  <si>
    <t>492 Jollas</t>
  </si>
  <si>
    <t>494 Kruunuvuorenranta - Kronbergsstranden (ent. Tahvonlahti - f.d. Stansvik)</t>
  </si>
  <si>
    <t>495 Hevossalmi - Hästnässund</t>
  </si>
  <si>
    <t>510 Santahamina - Sandhamn</t>
  </si>
  <si>
    <t>451 Vartioharju - Botbyåsen</t>
  </si>
  <si>
    <t>452 Puotila - Botby gård</t>
  </si>
  <si>
    <t>453 Puotinharju - Botbyhöjden</t>
  </si>
  <si>
    <t>455 Marjaniemi - Marudd</t>
  </si>
  <si>
    <t>457 Itäkeskus - Östra centrum</t>
  </si>
  <si>
    <t>454 Myllypuro  - Kvarnbäcken</t>
  </si>
  <si>
    <t>471 Kontula - Gårdsbacka</t>
  </si>
  <si>
    <t>472 Vesala - Ärvings</t>
  </si>
  <si>
    <t>473 Mellunmäki - Mellungsbacka</t>
  </si>
  <si>
    <t>474 Kivikko - Stensböle</t>
  </si>
  <si>
    <t>475 Kurkimäki - Tranbacka</t>
  </si>
  <si>
    <t>541 Keski-Vuosaari - Mellersta Nordsjö</t>
  </si>
  <si>
    <t>544 Meri-Rastila - Havs-Rastböle</t>
  </si>
  <si>
    <t>545 Kallahti - Kallvik</t>
  </si>
  <si>
    <t>546 Aurinkolahti - Solvik</t>
  </si>
  <si>
    <t>547 Rastila - Rastböle</t>
  </si>
  <si>
    <t>8 Östersundomin suurpiiri - Östersundoms stordistrikt</t>
  </si>
  <si>
    <t xml:space="preserve">801 Östersundomin peruspiiri - Östersundoms distrikt </t>
  </si>
  <si>
    <t xml:space="preserve">550 Östersundom </t>
  </si>
  <si>
    <t>580 Karhusaari- Björnsö</t>
  </si>
  <si>
    <t xml:space="preserve">591 Landbo </t>
  </si>
  <si>
    <t xml:space="preserve">592 Puroniitty - Bäckängen </t>
  </si>
  <si>
    <t>3-</t>
  </si>
  <si>
    <t>Pitäjänmäki - Sockenbacka</t>
  </si>
  <si>
    <t>Kolmiot-</t>
  </si>
  <si>
    <t>Treor-</t>
  </si>
  <si>
    <t>Vuosi ja</t>
  </si>
  <si>
    <t>Espoo ja</t>
  </si>
  <si>
    <t>neljännes</t>
  </si>
  <si>
    <t>Kauniainen</t>
  </si>
  <si>
    <t>År och</t>
  </si>
  <si>
    <t>Esbo och</t>
  </si>
  <si>
    <t>kvartal</t>
  </si>
  <si>
    <t>Grankulla</t>
  </si>
  <si>
    <t>I</t>
  </si>
  <si>
    <t>II</t>
  </si>
  <si>
    <t>III</t>
  </si>
  <si>
    <t>IV</t>
  </si>
  <si>
    <t>Lähde: Tilastokeskus, asuntojen hintatilastot.</t>
  </si>
  <si>
    <r>
      <t>Huoneistoala - Lägenhetsyta, m</t>
    </r>
    <r>
      <rPr>
        <b/>
        <vertAlign val="superscript"/>
        <sz val="10"/>
        <rFont val="Arial"/>
        <family val="2"/>
      </rPr>
      <t>2</t>
    </r>
  </si>
  <si>
    <t>Uustuotanto ja laajennukset Nyproduktion och utbyggnader</t>
  </si>
  <si>
    <t>Käyttötarkoituksen muutokset Förändringar i bruksändamålet</t>
  </si>
  <si>
    <t>Hermanninmäki - Hermanstadsbacken</t>
  </si>
  <si>
    <t>2010–2014</t>
  </si>
  <si>
    <t>Vilhonvuori - Vilhelmsberg</t>
  </si>
  <si>
    <t>Lähde: Tilastokeskus, Asuntokantatilastot.</t>
  </si>
  <si>
    <t>Espoo ja Kauniainen</t>
  </si>
  <si>
    <t>Esbo och Grankulla</t>
  </si>
  <si>
    <t>Huom. Asuntojen hintojen laskutapa on muuttunut huhtikuussa 2015</t>
  </si>
  <si>
    <t>Anm. Sättet att beräkna bostadspriserna förändrades i april 2015.</t>
  </si>
  <si>
    <t>Prices of second hand dwellings in housing companies by type of dwelling</t>
  </si>
  <si>
    <t xml:space="preserve"> Helsingin seutu - Helsingforsregionen</t>
  </si>
  <si>
    <r>
      <t>huoneistot</t>
    </r>
    <r>
      <rPr>
        <vertAlign val="superscript"/>
        <sz val="10"/>
        <rFont val="Arial"/>
        <family val="2"/>
      </rPr>
      <t>1</t>
    </r>
  </si>
  <si>
    <t>Helsingin seutu - Helsingforsregionen</t>
  </si>
  <si>
    <r>
      <t>1</t>
    </r>
    <r>
      <rPr>
        <sz val="10"/>
        <rFont val="Arial"/>
        <family val="2"/>
      </rPr>
      <t xml:space="preserve"> Ml. huoneistot, joiden huoneluku on tuntematon. - Inkl. lägenheter, vilkas rum antal är okänt.</t>
    </r>
  </si>
  <si>
    <r>
      <t xml:space="preserve">2015 </t>
    </r>
    <r>
      <rPr>
        <vertAlign val="superscript"/>
        <sz val="10"/>
        <rFont val="Arial"/>
        <family val="2"/>
      </rPr>
      <t>2</t>
    </r>
  </si>
  <si>
    <t>Vuokra-asuntoa hakeneet kotitaloudet</t>
  </si>
  <si>
    <t>Hushåll som ansökt om hyresbostad</t>
  </si>
  <si>
    <t xml:space="preserve">Valitut kotitaloudet </t>
  </si>
  <si>
    <t>Hushåll som beviljats hyresbostad</t>
  </si>
  <si>
    <r>
      <t xml:space="preserve">2 </t>
    </r>
    <r>
      <rPr>
        <sz val="10"/>
        <rFont val="Arial"/>
        <family val="2"/>
      </rPr>
      <t xml:space="preserve">Hakemuksen voimassaoloajan muutos vuonna 2015 johti aktiivisten hakijoiden määrän vähenemiseen. </t>
    </r>
  </si>
  <si>
    <t>En förändring år 2015 i ansökningarnas giltighetstid ledde till att de aktiva sökandena minskade.</t>
  </si>
  <si>
    <t>Kalasatama - Fiskhamnen</t>
  </si>
  <si>
    <r>
      <t xml:space="preserve">1 </t>
    </r>
    <r>
      <rPr>
        <sz val="10"/>
        <rFont val="Arial"/>
        <family val="2"/>
      </rPr>
      <t>Uustuotanto ja laajennukset, ei käyttötarkoituksen muutoksia. - Nyproduktion och utbyggnader, inte ändringar av bruksändamål.</t>
    </r>
  </si>
  <si>
    <t>3.11</t>
  </si>
  <si>
    <t xml:space="preserve"> 3.15</t>
  </si>
  <si>
    <t>3.17</t>
  </si>
  <si>
    <t>335 Kuninkaantammi - Kungseken</t>
  </si>
  <si>
    <t>336 Honkasuo - Hongasmossa</t>
  </si>
  <si>
    <t>493 Tullisaari - Turholm</t>
  </si>
  <si>
    <t>Kuninkaantammi - Kungseken</t>
  </si>
  <si>
    <t>Honkasuo - Hongasmossa</t>
  </si>
  <si>
    <t>Tullisaari - Turholm</t>
  </si>
  <si>
    <t>Lähde: Kaupunkiympäristön toimiala. Palvelut ja luvat. Asukas- ja yrityspalvelut.</t>
  </si>
  <si>
    <t>Källa: Stadsmiljösektorn. Tjänster och tillstånd. Invånar- och företagstjänster.</t>
  </si>
  <si>
    <t>Asuntoja</t>
  </si>
  <si>
    <t>Pinta-ala/</t>
  </si>
  <si>
    <t>Asukkaita</t>
  </si>
  <si>
    <t>Boende</t>
  </si>
  <si>
    <t>Golvyta/</t>
  </si>
  <si>
    <t>ne, joissa - med</t>
  </si>
  <si>
    <t>0-17 -vuotiaita lapsia</t>
  </si>
  <si>
    <t>kaikki 65 v. täyttäneitä</t>
  </si>
  <si>
    <t>0-17-åriga barn</t>
  </si>
  <si>
    <t>enbart 65+ år gamla</t>
  </si>
  <si>
    <t>m2</t>
  </si>
  <si>
    <t>1. Eteläinen suurpiiri - Sörda stordistriktet</t>
  </si>
  <si>
    <t>Vanhankaupungin peruspiiri - Gammelstadens  distrikt</t>
  </si>
  <si>
    <t>Lähde: Helsingin kuntatietojärjestelmä ja kiinteistöjärjestelmä.</t>
  </si>
  <si>
    <t>Källa: Helsingfors kommundatasystem och fastighetsdatasystem .</t>
  </si>
  <si>
    <t>Lähde: Helsingin kaupunginkanslia.</t>
  </si>
  <si>
    <t>Källa: Helsingfors stadskansliet.</t>
  </si>
  <si>
    <t>Helsingfors stads ARA-hyresbostäder</t>
  </si>
  <si>
    <t>Helsinki City’s ARA rented dwellings</t>
  </si>
  <si>
    <t xml:space="preserve">%-osuus - %-andel </t>
  </si>
  <si>
    <r>
      <t xml:space="preserve">Helsingfors stads bolag </t>
    </r>
    <r>
      <rPr>
        <i/>
        <sz val="9"/>
        <rFont val="Verdana"/>
        <family val="2"/>
      </rPr>
      <t>Helsingin kaupungin asunnot Oy Heka</t>
    </r>
    <r>
      <rPr>
        <sz val="9"/>
        <rFont val="Verdana"/>
        <family val="2"/>
      </rPr>
      <t xml:space="preserve"> för ägande och förvaltning av bostäder och </t>
    </r>
    <r>
      <rPr>
        <i/>
        <sz val="9"/>
        <rFont val="Verdana"/>
        <family val="2"/>
      </rPr>
      <t>Ömsesidiga fastighetsbolaget Helsingfors Räntestödsbostäder.</t>
    </r>
  </si>
  <si>
    <t>-</t>
  </si>
  <si>
    <r>
      <t>Pris som betalats för gamla bostäder i olika postnummerdistrikt i Helsingfors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</si>
  <si>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Ei sisällä Hitas-kauppoja.</t>
    </r>
  </si>
  <si>
    <r>
      <t>1</t>
    </r>
    <r>
      <rPr>
        <sz val="10"/>
        <rFont val="Arial"/>
        <family val="2"/>
      </rPr>
      <t>Inbegriper inte Hitas-köp.</t>
    </r>
  </si>
  <si>
    <t>Lähde: Tilastokeskus, asuntojen hintatilasto. Varainsiirtoveroaineisto.</t>
  </si>
  <si>
    <t>Källa: Statistikcentralen, bostädernas prisstatistik. Överlåtelseskatt.</t>
  </si>
  <si>
    <t xml:space="preserve">         Färdigställda bostadslägenheter efter hustyp</t>
  </si>
  <si>
    <t xml:space="preserve">         Completed dwellings by type of building</t>
  </si>
  <si>
    <t xml:space="preserve">           Färdigställda bostadslägenheter efter lägenhetstyp </t>
  </si>
  <si>
    <t xml:space="preserve">            Completed dwellings by type of dwelling</t>
  </si>
  <si>
    <t xml:space="preserve">           Färdigställda bostadslägenheter, nyproduktion och utbyggnader efter stordistrikt och distrikt</t>
  </si>
  <si>
    <t xml:space="preserve">           Completed dwellings and extensions by major district and district</t>
  </si>
  <si>
    <t>Helsiongin kaupungin ARA-vuokra-asunnot 1.1.2019</t>
  </si>
  <si>
    <t>Asuntojen hintaindeksi 2015=100</t>
  </si>
  <si>
    <t>2010–2019</t>
  </si>
  <si>
    <t>2010</t>
  </si>
  <si>
    <t>Vuodesta 2010 alkaen arava- ja korkotukivuokra-asunnoissa on huomioitu rajoituksista vapautuneet asunnot - Sedan år 2010 beaktar talet för arava- och räntestödsbostäderna de bostäder för vilka bagränsningarna upphört.</t>
  </si>
  <si>
    <t>Vuonna 2010 Tilastokeskus on tarkistanut arava- ja korkotukivuokra-asuntojen hallintaperusteen - År 2010 justerade Statistikcentralen upplåtelseformen för arava- resp. räntestödsbostäderna.</t>
  </si>
  <si>
    <t>Vuodesta 2011 valtion tukema lyhyen korkotuen asuntorakentaminen on luokiteltu ryhmään muu vuokra-asunto. - Sedan år bostäder som byggs med kortfristigt statligt räntestöd har klassificerats som "övrig hyresbostad".</t>
  </si>
  <si>
    <t>103 Sompasaari - Sumparn</t>
  </si>
  <si>
    <t>Ei sisällä alueita, joilla on alle 50 asuntoa vuonna 2019. - Omfattar inte områden med mindre än 50 bostäder 2019.</t>
  </si>
  <si>
    <t>Sompasaari - Sumparn</t>
  </si>
  <si>
    <t>Huom. Vuokrahintojen tilastointi on muuttunut maaliskuussa 2013.</t>
  </si>
  <si>
    <t xml:space="preserve">Anm. Statistikföringen av hyresbeloppen förändrades i mars 2013. </t>
  </si>
  <si>
    <t>Verkkosaari - Nätholmen</t>
  </si>
  <si>
    <t>Oulunkylä, Patola - Åggelby, Dammen</t>
  </si>
  <si>
    <t>Etelä-Keski-Vuosaari - Södra Mellersta Nordsjö</t>
  </si>
  <si>
    <t>2015=100</t>
  </si>
  <si>
    <t>2015-2019</t>
  </si>
  <si>
    <t>Asuntokanta rakennusvuoden mukaan 31.12.2020</t>
  </si>
  <si>
    <t>Asuntokanta talotyypin mukaan 1970–2020</t>
  </si>
  <si>
    <t>Asuntokanta hallintaperusteen mukaan 1950–2020</t>
  </si>
  <si>
    <t>Asuntokanta  huoneluvun mukaan 2000–2020</t>
  </si>
  <si>
    <t>Asumistaso huoneluvun mukaan 2000–2020</t>
  </si>
  <si>
    <t>Asumistasoindikaattoreiden kehitys 2000–2020</t>
  </si>
  <si>
    <t>Asumisväljyyslukuja asuntokunnan henkilöluvun mukaan 1990–2020</t>
  </si>
  <si>
    <t>Asuntokanta ja asumisväljyys peruspiireittäin ja osa-alueittain 2010–2020</t>
  </si>
  <si>
    <t>Asuntokantaa kuvaavia tunnuslukuja  peruspiireittäin ja osa-alueittain 31.12.2020</t>
  </si>
  <si>
    <t>Asuntokunnat henkilöluvun ja huoneluvun mukaan 2020</t>
  </si>
  <si>
    <t>Helsingin kaupungin vuokra-asuntojen jako 1990–2020</t>
  </si>
  <si>
    <t>Vuokra-asuntojen keskimääräinen neliömetrivuokra 2019 ja 2020</t>
  </si>
  <si>
    <t>Vanhojen asunto-osakehuoneistojen kauppahinnat Helsingin postinumeroalueilla vuosina 2005–2020</t>
  </si>
  <si>
    <t>Vanhojen osakeasuntojen hinnat huoneistotyypeittäin 1980–2020</t>
  </si>
  <si>
    <t>Valmistuneet asuinhuoneistot talotyypin mukaan 1985–2020</t>
  </si>
  <si>
    <t>Valmistuneet asuinhuoneistot huneistotyypin mukaan 2000–2020</t>
  </si>
  <si>
    <t>Valmistuneet asuinhuoneistot, uustuotanto ja laajennukset, suur- ja peruspiireittäin 2005–2020</t>
  </si>
  <si>
    <t>1921–1939</t>
  </si>
  <si>
    <t>1940–1959</t>
  </si>
  <si>
    <t>2020-</t>
  </si>
  <si>
    <t>3.6 Asumistasoindikaattoreiden kehitys 2000–2020</t>
  </si>
  <si>
    <t>172 Pohjois-Pasila - Norra Böle</t>
  </si>
  <si>
    <t>Asuntokanta ja asumisväljyys peruspiireittäin ja osa-alueittain 2015 ja 2020</t>
  </si>
  <si>
    <t>Pohjois-Pasila - Norra Böle</t>
  </si>
  <si>
    <r>
      <t>Helsingfors stads ARA-hyresbostäder</t>
    </r>
    <r>
      <rPr>
        <b/>
        <vertAlign val="superscript"/>
        <sz val="11"/>
        <rFont val="Calibri"/>
        <family val="2"/>
      </rPr>
      <t>1</t>
    </r>
  </si>
  <si>
    <r>
      <rPr>
        <sz val="11"/>
        <rFont val="Calibri"/>
        <family val="2"/>
      </rPr>
      <t>¹</t>
    </r>
    <r>
      <rPr>
        <sz val="11"/>
        <rFont val="Calibri"/>
        <family val="2"/>
      </rPr>
      <t xml:space="preserve"> Helsingin kaupungin asunnot Oy ja Keskinäinen kiinteistöosakeyhtiö Helsingin Korkotukiasunnot.</t>
    </r>
  </si>
  <si>
    <r>
      <t>Helsingin kaupungin ARA-vuokra-asunnot</t>
    </r>
    <r>
      <rPr>
        <b/>
        <sz val="10"/>
        <rFont val="Calibri"/>
        <family val="2"/>
      </rPr>
      <t>¹</t>
    </r>
    <r>
      <rPr>
        <b/>
        <sz val="10"/>
        <rFont val="Arial"/>
        <family val="2"/>
      </rPr>
      <t xml:space="preserve"> 1.1.2019</t>
    </r>
  </si>
  <si>
    <t>Kaitalahti - Hålvik</t>
  </si>
  <si>
    <r>
      <t>Vanhojen asunto-osakehuoneistojen kauppahinnat Helsingin postinumeroalueilla vuosina 2010–2020</t>
    </r>
    <r>
      <rPr>
        <vertAlign val="superscript"/>
        <sz val="10"/>
        <rFont val="Arial"/>
        <family val="2"/>
      </rPr>
      <t>1</t>
    </r>
  </si>
  <si>
    <r>
      <t>3.17  Valmistuneet asuinhuoneistot talotyypin mukaan 1985–2020</t>
    </r>
    <r>
      <rPr>
        <b/>
        <vertAlign val="superscript"/>
        <sz val="10"/>
        <rFont val="Arial"/>
        <family val="2"/>
      </rPr>
      <t>1</t>
    </r>
  </si>
  <si>
    <t>3.18 Valmistuneet asuinhuoneistot huoneistotyypin mukaan 2000–2020</t>
  </si>
  <si>
    <t>3.19  Valmistuneet asuinhuoneistot, uustuotanto ja laajennukset, suur- ja peruspiireittäin 2005–2020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</si>
</sst>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"/>
    <numFmt numFmtId="167" formatCode="#,##0.0"/>
    <numFmt numFmtId="172" formatCode="0.000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sz val="9"/>
      <name val="Verdana"/>
      <family val="2"/>
    </font>
    <font>
      <i/>
      <sz val="9"/>
      <name val="Verdana"/>
      <family val="2"/>
    </font>
    <font>
      <b/>
      <sz val="12"/>
      <name val="Arial"/>
      <family val="2"/>
    </font>
    <font>
      <sz val="10.5"/>
      <name val="Consolas"/>
      <family val="3"/>
    </font>
    <font>
      <sz val="6"/>
      <name val="Arial"/>
      <family val="2"/>
    </font>
    <font>
      <sz val="11"/>
      <name val="Calibri"/>
      <family val="2"/>
    </font>
    <font>
      <b/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70C0"/>
      <name val="Arial"/>
      <family val="2"/>
    </font>
    <font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1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Fill="1"/>
    <xf numFmtId="3" fontId="2" fillId="0" borderId="0" xfId="0" applyNumberFormat="1" applyFont="1"/>
    <xf numFmtId="0" fontId="1" fillId="0" borderId="0" xfId="0" applyFont="1" applyFill="1"/>
    <xf numFmtId="17" fontId="2" fillId="0" borderId="0" xfId="0" applyNumberFormat="1" applyFont="1"/>
    <xf numFmtId="0" fontId="3" fillId="0" borderId="0" xfId="0" applyFont="1"/>
    <xf numFmtId="0" fontId="4" fillId="0" borderId="0" xfId="0" applyFont="1"/>
    <xf numFmtId="17" fontId="4" fillId="0" borderId="0" xfId="0" applyNumberFormat="1" applyFont="1"/>
    <xf numFmtId="0" fontId="4" fillId="0" borderId="0" xfId="0" quotePrefix="1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3" fillId="0" borderId="0" xfId="0" quotePrefix="1" applyFont="1" applyAlignment="1">
      <alignment horizontal="left"/>
    </xf>
    <xf numFmtId="3" fontId="3" fillId="0" borderId="0" xfId="0" applyNumberFormat="1" applyFont="1" applyProtection="1">
      <protection locked="0"/>
    </xf>
    <xf numFmtId="0" fontId="3" fillId="0" borderId="0" xfId="0" quotePrefix="1" applyFont="1"/>
    <xf numFmtId="0" fontId="3" fillId="0" borderId="0" xfId="0" applyFont="1" applyAlignment="1">
      <alignment horizontal="left"/>
    </xf>
    <xf numFmtId="17" fontId="3" fillId="0" borderId="0" xfId="0" applyNumberFormat="1" applyFont="1"/>
    <xf numFmtId="16" fontId="3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166" fontId="2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0" fontId="1" fillId="0" borderId="0" xfId="0" applyFont="1"/>
    <xf numFmtId="0" fontId="2" fillId="0" borderId="0" xfId="0" applyFont="1" applyAlignment="1">
      <alignment horizontal="left"/>
    </xf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Fill="1" applyAlignment="1" applyProtection="1">
      <alignment horizontal="right"/>
      <protection locked="0"/>
    </xf>
    <xf numFmtId="2" fontId="2" fillId="0" borderId="0" xfId="0" applyNumberFormat="1" applyFont="1"/>
    <xf numFmtId="0" fontId="6" fillId="0" borderId="0" xfId="0" quotePrefix="1" applyFont="1" applyFill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6" fillId="0" borderId="0" xfId="0" applyFont="1" applyFill="1"/>
    <xf numFmtId="0" fontId="22" fillId="0" borderId="0" xfId="0" applyFont="1"/>
    <xf numFmtId="0" fontId="2" fillId="0" borderId="0" xfId="0" quotePrefix="1" applyFont="1"/>
    <xf numFmtId="3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Fill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" fillId="0" borderId="0" xfId="0" applyFont="1" applyFill="1" applyAlignment="1" applyProtection="1">
      <alignment horizontal="left"/>
      <protection locked="0"/>
    </xf>
    <xf numFmtId="0" fontId="22" fillId="0" borderId="0" xfId="0" applyFont="1" applyFill="1"/>
    <xf numFmtId="3" fontId="1" fillId="0" borderId="0" xfId="0" applyNumberFormat="1" applyFont="1" applyAlignment="1" applyProtection="1">
      <alignment horizontal="right"/>
      <protection locked="0"/>
    </xf>
    <xf numFmtId="16" fontId="1" fillId="0" borderId="0" xfId="0" applyNumberFormat="1" applyFont="1"/>
    <xf numFmtId="16" fontId="1" fillId="0" borderId="0" xfId="0" applyNumberFormat="1" applyFont="1" applyAlignment="1">
      <alignment horizontal="left"/>
    </xf>
    <xf numFmtId="17" fontId="3" fillId="0" borderId="0" xfId="0" quotePrefix="1" applyNumberFormat="1" applyFont="1"/>
    <xf numFmtId="166" fontId="2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16" fontId="1" fillId="0" borderId="0" xfId="0" quotePrefix="1" applyNumberFormat="1" applyFont="1"/>
    <xf numFmtId="3" fontId="2" fillId="0" borderId="0" xfId="0" quotePrefix="1" applyNumberFormat="1" applyFont="1" applyFill="1" applyAlignment="1">
      <alignment horizontal="right"/>
    </xf>
    <xf numFmtId="166" fontId="2" fillId="0" borderId="0" xfId="0" quotePrefix="1" applyNumberFormat="1" applyFont="1" applyFill="1" applyAlignment="1">
      <alignment horizontal="right"/>
    </xf>
    <xf numFmtId="3" fontId="2" fillId="0" borderId="0" xfId="0" applyNumberFormat="1" applyFont="1" applyFill="1" applyAlignment="1" applyProtection="1">
      <alignment horizontal="left"/>
      <protection locked="0"/>
    </xf>
    <xf numFmtId="3" fontId="1" fillId="0" borderId="0" xfId="0" quotePrefix="1" applyNumberFormat="1" applyFont="1" applyFill="1" applyAlignment="1">
      <alignment horizontal="right"/>
    </xf>
    <xf numFmtId="166" fontId="1" fillId="0" borderId="0" xfId="0" quotePrefix="1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8" fillId="0" borderId="0" xfId="0" applyFont="1"/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4" applyNumberFormat="1" applyFont="1"/>
    <xf numFmtId="166" fontId="2" fillId="0" borderId="0" xfId="1" applyNumberFormat="1" applyFont="1"/>
    <xf numFmtId="166" fontId="2" fillId="0" borderId="0" xfId="0" quotePrefix="1" applyNumberFormat="1" applyFont="1" applyFill="1"/>
    <xf numFmtId="0" fontId="6" fillId="0" borderId="0" xfId="0" applyFont="1"/>
    <xf numFmtId="16" fontId="3" fillId="0" borderId="0" xfId="0" quotePrefix="1" applyNumberFormat="1" applyFont="1"/>
    <xf numFmtId="1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1" fontId="22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166" fontId="22" fillId="0" borderId="0" xfId="0" quotePrefix="1" applyNumberFormat="1" applyFont="1"/>
    <xf numFmtId="0" fontId="23" fillId="0" borderId="0" xfId="0" applyFont="1"/>
    <xf numFmtId="16" fontId="3" fillId="0" borderId="0" xfId="0" applyNumberFormat="1" applyFont="1"/>
    <xf numFmtId="3" fontId="22" fillId="0" borderId="0" xfId="0" applyNumberFormat="1" applyFont="1"/>
    <xf numFmtId="0" fontId="22" fillId="0" borderId="0" xfId="0" quotePrefix="1" applyFont="1" applyAlignment="1">
      <alignment horizontal="left"/>
    </xf>
    <xf numFmtId="3" fontId="22" fillId="0" borderId="0" xfId="0" applyNumberFormat="1" applyFont="1" applyAlignment="1" applyProtection="1">
      <alignment horizontal="right"/>
      <protection locked="0"/>
    </xf>
    <xf numFmtId="3" fontId="22" fillId="0" borderId="0" xfId="0" applyNumberFormat="1" applyFont="1" applyFill="1"/>
    <xf numFmtId="4" fontId="22" fillId="0" borderId="0" xfId="0" applyNumberFormat="1" applyFont="1"/>
    <xf numFmtId="0" fontId="22" fillId="0" borderId="0" xfId="0" applyFont="1" applyAlignment="1">
      <alignment horizontal="left"/>
    </xf>
    <xf numFmtId="1" fontId="22" fillId="0" borderId="0" xfId="0" applyNumberFormat="1" applyFont="1" applyFill="1"/>
    <xf numFmtId="166" fontId="22" fillId="0" borderId="0" xfId="0" applyNumberFormat="1" applyFont="1" applyFill="1"/>
    <xf numFmtId="9" fontId="2" fillId="0" borderId="0" xfId="7" applyFont="1"/>
    <xf numFmtId="167" fontId="2" fillId="0" borderId="0" xfId="0" applyNumberFormat="1" applyFont="1"/>
    <xf numFmtId="0" fontId="12" fillId="0" borderId="0" xfId="0" applyFont="1"/>
    <xf numFmtId="3" fontId="22" fillId="0" borderId="0" xfId="0" quotePrefix="1" applyNumberFormat="1" applyFont="1"/>
    <xf numFmtId="3" fontId="2" fillId="0" borderId="0" xfId="3" applyNumberFormat="1" applyFont="1"/>
    <xf numFmtId="2" fontId="22" fillId="0" borderId="0" xfId="0" applyNumberFormat="1" applyFont="1"/>
    <xf numFmtId="166" fontId="22" fillId="0" borderId="0" xfId="0" quotePrefix="1" applyNumberFormat="1" applyFont="1" applyAlignment="1">
      <alignment horizontal="right"/>
    </xf>
    <xf numFmtId="0" fontId="2" fillId="0" borderId="0" xfId="1" applyFont="1"/>
    <xf numFmtId="0" fontId="22" fillId="0" borderId="0" xfId="0" quotePrefix="1" applyFont="1" applyFill="1" applyAlignment="1">
      <alignment horizontal="left"/>
    </xf>
    <xf numFmtId="172" fontId="22" fillId="0" borderId="0" xfId="0" applyNumberFormat="1" applyFont="1"/>
    <xf numFmtId="17" fontId="2" fillId="0" borderId="0" xfId="1" applyNumberFormat="1" applyFont="1"/>
    <xf numFmtId="0" fontId="1" fillId="0" borderId="0" xfId="0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1" fillId="0" borderId="0" xfId="1" applyNumberFormat="1" applyFont="1" applyFill="1"/>
    <xf numFmtId="3" fontId="2" fillId="0" borderId="0" xfId="1" applyNumberFormat="1" applyFont="1" applyFill="1"/>
    <xf numFmtId="166" fontId="23" fillId="0" borderId="0" xfId="0" applyNumberFormat="1" applyFont="1"/>
    <xf numFmtId="0" fontId="24" fillId="0" borderId="0" xfId="0" applyFont="1"/>
    <xf numFmtId="0" fontId="25" fillId="0" borderId="0" xfId="0" applyFont="1"/>
    <xf numFmtId="3" fontId="25" fillId="0" borderId="0" xfId="0" applyNumberFormat="1" applyFont="1"/>
    <xf numFmtId="3" fontId="24" fillId="0" borderId="0" xfId="0" applyNumberFormat="1" applyFont="1"/>
    <xf numFmtId="0" fontId="13" fillId="0" borderId="0" xfId="0" applyFont="1" applyAlignment="1">
      <alignment vertical="center"/>
    </xf>
    <xf numFmtId="3" fontId="2" fillId="0" borderId="0" xfId="0" applyNumberFormat="1" applyFont="1" applyFill="1" applyAlignment="1" applyProtection="1">
      <alignment horizontal="right"/>
      <protection locked="0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0" xfId="0" applyFont="1"/>
    <xf numFmtId="3" fontId="1" fillId="0" borderId="0" xfId="3" applyNumberFormat="1" applyFont="1" applyAlignment="1" applyProtection="1">
      <alignment horizontal="right"/>
      <protection locked="0"/>
    </xf>
    <xf numFmtId="3" fontId="2" fillId="0" borderId="0" xfId="3" applyNumberFormat="1" applyFont="1" applyAlignment="1" applyProtection="1">
      <alignment horizontal="right"/>
      <protection locked="0"/>
    </xf>
    <xf numFmtId="0" fontId="15" fillId="0" borderId="0" xfId="0" applyFont="1"/>
    <xf numFmtId="0" fontId="16" fillId="0" borderId="0" xfId="0" applyFont="1"/>
    <xf numFmtId="14" fontId="22" fillId="0" borderId="0" xfId="0" applyNumberFormat="1" applyFont="1"/>
    <xf numFmtId="3" fontId="17" fillId="0" borderId="0" xfId="0" applyNumberFormat="1" applyFont="1"/>
    <xf numFmtId="3" fontId="2" fillId="0" borderId="0" xfId="0" quotePrefix="1" applyNumberFormat="1" applyFont="1" applyAlignment="1">
      <alignment horizontal="right"/>
    </xf>
    <xf numFmtId="0" fontId="9" fillId="0" borderId="0" xfId="4" applyFont="1"/>
    <xf numFmtId="49" fontId="9" fillId="0" borderId="0" xfId="4" applyNumberFormat="1" applyFont="1"/>
    <xf numFmtId="3" fontId="4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16" fontId="4" fillId="0" borderId="0" xfId="0" applyNumberFormat="1" applyFont="1"/>
    <xf numFmtId="0" fontId="27" fillId="0" borderId="0" xfId="0" applyFont="1"/>
    <xf numFmtId="0" fontId="4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1" fillId="0" borderId="0" xfId="0" quotePrefix="1" applyFont="1" applyFill="1" applyAlignment="1">
      <alignment horizontal="left"/>
    </xf>
    <xf numFmtId="16" fontId="1" fillId="0" borderId="0" xfId="0" applyNumberFormat="1" applyFont="1" applyFill="1"/>
    <xf numFmtId="14" fontId="22" fillId="0" borderId="0" xfId="0" applyNumberFormat="1" applyFont="1" applyFill="1"/>
    <xf numFmtId="0" fontId="22" fillId="0" borderId="0" xfId="0" applyFont="1" applyFill="1" applyAlignment="1">
      <alignment horizontal="left"/>
    </xf>
    <xf numFmtId="16" fontId="2" fillId="0" borderId="0" xfId="0" applyNumberFormat="1" applyFont="1" applyFill="1"/>
    <xf numFmtId="3" fontId="2" fillId="0" borderId="0" xfId="0" quotePrefix="1" applyNumberFormat="1" applyFont="1" applyFill="1"/>
    <xf numFmtId="3" fontId="2" fillId="0" borderId="0" xfId="0" applyNumberFormat="1" applyFont="1" applyFill="1" applyAlignment="1" applyProtection="1">
      <alignment horizontal="right" vertical="top"/>
      <protection locked="0"/>
    </xf>
    <xf numFmtId="167" fontId="2" fillId="0" borderId="0" xfId="0" applyNumberFormat="1" applyFont="1" applyFill="1" applyAlignment="1" applyProtection="1">
      <alignment horizontal="right" vertical="top"/>
      <protection locked="0"/>
    </xf>
    <xf numFmtId="0" fontId="2" fillId="0" borderId="0" xfId="0" quotePrefix="1" applyFont="1" applyFill="1"/>
    <xf numFmtId="0" fontId="2" fillId="0" borderId="0" xfId="0" quotePrefix="1" applyFont="1" applyFill="1" applyAlignment="1">
      <alignment horizontal="right"/>
    </xf>
    <xf numFmtId="0" fontId="12" fillId="0" borderId="0" xfId="0" applyFont="1" applyFill="1"/>
    <xf numFmtId="2" fontId="2" fillId="0" borderId="0" xfId="4" applyNumberFormat="1" applyFont="1"/>
    <xf numFmtId="3" fontId="22" fillId="0" borderId="0" xfId="0" applyNumberFormat="1" applyFont="1" applyAlignment="1" applyProtection="1">
      <alignment horizontal="right" vertical="top"/>
      <protection locked="0"/>
    </xf>
    <xf numFmtId="0" fontId="22" fillId="0" borderId="0" xfId="0" quotePrefix="1" applyFont="1"/>
    <xf numFmtId="166" fontId="22" fillId="0" borderId="0" xfId="3" applyNumberFormat="1" applyFont="1"/>
    <xf numFmtId="3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right"/>
    </xf>
    <xf numFmtId="0" fontId="22" fillId="0" borderId="0" xfId="6" applyFont="1" applyFill="1"/>
    <xf numFmtId="3" fontId="1" fillId="0" borderId="0" xfId="0" applyNumberFormat="1" applyFont="1" applyFill="1" applyProtection="1">
      <protection locked="0"/>
    </xf>
    <xf numFmtId="166" fontId="1" fillId="0" borderId="0" xfId="0" applyNumberFormat="1" applyFont="1" applyFill="1"/>
    <xf numFmtId="166" fontId="22" fillId="0" borderId="0" xfId="2" applyNumberFormat="1" applyFont="1" applyFill="1"/>
    <xf numFmtId="166" fontId="22" fillId="0" borderId="0" xfId="6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 applyProtection="1">
      <alignment horizontal="right"/>
      <protection locked="0"/>
    </xf>
    <xf numFmtId="166" fontId="1" fillId="0" borderId="0" xfId="0" applyNumberFormat="1" applyFont="1" applyFill="1" applyAlignment="1" applyProtection="1">
      <alignment horizontal="right" vertical="top"/>
      <protection locked="0"/>
    </xf>
    <xf numFmtId="3" fontId="2" fillId="0" borderId="0" xfId="0" applyNumberFormat="1" applyFont="1" applyFill="1" applyProtection="1">
      <protection locked="0"/>
    </xf>
    <xf numFmtId="166" fontId="2" fillId="0" borderId="0" xfId="0" applyNumberFormat="1" applyFont="1" applyFill="1" applyAlignment="1" applyProtection="1">
      <alignment horizontal="right" vertical="top"/>
      <protection locked="0"/>
    </xf>
    <xf numFmtId="0" fontId="22" fillId="0" borderId="0" xfId="5" applyFont="1" applyFill="1"/>
    <xf numFmtId="49" fontId="2" fillId="0" borderId="0" xfId="0" applyNumberFormat="1" applyFont="1" applyFill="1" applyAlignment="1" applyProtection="1">
      <alignment horizontal="left"/>
      <protection locked="0"/>
    </xf>
    <xf numFmtId="49" fontId="22" fillId="0" borderId="0" xfId="6" applyNumberFormat="1" applyFont="1" applyFill="1"/>
    <xf numFmtId="0" fontId="2" fillId="0" borderId="0" xfId="0" applyFont="1" applyAlignment="1" applyProtection="1">
      <alignment horizontal="right"/>
      <protection locked="0"/>
    </xf>
    <xf numFmtId="167" fontId="25" fillId="0" borderId="0" xfId="0" applyNumberFormat="1" applyFont="1"/>
    <xf numFmtId="167" fontId="24" fillId="0" borderId="0" xfId="0" applyNumberFormat="1" applyFont="1"/>
    <xf numFmtId="17" fontId="2" fillId="0" borderId="0" xfId="0" quotePrefix="1" applyNumberFormat="1" applyFont="1" applyFill="1"/>
    <xf numFmtId="0" fontId="5" fillId="0" borderId="0" xfId="0" applyFont="1" applyFill="1" applyAlignment="1" applyProtection="1">
      <alignment horizontal="right"/>
      <protection locked="0"/>
    </xf>
    <xf numFmtId="2" fontId="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 applyProtection="1">
      <alignment horizontal="right"/>
      <protection locked="0"/>
    </xf>
    <xf numFmtId="0" fontId="22" fillId="0" borderId="0" xfId="2" applyFont="1"/>
    <xf numFmtId="0" fontId="22" fillId="0" borderId="0" xfId="2" applyFont="1" applyAlignment="1" applyProtection="1">
      <alignment horizontal="left"/>
      <protection locked="0"/>
    </xf>
    <xf numFmtId="0" fontId="22" fillId="0" borderId="0" xfId="2" applyFont="1" applyAlignment="1" applyProtection="1">
      <alignment horizontal="right"/>
      <protection locked="0"/>
    </xf>
    <xf numFmtId="0" fontId="22" fillId="0" borderId="0" xfId="3" applyFont="1"/>
    <xf numFmtId="49" fontId="22" fillId="0" borderId="0" xfId="3" applyNumberFormat="1" applyFont="1"/>
    <xf numFmtId="3" fontId="8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</cellXfs>
  <cellStyles count="8">
    <cellStyle name="Normaali" xfId="0" builtinId="0"/>
    <cellStyle name="Normaali 2" xfId="1"/>
    <cellStyle name="Normaali 2 2 2" xfId="2"/>
    <cellStyle name="Normaali 3" xfId="3"/>
    <cellStyle name="Normaali 4" xfId="4"/>
    <cellStyle name="Normaali 5" xfId="5"/>
    <cellStyle name="Normaali 6" xfId="6"/>
    <cellStyle name="Prosenttia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workbookViewId="0"/>
  </sheetViews>
  <sheetFormatPr defaultColWidth="9.21875" defaultRowHeight="12" x14ac:dyDescent="0.25"/>
  <cols>
    <col min="1" max="1" width="8.21875" style="6" customWidth="1"/>
    <col min="2" max="2" width="96.44140625" style="7" bestFit="1" customWidth="1"/>
    <col min="3" max="16384" width="9.21875" style="7"/>
  </cols>
  <sheetData>
    <row r="1" spans="1:14" ht="15.6" x14ac:dyDescent="0.3">
      <c r="A1" s="123" t="s">
        <v>26</v>
      </c>
      <c r="B1" s="124"/>
    </row>
    <row r="2" spans="1:14" ht="15.6" x14ac:dyDescent="0.3">
      <c r="A2" s="123" t="s">
        <v>25</v>
      </c>
      <c r="B2" s="124"/>
    </row>
    <row r="3" spans="1:14" ht="15.6" x14ac:dyDescent="0.3">
      <c r="A3" s="110"/>
    </row>
    <row r="4" spans="1:14" s="117" customFormat="1" ht="14.4" x14ac:dyDescent="0.3">
      <c r="C4" s="15"/>
      <c r="D4" s="15"/>
      <c r="E4" s="15"/>
      <c r="F4" s="118"/>
      <c r="G4" s="111"/>
      <c r="H4" s="7"/>
      <c r="I4" s="12"/>
      <c r="J4" s="119"/>
    </row>
    <row r="5" spans="1:14" s="6" customFormat="1" ht="14.4" x14ac:dyDescent="0.3">
      <c r="A5" s="74" t="s">
        <v>1</v>
      </c>
      <c r="B5" s="14" t="s">
        <v>781</v>
      </c>
      <c r="C5" s="7">
        <v>70</v>
      </c>
      <c r="F5" s="6" t="s">
        <v>53</v>
      </c>
      <c r="G5" s="111"/>
    </row>
    <row r="6" spans="1:14" s="6" customFormat="1" ht="14.4" x14ac:dyDescent="0.3">
      <c r="B6" s="7" t="s">
        <v>0</v>
      </c>
      <c r="C6" s="7"/>
      <c r="G6" s="111"/>
      <c r="L6" s="1"/>
      <c r="M6" s="1"/>
      <c r="N6" s="7"/>
    </row>
    <row r="7" spans="1:14" ht="14.4" x14ac:dyDescent="0.3">
      <c r="B7" s="9" t="s">
        <v>484</v>
      </c>
      <c r="G7" s="111"/>
      <c r="J7" s="1"/>
      <c r="K7" s="1"/>
      <c r="L7" s="1"/>
      <c r="M7" s="1"/>
    </row>
    <row r="8" spans="1:14" ht="14.4" x14ac:dyDescent="0.3">
      <c r="F8" s="111"/>
      <c r="G8" s="111"/>
      <c r="J8" s="1"/>
      <c r="K8" s="1"/>
      <c r="L8" s="1"/>
      <c r="M8" s="1"/>
    </row>
    <row r="9" spans="1:14" s="6" customFormat="1" ht="14.4" x14ac:dyDescent="0.3">
      <c r="A9" s="74" t="s">
        <v>3</v>
      </c>
      <c r="B9" s="14" t="s">
        <v>782</v>
      </c>
      <c r="C9" s="7">
        <v>71</v>
      </c>
      <c r="F9" s="111"/>
      <c r="G9" s="1"/>
      <c r="H9" s="1"/>
      <c r="I9" s="1"/>
      <c r="J9" s="1"/>
      <c r="K9" s="1"/>
      <c r="L9" s="1"/>
      <c r="M9" s="1"/>
      <c r="N9" s="7"/>
    </row>
    <row r="10" spans="1:14" s="6" customFormat="1" ht="14.4" x14ac:dyDescent="0.3">
      <c r="B10" s="9" t="s">
        <v>2</v>
      </c>
      <c r="F10" s="111"/>
    </row>
    <row r="11" spans="1:14" x14ac:dyDescent="0.25">
      <c r="B11" s="7" t="s">
        <v>4</v>
      </c>
    </row>
    <row r="13" spans="1:14" s="6" customFormat="1" x14ac:dyDescent="0.25">
      <c r="A13" s="74" t="s">
        <v>6</v>
      </c>
      <c r="B13" s="14" t="s">
        <v>783</v>
      </c>
      <c r="C13" s="13">
        <v>72</v>
      </c>
      <c r="D13" s="12"/>
      <c r="E13" s="12"/>
      <c r="F13" s="12"/>
      <c r="G13" s="12"/>
    </row>
    <row r="14" spans="1:14" s="6" customFormat="1" x14ac:dyDescent="0.25">
      <c r="A14" s="15"/>
      <c r="B14" s="9" t="s">
        <v>5</v>
      </c>
      <c r="C14" s="12"/>
      <c r="D14" s="12"/>
      <c r="E14" s="12"/>
      <c r="F14" s="12"/>
      <c r="G14" s="12"/>
    </row>
    <row r="15" spans="1:14" ht="13.5" customHeight="1" x14ac:dyDescent="0.25">
      <c r="A15" s="15"/>
      <c r="B15" s="9" t="s">
        <v>7</v>
      </c>
      <c r="C15" s="13"/>
      <c r="D15" s="13"/>
      <c r="E15" s="13"/>
      <c r="F15" s="13"/>
      <c r="G15" s="13"/>
    </row>
    <row r="17" spans="1:3" x14ac:dyDescent="0.25">
      <c r="A17" s="6" t="s">
        <v>8</v>
      </c>
      <c r="B17" s="14" t="s">
        <v>784</v>
      </c>
      <c r="C17" s="7">
        <v>73</v>
      </c>
    </row>
    <row r="18" spans="1:3" x14ac:dyDescent="0.25">
      <c r="B18" s="14" t="s">
        <v>10</v>
      </c>
    </row>
    <row r="19" spans="1:3" x14ac:dyDescent="0.25">
      <c r="B19" s="9" t="s">
        <v>486</v>
      </c>
    </row>
    <row r="21" spans="1:3" x14ac:dyDescent="0.25">
      <c r="A21" s="6" t="s">
        <v>9</v>
      </c>
      <c r="B21" s="14" t="s">
        <v>785</v>
      </c>
      <c r="C21" s="7">
        <v>73</v>
      </c>
    </row>
    <row r="22" spans="1:3" x14ac:dyDescent="0.25">
      <c r="B22" s="9" t="s">
        <v>11</v>
      </c>
    </row>
    <row r="23" spans="1:3" x14ac:dyDescent="0.25">
      <c r="B23" s="9" t="s">
        <v>27</v>
      </c>
    </row>
    <row r="24" spans="1:3" x14ac:dyDescent="0.25">
      <c r="B24" s="9"/>
    </row>
    <row r="25" spans="1:3" x14ac:dyDescent="0.25">
      <c r="A25" s="16" t="s">
        <v>541</v>
      </c>
      <c r="B25" s="17" t="s">
        <v>786</v>
      </c>
      <c r="C25" s="7">
        <v>74</v>
      </c>
    </row>
    <row r="26" spans="1:3" x14ac:dyDescent="0.25">
      <c r="B26" s="7" t="s">
        <v>20</v>
      </c>
    </row>
    <row r="27" spans="1:3" x14ac:dyDescent="0.25">
      <c r="B27" s="7" t="s">
        <v>492</v>
      </c>
    </row>
    <row r="29" spans="1:3" x14ac:dyDescent="0.25">
      <c r="A29" s="16" t="s">
        <v>542</v>
      </c>
      <c r="B29" s="6" t="s">
        <v>787</v>
      </c>
      <c r="C29" s="7">
        <v>74</v>
      </c>
    </row>
    <row r="30" spans="1:3" x14ac:dyDescent="0.25">
      <c r="B30" s="7" t="s">
        <v>13</v>
      </c>
    </row>
    <row r="31" spans="1:3" x14ac:dyDescent="0.25">
      <c r="B31" s="7" t="s">
        <v>14</v>
      </c>
    </row>
    <row r="33" spans="1:3" x14ac:dyDescent="0.25">
      <c r="A33" s="74" t="s">
        <v>12</v>
      </c>
      <c r="B33" s="6" t="s">
        <v>788</v>
      </c>
      <c r="C33" s="7">
        <v>75</v>
      </c>
    </row>
    <row r="34" spans="1:3" x14ac:dyDescent="0.25">
      <c r="B34" s="7" t="s">
        <v>18</v>
      </c>
    </row>
    <row r="35" spans="1:3" x14ac:dyDescent="0.25">
      <c r="B35" s="120" t="s">
        <v>487</v>
      </c>
    </row>
    <row r="36" spans="1:3" x14ac:dyDescent="0.25">
      <c r="B36" s="120"/>
    </row>
    <row r="37" spans="1:3" ht="14.4" x14ac:dyDescent="0.3">
      <c r="A37" s="6" t="s">
        <v>543</v>
      </c>
      <c r="B37" s="6" t="s">
        <v>789</v>
      </c>
      <c r="C37" s="36">
        <v>78</v>
      </c>
    </row>
    <row r="38" spans="1:3" x14ac:dyDescent="0.25">
      <c r="B38" s="7" t="s">
        <v>29</v>
      </c>
    </row>
    <row r="39" spans="1:3" x14ac:dyDescent="0.25">
      <c r="B39" s="7" t="s">
        <v>30</v>
      </c>
    </row>
    <row r="41" spans="1:3" x14ac:dyDescent="0.25">
      <c r="A41" s="19" t="s">
        <v>16</v>
      </c>
      <c r="B41" s="17" t="s">
        <v>790</v>
      </c>
      <c r="C41" s="7">
        <v>82</v>
      </c>
    </row>
    <row r="42" spans="1:3" x14ac:dyDescent="0.25">
      <c r="B42" s="9" t="s">
        <v>15</v>
      </c>
    </row>
    <row r="43" spans="1:3" x14ac:dyDescent="0.25">
      <c r="B43" s="7" t="s">
        <v>17</v>
      </c>
    </row>
    <row r="45" spans="1:3" x14ac:dyDescent="0.25">
      <c r="A45" s="66" t="s">
        <v>720</v>
      </c>
      <c r="B45" s="17" t="s">
        <v>791</v>
      </c>
      <c r="C45" s="7">
        <v>83</v>
      </c>
    </row>
    <row r="46" spans="1:3" x14ac:dyDescent="0.25">
      <c r="B46" s="9" t="s">
        <v>495</v>
      </c>
    </row>
    <row r="47" spans="1:3" x14ac:dyDescent="0.25">
      <c r="B47" s="7" t="s">
        <v>496</v>
      </c>
    </row>
    <row r="48" spans="1:3" x14ac:dyDescent="0.25">
      <c r="B48" s="14"/>
    </row>
    <row r="49" spans="1:9" ht="14.4" x14ac:dyDescent="0.3">
      <c r="A49" s="18" t="s">
        <v>19</v>
      </c>
      <c r="B49" s="14" t="s">
        <v>792</v>
      </c>
      <c r="C49" s="7">
        <v>83</v>
      </c>
      <c r="D49" s="36"/>
      <c r="E49" s="36"/>
      <c r="F49" s="36"/>
      <c r="G49" s="36"/>
      <c r="H49" s="36"/>
    </row>
    <row r="50" spans="1:9" ht="14.4" x14ac:dyDescent="0.3">
      <c r="B50" s="9" t="s">
        <v>21</v>
      </c>
      <c r="C50" s="36"/>
      <c r="D50" s="36"/>
      <c r="E50" s="36"/>
      <c r="F50" s="36"/>
      <c r="G50" s="36"/>
      <c r="H50" s="36"/>
    </row>
    <row r="51" spans="1:9" ht="14.4" x14ac:dyDescent="0.3">
      <c r="B51" s="7" t="s">
        <v>22</v>
      </c>
      <c r="C51" s="36"/>
      <c r="D51" s="36"/>
      <c r="E51" s="36"/>
      <c r="F51" s="36"/>
      <c r="G51" s="36"/>
      <c r="H51" s="36"/>
    </row>
    <row r="52" spans="1:9" ht="14.4" x14ac:dyDescent="0.3">
      <c r="C52" s="36"/>
      <c r="D52" s="36"/>
      <c r="E52" s="36"/>
      <c r="F52" s="36"/>
      <c r="G52" s="36"/>
      <c r="H52" s="36"/>
    </row>
    <row r="53" spans="1:9" x14ac:dyDescent="0.25">
      <c r="A53" s="18" t="s">
        <v>544</v>
      </c>
      <c r="B53" s="17" t="s">
        <v>764</v>
      </c>
      <c r="C53" s="7">
        <v>84</v>
      </c>
    </row>
    <row r="54" spans="1:9" x14ac:dyDescent="0.25">
      <c r="B54" s="7" t="s">
        <v>748</v>
      </c>
    </row>
    <row r="55" spans="1:9" x14ac:dyDescent="0.25">
      <c r="B55" s="7" t="s">
        <v>749</v>
      </c>
    </row>
    <row r="56" spans="1:9" ht="14.4" x14ac:dyDescent="0.3">
      <c r="E56" s="29"/>
      <c r="F56" s="121"/>
      <c r="G56" s="121"/>
      <c r="H56" s="121"/>
      <c r="I56" s="36"/>
    </row>
    <row r="57" spans="1:9" ht="14.4" x14ac:dyDescent="0.3">
      <c r="A57" s="48" t="s">
        <v>545</v>
      </c>
      <c r="B57" s="6" t="s">
        <v>793</v>
      </c>
      <c r="C57" s="7">
        <v>86</v>
      </c>
      <c r="H57" s="36"/>
      <c r="I57" s="36"/>
    </row>
    <row r="58" spans="1:9" ht="14.4" x14ac:dyDescent="0.3">
      <c r="B58" s="7" t="s">
        <v>499</v>
      </c>
      <c r="E58" s="5"/>
      <c r="F58" s="36"/>
      <c r="G58" s="36"/>
      <c r="H58" s="36"/>
      <c r="I58" s="36"/>
    </row>
    <row r="59" spans="1:9" ht="14.4" x14ac:dyDescent="0.3">
      <c r="B59" s="7" t="s">
        <v>498</v>
      </c>
      <c r="I59" s="36"/>
    </row>
    <row r="61" spans="1:9" ht="13.2" x14ac:dyDescent="0.25">
      <c r="A61" s="6" t="s">
        <v>721</v>
      </c>
      <c r="B61" s="14" t="s">
        <v>794</v>
      </c>
      <c r="C61" s="7">
        <v>88</v>
      </c>
      <c r="D61" s="1"/>
      <c r="E61" s="1"/>
    </row>
    <row r="62" spans="1:9" ht="13.2" x14ac:dyDescent="0.25">
      <c r="B62" s="26" t="s">
        <v>504</v>
      </c>
      <c r="C62" s="1"/>
      <c r="D62" s="1"/>
      <c r="E62" s="1"/>
    </row>
    <row r="63" spans="1:9" ht="13.2" x14ac:dyDescent="0.25">
      <c r="B63" s="22" t="s">
        <v>706</v>
      </c>
      <c r="C63" s="1"/>
      <c r="D63" s="1"/>
      <c r="E63" s="1"/>
    </row>
    <row r="64" spans="1:9" ht="13.2" x14ac:dyDescent="0.25">
      <c r="B64" s="8"/>
      <c r="C64" s="1"/>
      <c r="D64" s="1"/>
      <c r="E64" s="1"/>
    </row>
    <row r="65" spans="1:6" ht="14.4" x14ac:dyDescent="0.3">
      <c r="A65" s="6" t="s">
        <v>546</v>
      </c>
      <c r="B65" s="14" t="s">
        <v>765</v>
      </c>
      <c r="C65" s="36">
        <v>89</v>
      </c>
    </row>
    <row r="66" spans="1:6" x14ac:dyDescent="0.25">
      <c r="B66" s="7" t="s">
        <v>23</v>
      </c>
    </row>
    <row r="67" spans="1:6" x14ac:dyDescent="0.25">
      <c r="B67" s="7" t="s">
        <v>497</v>
      </c>
    </row>
    <row r="69" spans="1:6" ht="14.4" x14ac:dyDescent="0.3">
      <c r="A69" s="48" t="s">
        <v>722</v>
      </c>
      <c r="B69" s="6" t="s">
        <v>795</v>
      </c>
      <c r="C69" s="7">
        <v>90</v>
      </c>
      <c r="E69" s="22"/>
      <c r="F69" s="36"/>
    </row>
    <row r="70" spans="1:6" ht="14.4" x14ac:dyDescent="0.3">
      <c r="B70" s="7" t="s">
        <v>24</v>
      </c>
      <c r="C70" s="36"/>
    </row>
    <row r="71" spans="1:6" ht="14.4" x14ac:dyDescent="0.3">
      <c r="B71" s="7" t="s">
        <v>500</v>
      </c>
      <c r="C71" s="36"/>
    </row>
    <row r="72" spans="1:6" ht="9.75" customHeight="1" x14ac:dyDescent="0.25"/>
    <row r="73" spans="1:6" ht="15" customHeight="1" x14ac:dyDescent="0.3">
      <c r="A73" s="16" t="s">
        <v>547</v>
      </c>
      <c r="B73" s="6" t="s">
        <v>796</v>
      </c>
      <c r="C73" s="7">
        <v>91</v>
      </c>
      <c r="D73" s="36"/>
      <c r="E73" s="36"/>
    </row>
    <row r="74" spans="1:6" ht="14.4" x14ac:dyDescent="0.3">
      <c r="B74" s="7" t="s">
        <v>549</v>
      </c>
      <c r="C74" s="36"/>
      <c r="D74" s="36"/>
      <c r="E74" s="36"/>
    </row>
    <row r="75" spans="1:6" x14ac:dyDescent="0.25">
      <c r="B75" s="7" t="s">
        <v>501</v>
      </c>
    </row>
    <row r="77" spans="1:6" x14ac:dyDescent="0.25">
      <c r="A77" s="16" t="s">
        <v>548</v>
      </c>
      <c r="B77" s="6" t="s">
        <v>797</v>
      </c>
      <c r="C77" s="7">
        <v>93</v>
      </c>
    </row>
    <row r="78" spans="1:6" x14ac:dyDescent="0.25">
      <c r="B78" s="7" t="s">
        <v>28</v>
      </c>
    </row>
    <row r="79" spans="1:6" x14ac:dyDescent="0.25">
      <c r="B79" s="7" t="s">
        <v>502</v>
      </c>
    </row>
    <row r="81" spans="1:7" x14ac:dyDescent="0.25">
      <c r="A81" s="16"/>
      <c r="B81" s="17"/>
    </row>
    <row r="85" spans="1:7" x14ac:dyDescent="0.25">
      <c r="A85" s="14"/>
      <c r="B85" s="17"/>
    </row>
    <row r="86" spans="1:7" x14ac:dyDescent="0.25">
      <c r="B86" s="122"/>
    </row>
    <row r="89" spans="1:7" x14ac:dyDescent="0.25">
      <c r="A89" s="16"/>
      <c r="B89" s="17"/>
    </row>
    <row r="92" spans="1:7" x14ac:dyDescent="0.25">
      <c r="B92" s="6"/>
    </row>
    <row r="93" spans="1:7" ht="13.2" x14ac:dyDescent="0.25">
      <c r="B93" s="17"/>
      <c r="C93" s="1"/>
      <c r="D93" s="3"/>
      <c r="E93" s="1"/>
      <c r="F93" s="10"/>
      <c r="G93" s="10"/>
    </row>
    <row r="94" spans="1:7" ht="13.2" x14ac:dyDescent="0.25">
      <c r="C94" s="1"/>
      <c r="D94" s="11"/>
      <c r="E94" s="10"/>
      <c r="F94" s="11"/>
      <c r="G94" s="10"/>
    </row>
    <row r="95" spans="1:7" ht="13.2" x14ac:dyDescent="0.25">
      <c r="C95" s="1"/>
      <c r="D95" s="11"/>
      <c r="E95" s="10"/>
      <c r="F95" s="3"/>
      <c r="G95" s="10"/>
    </row>
    <row r="102" spans="2:2" x14ac:dyDescent="0.25">
      <c r="B102" s="6"/>
    </row>
    <row r="103" spans="2:2" x14ac:dyDescent="0.25">
      <c r="B103" s="6"/>
    </row>
    <row r="104" spans="2:2" x14ac:dyDescent="0.25">
      <c r="B104" s="16"/>
    </row>
    <row r="107" spans="2:2" x14ac:dyDescent="0.25">
      <c r="B107" s="6"/>
    </row>
    <row r="108" spans="2:2" x14ac:dyDescent="0.25">
      <c r="B108" s="6"/>
    </row>
    <row r="109" spans="2:2" x14ac:dyDescent="0.25">
      <c r="B109" s="18"/>
    </row>
    <row r="112" spans="2:2" x14ac:dyDescent="0.25">
      <c r="B112" s="6"/>
    </row>
    <row r="113" spans="2:2" x14ac:dyDescent="0.25">
      <c r="B113" s="6"/>
    </row>
    <row r="114" spans="2:2" x14ac:dyDescent="0.25">
      <c r="B114" s="16"/>
    </row>
    <row r="117" spans="2:2" x14ac:dyDescent="0.25">
      <c r="B117" s="6"/>
    </row>
    <row r="118" spans="2:2" x14ac:dyDescent="0.25">
      <c r="B118" s="6"/>
    </row>
    <row r="119" spans="2:2" x14ac:dyDescent="0.25">
      <c r="B11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workbookViewId="0">
      <selection activeCell="F1" sqref="F1"/>
    </sheetView>
  </sheetViews>
  <sheetFormatPr defaultColWidth="8.77734375" defaultRowHeight="14.4" x14ac:dyDescent="0.3"/>
  <cols>
    <col min="1" max="1" width="5.21875" style="1" customWidth="1"/>
    <col min="2" max="2" width="5.44140625" style="1" customWidth="1"/>
    <col min="3" max="3" width="47.44140625" style="1" customWidth="1"/>
    <col min="4" max="4" width="9.21875" style="1" customWidth="1"/>
    <col min="5" max="5" width="9.44140625" style="1" customWidth="1"/>
    <col min="6" max="6" width="8.77734375" style="1" customWidth="1"/>
    <col min="7" max="7" width="12" style="1" customWidth="1"/>
    <col min="8" max="8" width="12.5546875" style="1" customWidth="1"/>
    <col min="9" max="9" width="11.21875" style="1" customWidth="1"/>
    <col min="10" max="12" width="8.77734375" style="36"/>
    <col min="13" max="13" width="9.5546875" style="1" bestFit="1" customWidth="1"/>
    <col min="14" max="16384" width="8.77734375" style="1"/>
  </cols>
  <sheetData>
    <row r="1" spans="1:9" x14ac:dyDescent="0.3">
      <c r="A1" s="25" t="s">
        <v>789</v>
      </c>
    </row>
    <row r="2" spans="1:9" x14ac:dyDescent="0.3">
      <c r="A2" s="25" t="s">
        <v>29</v>
      </c>
    </row>
    <row r="3" spans="1:9" x14ac:dyDescent="0.3">
      <c r="A3" s="25" t="s">
        <v>543</v>
      </c>
    </row>
    <row r="4" spans="1:9" x14ac:dyDescent="0.3">
      <c r="A4" s="1" t="s">
        <v>30</v>
      </c>
    </row>
    <row r="6" spans="1:9" x14ac:dyDescent="0.3">
      <c r="D6" s="1" t="s">
        <v>112</v>
      </c>
      <c r="E6" s="1" t="s">
        <v>307</v>
      </c>
      <c r="F6" s="1" t="s">
        <v>87</v>
      </c>
      <c r="G6" s="1" t="s">
        <v>308</v>
      </c>
      <c r="H6" s="1" t="s">
        <v>528</v>
      </c>
      <c r="I6" s="1" t="s">
        <v>310</v>
      </c>
    </row>
    <row r="7" spans="1:9" x14ac:dyDescent="0.3">
      <c r="D7" s="1" t="s">
        <v>311</v>
      </c>
      <c r="E7" s="1" t="s">
        <v>488</v>
      </c>
      <c r="F7" s="1" t="s">
        <v>488</v>
      </c>
      <c r="G7" s="1" t="s">
        <v>94</v>
      </c>
      <c r="H7" s="1" t="s">
        <v>529</v>
      </c>
      <c r="I7" s="1" t="s">
        <v>488</v>
      </c>
    </row>
    <row r="8" spans="1:9" x14ac:dyDescent="0.3">
      <c r="D8" s="1" t="s">
        <v>312</v>
      </c>
      <c r="E8" s="1" t="s">
        <v>489</v>
      </c>
      <c r="F8" s="1" t="s">
        <v>98</v>
      </c>
      <c r="G8" s="1" t="s">
        <v>488</v>
      </c>
      <c r="I8" s="1" t="s">
        <v>490</v>
      </c>
    </row>
    <row r="9" spans="1:9" x14ac:dyDescent="0.3">
      <c r="D9" s="1" t="s">
        <v>129</v>
      </c>
      <c r="E9" s="1" t="s">
        <v>313</v>
      </c>
      <c r="F9" s="1" t="s">
        <v>313</v>
      </c>
      <c r="G9" s="1" t="s">
        <v>491</v>
      </c>
      <c r="I9" s="1" t="s">
        <v>313</v>
      </c>
    </row>
    <row r="10" spans="1:9" x14ac:dyDescent="0.3">
      <c r="G10" s="1" t="s">
        <v>314</v>
      </c>
    </row>
    <row r="12" spans="1:9" x14ac:dyDescent="0.3">
      <c r="D12" s="1" t="s">
        <v>113</v>
      </c>
      <c r="E12" s="1" t="s">
        <v>49</v>
      </c>
      <c r="F12" s="1" t="s">
        <v>49</v>
      </c>
      <c r="G12" s="1" t="s">
        <v>49</v>
      </c>
      <c r="H12" s="1" t="s">
        <v>49</v>
      </c>
      <c r="I12" s="1" t="s">
        <v>49</v>
      </c>
    </row>
    <row r="15" spans="1:9" x14ac:dyDescent="0.3">
      <c r="A15" s="25" t="s">
        <v>146</v>
      </c>
      <c r="B15" s="25"/>
      <c r="C15" s="41"/>
      <c r="D15" s="41">
        <v>376065</v>
      </c>
      <c r="E15" s="42">
        <v>42.554877481286482</v>
      </c>
      <c r="F15" s="42">
        <v>47.32267028306277</v>
      </c>
      <c r="G15" s="42">
        <v>18.250834297262443</v>
      </c>
      <c r="H15" s="42">
        <v>59.26</v>
      </c>
      <c r="I15" s="98">
        <v>12.928350152234321</v>
      </c>
    </row>
    <row r="16" spans="1:9" x14ac:dyDescent="0.3">
      <c r="D16" s="3"/>
      <c r="E16" s="23"/>
      <c r="F16" s="23"/>
      <c r="G16" s="23"/>
      <c r="H16" s="23"/>
      <c r="I16" s="70"/>
    </row>
    <row r="17" spans="1:16" s="25" customFormat="1" x14ac:dyDescent="0.3">
      <c r="A17" s="25" t="s">
        <v>147</v>
      </c>
      <c r="B17" s="25" t="s">
        <v>148</v>
      </c>
      <c r="D17" s="41">
        <v>77772</v>
      </c>
      <c r="E17" s="42">
        <v>43.549092218279071</v>
      </c>
      <c r="F17" s="42">
        <v>43.876973718047623</v>
      </c>
      <c r="G17" s="42">
        <v>4.8462171475595328</v>
      </c>
      <c r="H17" s="42">
        <v>65.739999999999995</v>
      </c>
      <c r="I17" s="98">
        <v>0.97078640127552329</v>
      </c>
      <c r="M17" s="1"/>
      <c r="N17" s="1"/>
      <c r="O17" s="1"/>
      <c r="P17" s="1"/>
    </row>
    <row r="18" spans="1:16" x14ac:dyDescent="0.3">
      <c r="A18" s="1">
        <v>101</v>
      </c>
      <c r="B18" s="1" t="s">
        <v>149</v>
      </c>
      <c r="D18" s="3">
        <v>8372</v>
      </c>
      <c r="E18" s="23">
        <v>44.732441471571903</v>
      </c>
      <c r="F18" s="23">
        <v>37.995699952221692</v>
      </c>
      <c r="G18" s="23">
        <v>3.4519827998088863</v>
      </c>
      <c r="H18" s="23">
        <v>60.8</v>
      </c>
      <c r="I18" s="70">
        <v>0.1433349259436216</v>
      </c>
    </row>
    <row r="19" spans="1:16" x14ac:dyDescent="0.3">
      <c r="B19" s="1">
        <v>10</v>
      </c>
      <c r="C19" s="1" t="s">
        <v>150</v>
      </c>
      <c r="D19" s="3">
        <v>4790</v>
      </c>
      <c r="E19" s="23">
        <v>45.908141962421709</v>
      </c>
      <c r="F19" s="23">
        <v>38.601252609603343</v>
      </c>
      <c r="G19" s="23">
        <v>0</v>
      </c>
      <c r="H19" s="23">
        <v>63.51</v>
      </c>
      <c r="I19" s="70">
        <v>4.1753653444676408E-2</v>
      </c>
    </row>
    <row r="20" spans="1:16" x14ac:dyDescent="0.3">
      <c r="B20" s="1">
        <v>20</v>
      </c>
      <c r="C20" s="1" t="s">
        <v>151</v>
      </c>
      <c r="D20" s="3">
        <v>623</v>
      </c>
      <c r="E20" s="23">
        <v>33.868378812199033</v>
      </c>
      <c r="F20" s="23">
        <v>26.966292134831459</v>
      </c>
      <c r="G20" s="23">
        <v>0</v>
      </c>
      <c r="H20" s="23">
        <v>58.75</v>
      </c>
      <c r="I20" s="70">
        <v>1.1235955056179776</v>
      </c>
    </row>
    <row r="21" spans="1:16" x14ac:dyDescent="0.3">
      <c r="B21" s="1">
        <v>80</v>
      </c>
      <c r="C21" s="1" t="s">
        <v>152</v>
      </c>
      <c r="D21" s="3">
        <v>2959</v>
      </c>
      <c r="E21" s="23">
        <v>45.116593443730991</v>
      </c>
      <c r="F21" s="23">
        <v>39.337614058803652</v>
      </c>
      <c r="G21" s="23">
        <v>9.7668131125380206</v>
      </c>
      <c r="H21" s="23">
        <v>56.84</v>
      </c>
      <c r="I21" s="70">
        <v>0.1013856032443393</v>
      </c>
    </row>
    <row r="22" spans="1:16" x14ac:dyDescent="0.3">
      <c r="D22" s="3"/>
      <c r="E22" s="23"/>
      <c r="F22" s="23"/>
      <c r="G22" s="23"/>
      <c r="H22" s="23"/>
      <c r="I22" s="70"/>
    </row>
    <row r="23" spans="1:16" x14ac:dyDescent="0.3">
      <c r="A23" s="1">
        <v>102</v>
      </c>
      <c r="B23" s="1" t="s">
        <v>153</v>
      </c>
      <c r="D23" s="3">
        <v>16995</v>
      </c>
      <c r="E23" s="23">
        <v>43.271550456016477</v>
      </c>
      <c r="F23" s="23">
        <v>40.753162694910266</v>
      </c>
      <c r="G23" s="23">
        <v>1.1768167107972932E-2</v>
      </c>
      <c r="H23" s="23">
        <v>69.22</v>
      </c>
      <c r="I23" s="70">
        <v>0.71197411003236255</v>
      </c>
    </row>
    <row r="24" spans="1:16" x14ac:dyDescent="0.3">
      <c r="B24" s="1">
        <v>30</v>
      </c>
      <c r="C24" s="1" t="s">
        <v>154</v>
      </c>
      <c r="D24" s="3">
        <v>755</v>
      </c>
      <c r="E24" s="23">
        <v>43.311258278145701</v>
      </c>
      <c r="F24" s="23">
        <v>33.377483443708613</v>
      </c>
      <c r="G24" s="23">
        <v>0</v>
      </c>
      <c r="H24" s="23">
        <v>55.5</v>
      </c>
      <c r="I24" s="70">
        <v>0</v>
      </c>
    </row>
    <row r="25" spans="1:16" x14ac:dyDescent="0.3">
      <c r="B25" s="1">
        <v>50</v>
      </c>
      <c r="C25" s="1" t="s">
        <v>155</v>
      </c>
      <c r="D25" s="3">
        <v>6546</v>
      </c>
      <c r="E25" s="23">
        <v>45.249007027192178</v>
      </c>
      <c r="F25" s="23">
        <v>41.643751909563093</v>
      </c>
      <c r="G25" s="23">
        <v>3.0553009471432937E-2</v>
      </c>
      <c r="H25" s="23">
        <v>76.7</v>
      </c>
      <c r="I25" s="70">
        <v>0.16804155209288116</v>
      </c>
    </row>
    <row r="26" spans="1:16" x14ac:dyDescent="0.3">
      <c r="B26" s="1">
        <v>60</v>
      </c>
      <c r="C26" s="1" t="s">
        <v>156</v>
      </c>
      <c r="D26" s="3">
        <v>697</v>
      </c>
      <c r="E26" s="23">
        <v>45.767575322812057</v>
      </c>
      <c r="F26" s="23">
        <v>36.154949784791967</v>
      </c>
      <c r="G26" s="23">
        <v>0</v>
      </c>
      <c r="H26" s="23">
        <v>47.49</v>
      </c>
      <c r="I26" s="70">
        <v>1.5781922525107603</v>
      </c>
      <c r="M26" s="25"/>
      <c r="N26" s="25"/>
      <c r="O26" s="25"/>
      <c r="P26" s="25"/>
    </row>
    <row r="27" spans="1:16" x14ac:dyDescent="0.3">
      <c r="B27" s="1">
        <v>70</v>
      </c>
      <c r="C27" s="1" t="s">
        <v>157</v>
      </c>
      <c r="D27" s="3">
        <v>7444</v>
      </c>
      <c r="E27" s="23">
        <v>43.242880171950567</v>
      </c>
      <c r="F27" s="23">
        <v>40.260612573885005</v>
      </c>
      <c r="G27" s="23">
        <v>0</v>
      </c>
      <c r="H27" s="23">
        <v>68.069999999999993</v>
      </c>
      <c r="I27" s="70">
        <v>0.32240730789897903</v>
      </c>
    </row>
    <row r="28" spans="1:16" x14ac:dyDescent="0.3">
      <c r="B28" s="1">
        <v>90</v>
      </c>
      <c r="C28" s="1" t="s">
        <v>158</v>
      </c>
      <c r="D28" s="3">
        <v>285</v>
      </c>
      <c r="E28" s="23">
        <v>41.754385964912281</v>
      </c>
      <c r="F28" s="23">
        <v>30.175438596491226</v>
      </c>
      <c r="G28" s="23">
        <v>0</v>
      </c>
      <c r="H28" s="23">
        <v>25.26</v>
      </c>
      <c r="I28" s="70">
        <v>1.7543859649122806</v>
      </c>
    </row>
    <row r="29" spans="1:16" x14ac:dyDescent="0.3">
      <c r="B29" s="1">
        <v>204</v>
      </c>
      <c r="C29" s="24" t="s">
        <v>517</v>
      </c>
      <c r="D29" s="3">
        <v>870</v>
      </c>
      <c r="E29" s="23">
        <v>45.747126436781613</v>
      </c>
      <c r="F29" s="23">
        <v>40.114942528735632</v>
      </c>
      <c r="G29" s="23">
        <v>0</v>
      </c>
      <c r="H29" s="23">
        <v>69.08</v>
      </c>
      <c r="I29" s="70">
        <v>0</v>
      </c>
    </row>
    <row r="30" spans="1:16" x14ac:dyDescent="0.3">
      <c r="B30" s="1">
        <v>520</v>
      </c>
      <c r="C30" s="1" t="s">
        <v>159</v>
      </c>
      <c r="D30" s="3">
        <v>398</v>
      </c>
      <c r="E30" s="23">
        <v>2.512562814070352</v>
      </c>
      <c r="F30" s="23">
        <v>66.331658291457288</v>
      </c>
      <c r="G30" s="23">
        <v>0</v>
      </c>
      <c r="H30" s="23">
        <v>63.57</v>
      </c>
      <c r="I30" s="70">
        <v>17.587939698492463</v>
      </c>
    </row>
    <row r="31" spans="1:16" x14ac:dyDescent="0.3">
      <c r="D31" s="3"/>
      <c r="E31" s="23"/>
      <c r="F31" s="23"/>
      <c r="G31" s="23"/>
      <c r="H31" s="23"/>
      <c r="I31" s="70"/>
    </row>
    <row r="32" spans="1:16" x14ac:dyDescent="0.3">
      <c r="A32" s="1">
        <v>103</v>
      </c>
      <c r="B32" s="1" t="s">
        <v>160</v>
      </c>
      <c r="D32" s="3">
        <v>27168</v>
      </c>
      <c r="E32" s="23">
        <v>36.495141342756185</v>
      </c>
      <c r="F32" s="23">
        <v>52.035482921083634</v>
      </c>
      <c r="G32" s="23">
        <v>11.432567726737338</v>
      </c>
      <c r="H32" s="23">
        <v>66.760000000000005</v>
      </c>
      <c r="I32" s="70">
        <v>0.25765606595995288</v>
      </c>
    </row>
    <row r="33" spans="1:16" x14ac:dyDescent="0.3">
      <c r="B33" s="1">
        <v>40</v>
      </c>
      <c r="C33" s="1" t="s">
        <v>161</v>
      </c>
      <c r="D33" s="3">
        <v>8932</v>
      </c>
      <c r="E33" s="23">
        <v>38.34527541424093</v>
      </c>
      <c r="F33" s="23">
        <v>47.279444693237799</v>
      </c>
      <c r="G33" s="23">
        <v>0.81728616211374838</v>
      </c>
      <c r="H33" s="23">
        <v>73.760000000000005</v>
      </c>
      <c r="I33" s="70">
        <v>0.75011195700850875</v>
      </c>
    </row>
    <row r="34" spans="1:16" x14ac:dyDescent="0.3">
      <c r="B34" s="1">
        <v>130</v>
      </c>
      <c r="C34" s="1" t="s">
        <v>162</v>
      </c>
      <c r="D34" s="3">
        <v>9574</v>
      </c>
      <c r="E34" s="23">
        <v>43.158554418215999</v>
      </c>
      <c r="F34" s="23">
        <v>44.401504073532486</v>
      </c>
      <c r="G34" s="23">
        <v>2.4232295801128054</v>
      </c>
      <c r="H34" s="23">
        <v>67.17</v>
      </c>
      <c r="I34" s="70">
        <v>2.0889910173386254E-2</v>
      </c>
    </row>
    <row r="35" spans="1:16" x14ac:dyDescent="0.3">
      <c r="B35" s="1">
        <v>201</v>
      </c>
      <c r="C35" s="1" t="s">
        <v>163</v>
      </c>
      <c r="D35" s="3">
        <v>1528</v>
      </c>
      <c r="E35" s="23">
        <v>24.083769633507853</v>
      </c>
      <c r="F35" s="23">
        <v>72.185863874345543</v>
      </c>
      <c r="G35" s="23">
        <v>24.738219895287958</v>
      </c>
      <c r="H35" s="23">
        <v>54.25</v>
      </c>
      <c r="I35" s="70">
        <v>0</v>
      </c>
    </row>
    <row r="36" spans="1:16" x14ac:dyDescent="0.3">
      <c r="B36" s="1">
        <v>203</v>
      </c>
      <c r="C36" s="1" t="s">
        <v>164</v>
      </c>
      <c r="D36" s="3">
        <v>7110</v>
      </c>
      <c r="E36" s="23">
        <v>27.988748241912798</v>
      </c>
      <c r="F36" s="23">
        <v>63.839662447257382</v>
      </c>
      <c r="G36" s="23">
        <v>34.078762306610408</v>
      </c>
      <c r="H36" s="23">
        <v>59.99</v>
      </c>
      <c r="I36" s="70">
        <v>0</v>
      </c>
    </row>
    <row r="37" spans="1:16" x14ac:dyDescent="0.3">
      <c r="D37" s="3"/>
      <c r="E37" s="23"/>
      <c r="F37" s="23"/>
      <c r="G37" s="23"/>
      <c r="H37" s="23"/>
      <c r="I37" s="70"/>
    </row>
    <row r="38" spans="1:16" x14ac:dyDescent="0.3">
      <c r="A38" s="1">
        <v>104</v>
      </c>
      <c r="B38" s="1" t="s">
        <v>165</v>
      </c>
      <c r="D38" s="3">
        <v>10602</v>
      </c>
      <c r="E38" s="23">
        <v>43.057913601207318</v>
      </c>
      <c r="F38" s="23">
        <v>45.255612148651196</v>
      </c>
      <c r="G38" s="23">
        <v>2.1316732691944917</v>
      </c>
      <c r="H38" s="23">
        <v>72.67</v>
      </c>
      <c r="I38" s="70">
        <v>0.19807583474816073</v>
      </c>
    </row>
    <row r="39" spans="1:16" x14ac:dyDescent="0.3">
      <c r="B39" s="1">
        <v>140</v>
      </c>
      <c r="C39" s="1" t="s">
        <v>166</v>
      </c>
      <c r="D39" s="3">
        <v>10602</v>
      </c>
      <c r="E39" s="23">
        <v>43.057913601207318</v>
      </c>
      <c r="F39" s="23">
        <v>45.255612148651196</v>
      </c>
      <c r="G39" s="23">
        <v>2.1316732691944917</v>
      </c>
      <c r="H39" s="23">
        <v>72.67</v>
      </c>
      <c r="I39" s="70">
        <v>0.19807583474816073</v>
      </c>
    </row>
    <row r="40" spans="1:16" x14ac:dyDescent="0.3">
      <c r="D40" s="3"/>
      <c r="E40" s="23"/>
      <c r="F40" s="23"/>
      <c r="G40" s="23"/>
      <c r="H40" s="23"/>
      <c r="I40" s="70"/>
    </row>
    <row r="41" spans="1:16" x14ac:dyDescent="0.3">
      <c r="A41" s="1">
        <v>105</v>
      </c>
      <c r="B41" s="1" t="s">
        <v>167</v>
      </c>
      <c r="D41" s="3">
        <v>14635</v>
      </c>
      <c r="E41" s="23">
        <v>56.64502903997267</v>
      </c>
      <c r="F41" s="23">
        <v>34.724974376494707</v>
      </c>
      <c r="G41" s="23">
        <v>0.99760847283908438</v>
      </c>
      <c r="H41" s="23">
        <v>57.63</v>
      </c>
      <c r="I41" s="70">
        <v>3.628288349846259</v>
      </c>
    </row>
    <row r="42" spans="1:16" x14ac:dyDescent="0.3">
      <c r="B42" s="155">
        <v>311</v>
      </c>
      <c r="C42" s="24" t="s">
        <v>518</v>
      </c>
      <c r="D42" s="3">
        <v>5281</v>
      </c>
      <c r="E42" s="23">
        <v>51.827305434576786</v>
      </c>
      <c r="F42" s="23">
        <v>39.859875023669758</v>
      </c>
      <c r="G42" s="23">
        <v>1.0982768415072903</v>
      </c>
      <c r="H42" s="23">
        <v>66.099999999999994</v>
      </c>
      <c r="I42" s="70">
        <v>2.2154894906267755</v>
      </c>
    </row>
    <row r="43" spans="1:16" x14ac:dyDescent="0.3">
      <c r="B43" s="155">
        <v>312</v>
      </c>
      <c r="C43" s="24" t="s">
        <v>376</v>
      </c>
      <c r="D43" s="3">
        <v>4990</v>
      </c>
      <c r="E43" s="23">
        <v>63.046092184368739</v>
      </c>
      <c r="F43" s="23">
        <v>28.777555110220444</v>
      </c>
      <c r="G43" s="23">
        <v>1.7635270541082164</v>
      </c>
      <c r="H43" s="23">
        <v>50.4</v>
      </c>
      <c r="I43" s="70">
        <v>0.82164328657314634</v>
      </c>
    </row>
    <row r="44" spans="1:16" x14ac:dyDescent="0.3">
      <c r="B44" s="155">
        <v>213</v>
      </c>
      <c r="C44" s="24" t="s">
        <v>519</v>
      </c>
      <c r="D44" s="3">
        <v>4364</v>
      </c>
      <c r="E44" s="23">
        <v>55.15582034830431</v>
      </c>
      <c r="F44" s="23">
        <v>35.311640696608613</v>
      </c>
      <c r="G44" s="23">
        <v>0</v>
      </c>
      <c r="H44" s="23">
        <v>55.64</v>
      </c>
      <c r="I44" s="70">
        <v>8.5472043996333635</v>
      </c>
    </row>
    <row r="45" spans="1:16" x14ac:dyDescent="0.3">
      <c r="B45" s="155"/>
      <c r="C45" s="24"/>
      <c r="D45" s="3"/>
      <c r="E45" s="23"/>
      <c r="F45" s="23"/>
      <c r="G45" s="23"/>
      <c r="H45" s="23"/>
      <c r="I45" s="70"/>
    </row>
    <row r="46" spans="1:16" s="25" customFormat="1" x14ac:dyDescent="0.3">
      <c r="A46" s="25" t="s">
        <v>169</v>
      </c>
      <c r="B46" s="25" t="s">
        <v>170</v>
      </c>
      <c r="D46" s="41">
        <v>66784</v>
      </c>
      <c r="E46" s="42">
        <v>41.921717776712988</v>
      </c>
      <c r="F46" s="42">
        <v>49.436990896022998</v>
      </c>
      <c r="G46" s="42">
        <v>17.694357930043125</v>
      </c>
      <c r="H46" s="42">
        <v>60.07</v>
      </c>
      <c r="I46" s="98">
        <v>8.7925251557259223</v>
      </c>
      <c r="M46" s="1"/>
      <c r="N46" s="1"/>
      <c r="O46" s="1"/>
      <c r="P46" s="1"/>
    </row>
    <row r="47" spans="1:16" x14ac:dyDescent="0.3">
      <c r="A47" s="1">
        <v>201</v>
      </c>
      <c r="B47" s="1" t="s">
        <v>171</v>
      </c>
      <c r="D47" s="3">
        <v>10675</v>
      </c>
      <c r="E47" s="23">
        <v>37.002341920374711</v>
      </c>
      <c r="F47" s="23">
        <v>51.007025761124126</v>
      </c>
      <c r="G47" s="23">
        <v>18.707259953161593</v>
      </c>
      <c r="H47" s="23">
        <v>65.83</v>
      </c>
      <c r="I47" s="70">
        <v>1.873536299765808</v>
      </c>
    </row>
    <row r="48" spans="1:16" x14ac:dyDescent="0.3">
      <c r="B48" s="1">
        <v>150</v>
      </c>
      <c r="C48" s="1" t="s">
        <v>172</v>
      </c>
      <c r="D48" s="3">
        <v>3740</v>
      </c>
      <c r="E48" s="23">
        <v>39.304812834224599</v>
      </c>
      <c r="F48" s="23">
        <v>47.085561497326204</v>
      </c>
      <c r="G48" s="23">
        <v>1.7914438502673797</v>
      </c>
      <c r="H48" s="23">
        <v>75.08</v>
      </c>
      <c r="I48" s="70">
        <v>1.3101604278074865</v>
      </c>
    </row>
    <row r="49" spans="1:16" x14ac:dyDescent="0.3">
      <c r="B49" s="155">
        <v>161</v>
      </c>
      <c r="C49" s="24" t="s">
        <v>520</v>
      </c>
      <c r="D49" s="3">
        <v>1774</v>
      </c>
      <c r="E49" s="23">
        <v>47.125140924464489</v>
      </c>
      <c r="F49" s="23">
        <v>45.095828635851184</v>
      </c>
      <c r="G49" s="23">
        <v>13.190529875986471</v>
      </c>
      <c r="H49" s="23">
        <v>64.94</v>
      </c>
      <c r="I49" s="70">
        <v>2.142051860202931</v>
      </c>
    </row>
    <row r="50" spans="1:16" x14ac:dyDescent="0.3">
      <c r="B50" s="155">
        <v>162</v>
      </c>
      <c r="C50" s="24" t="s">
        <v>521</v>
      </c>
      <c r="D50" s="3">
        <v>3749</v>
      </c>
      <c r="E50" s="23">
        <v>27.420645505468126</v>
      </c>
      <c r="F50" s="23">
        <v>58.522272606028267</v>
      </c>
      <c r="G50" s="23">
        <v>43.238196852493999</v>
      </c>
      <c r="H50" s="23">
        <v>58.18</v>
      </c>
      <c r="I50" s="70">
        <v>3.0141371032275273</v>
      </c>
    </row>
    <row r="51" spans="1:16" x14ac:dyDescent="0.3">
      <c r="B51" s="1">
        <v>180</v>
      </c>
      <c r="C51" s="1" t="s">
        <v>174</v>
      </c>
      <c r="D51" s="3">
        <v>1412</v>
      </c>
      <c r="E51" s="23">
        <v>43.626062322946176</v>
      </c>
      <c r="F51" s="23">
        <v>48.86685552407932</v>
      </c>
      <c r="G51" s="23">
        <v>5.3116147308781869</v>
      </c>
      <c r="H51" s="23">
        <v>62.75</v>
      </c>
      <c r="I51" s="70">
        <v>0</v>
      </c>
    </row>
    <row r="52" spans="1:16" x14ac:dyDescent="0.3">
      <c r="D52" s="3"/>
      <c r="E52" s="23"/>
      <c r="F52" s="23"/>
      <c r="G52" s="23"/>
      <c r="H52" s="23"/>
      <c r="I52" s="70"/>
    </row>
    <row r="53" spans="1:16" x14ac:dyDescent="0.3">
      <c r="A53" s="1">
        <v>202</v>
      </c>
      <c r="B53" s="1" t="s">
        <v>175</v>
      </c>
      <c r="D53" s="3">
        <v>11190</v>
      </c>
      <c r="E53" s="23">
        <v>50.428954423592501</v>
      </c>
      <c r="F53" s="23">
        <v>41.474530831099194</v>
      </c>
      <c r="G53" s="23">
        <v>7.5513851653261836</v>
      </c>
      <c r="H53" s="23">
        <v>55</v>
      </c>
      <c r="I53" s="70">
        <v>6.8543342269883833</v>
      </c>
    </row>
    <row r="54" spans="1:16" x14ac:dyDescent="0.3">
      <c r="B54" s="1">
        <v>301</v>
      </c>
      <c r="C54" s="1" t="s">
        <v>176</v>
      </c>
      <c r="D54" s="3">
        <v>5586</v>
      </c>
      <c r="E54" s="23">
        <v>48.532044396706056</v>
      </c>
      <c r="F54" s="23">
        <v>42.212674543501613</v>
      </c>
      <c r="G54" s="23">
        <v>7.3934837092731822</v>
      </c>
      <c r="H54" s="23">
        <v>54.56</v>
      </c>
      <c r="I54" s="70">
        <v>4.4396706050841388</v>
      </c>
    </row>
    <row r="55" spans="1:16" x14ac:dyDescent="0.3">
      <c r="B55" s="1">
        <v>302</v>
      </c>
      <c r="C55" s="1" t="s">
        <v>177</v>
      </c>
      <c r="D55" s="3">
        <v>251</v>
      </c>
      <c r="E55" s="23">
        <v>74.501992031872504</v>
      </c>
      <c r="F55" s="23">
        <v>7.1713147410358573</v>
      </c>
      <c r="G55" s="23">
        <v>0</v>
      </c>
      <c r="H55" s="23">
        <v>6.37</v>
      </c>
      <c r="I55" s="70">
        <v>83.266932270916342</v>
      </c>
    </row>
    <row r="56" spans="1:16" x14ac:dyDescent="0.3">
      <c r="B56" s="1">
        <v>303</v>
      </c>
      <c r="C56" s="1" t="s">
        <v>178</v>
      </c>
      <c r="D56" s="3">
        <v>611</v>
      </c>
      <c r="E56" s="23">
        <v>63.338788870703766</v>
      </c>
      <c r="F56" s="23">
        <v>26.186579378068743</v>
      </c>
      <c r="G56" s="23">
        <v>3.764320785597381</v>
      </c>
      <c r="H56" s="23">
        <v>31.1</v>
      </c>
      <c r="I56" s="70">
        <v>30.76923076923077</v>
      </c>
    </row>
    <row r="57" spans="1:16" x14ac:dyDescent="0.3">
      <c r="B57" s="1">
        <v>304</v>
      </c>
      <c r="C57" s="1" t="s">
        <v>179</v>
      </c>
      <c r="D57" s="3">
        <v>3161</v>
      </c>
      <c r="E57" s="23">
        <v>58.84213856374565</v>
      </c>
      <c r="F57" s="23">
        <v>34.451123062322047</v>
      </c>
      <c r="G57" s="23">
        <v>0</v>
      </c>
      <c r="H57" s="23">
        <v>60.58</v>
      </c>
      <c r="I57" s="70">
        <v>2.3410313192027838</v>
      </c>
    </row>
    <row r="58" spans="1:16" x14ac:dyDescent="0.3">
      <c r="B58" s="1">
        <v>305</v>
      </c>
      <c r="C58" s="1" t="s">
        <v>180</v>
      </c>
      <c r="D58" s="3">
        <v>993</v>
      </c>
      <c r="E58" s="23">
        <v>32.829808660624373</v>
      </c>
      <c r="F58" s="23">
        <v>61.027190332326285</v>
      </c>
      <c r="G58" s="23">
        <v>3.2225579053373616</v>
      </c>
      <c r="H58" s="23">
        <v>62.24</v>
      </c>
      <c r="I58" s="70">
        <v>0.60422960725075525</v>
      </c>
      <c r="M58" s="25"/>
    </row>
    <row r="59" spans="1:16" x14ac:dyDescent="0.3">
      <c r="B59" s="1">
        <v>306</v>
      </c>
      <c r="C59" s="1" t="s">
        <v>181</v>
      </c>
      <c r="D59" s="3">
        <v>588</v>
      </c>
      <c r="E59" s="23">
        <v>29.251700680272108</v>
      </c>
      <c r="F59" s="23">
        <v>69.72789115646259</v>
      </c>
      <c r="G59" s="23">
        <v>64.115646258503403</v>
      </c>
      <c r="H59" s="23">
        <v>62.41</v>
      </c>
      <c r="I59" s="70">
        <v>7.1428571428571423</v>
      </c>
      <c r="M59" s="25"/>
      <c r="N59" s="25"/>
      <c r="O59" s="25"/>
      <c r="P59" s="25"/>
    </row>
    <row r="60" spans="1:16" x14ac:dyDescent="0.3">
      <c r="D60" s="3"/>
      <c r="E60" s="23"/>
      <c r="F60" s="23"/>
      <c r="G60" s="23"/>
      <c r="H60" s="23"/>
      <c r="I60" s="70"/>
      <c r="N60" s="25"/>
      <c r="O60" s="25"/>
      <c r="P60" s="25"/>
    </row>
    <row r="61" spans="1:16" x14ac:dyDescent="0.3">
      <c r="A61" s="1">
        <v>203</v>
      </c>
      <c r="B61" s="1" t="s">
        <v>182</v>
      </c>
      <c r="D61" s="3">
        <v>17680</v>
      </c>
      <c r="E61" s="23">
        <v>41.430995475113122</v>
      </c>
      <c r="F61" s="23">
        <v>51.696832579185525</v>
      </c>
      <c r="G61" s="23">
        <v>16.470588235294116</v>
      </c>
      <c r="H61" s="23">
        <v>68.09</v>
      </c>
      <c r="I61" s="70">
        <v>2.1436651583710407</v>
      </c>
    </row>
    <row r="62" spans="1:16" x14ac:dyDescent="0.3">
      <c r="B62" s="1">
        <v>291</v>
      </c>
      <c r="C62" s="1" t="s">
        <v>183</v>
      </c>
      <c r="D62" s="3">
        <v>8362</v>
      </c>
      <c r="E62" s="23">
        <v>40.169815833532645</v>
      </c>
      <c r="F62" s="23">
        <v>52.200430519014581</v>
      </c>
      <c r="G62" s="23">
        <v>10.093279119827793</v>
      </c>
      <c r="H62" s="23">
        <v>72.75</v>
      </c>
      <c r="I62" s="70">
        <v>2.4037311647931117</v>
      </c>
    </row>
    <row r="63" spans="1:16" x14ac:dyDescent="0.3">
      <c r="B63" s="1">
        <v>292</v>
      </c>
      <c r="C63" s="1" t="s">
        <v>184</v>
      </c>
      <c r="D63" s="3">
        <v>621</v>
      </c>
      <c r="E63" s="23">
        <v>51.690821256038646</v>
      </c>
      <c r="F63" s="23">
        <v>42.028985507246375</v>
      </c>
      <c r="G63" s="23">
        <v>14.170692431561996</v>
      </c>
      <c r="H63" s="23">
        <v>72.3</v>
      </c>
      <c r="I63" s="70">
        <v>2.0933977455716586</v>
      </c>
    </row>
    <row r="64" spans="1:16" x14ac:dyDescent="0.3">
      <c r="B64" s="1">
        <v>293</v>
      </c>
      <c r="C64" s="1" t="s">
        <v>185</v>
      </c>
      <c r="D64" s="3">
        <v>5878</v>
      </c>
      <c r="E64" s="23">
        <v>38.29533855052739</v>
      </c>
      <c r="F64" s="23">
        <v>54.984688669615508</v>
      </c>
      <c r="G64" s="23">
        <v>27.50935692412385</v>
      </c>
      <c r="H64" s="23">
        <v>64.819999999999993</v>
      </c>
      <c r="I64" s="70">
        <v>1.1738686628104797</v>
      </c>
    </row>
    <row r="65" spans="1:13" x14ac:dyDescent="0.3">
      <c r="B65" s="1">
        <v>294</v>
      </c>
      <c r="C65" s="1" t="s">
        <v>186</v>
      </c>
      <c r="D65" s="3">
        <v>2819</v>
      </c>
      <c r="E65" s="23">
        <v>49.450159631074847</v>
      </c>
      <c r="F65" s="23">
        <v>45.47711954593828</v>
      </c>
      <c r="G65" s="23">
        <v>12.876906704505146</v>
      </c>
      <c r="H65" s="23">
        <v>60.16</v>
      </c>
      <c r="I65" s="70">
        <v>3.4054629301170625</v>
      </c>
    </row>
    <row r="66" spans="1:13" x14ac:dyDescent="0.3">
      <c r="D66" s="3"/>
      <c r="E66" s="23"/>
      <c r="F66" s="23"/>
      <c r="G66" s="23"/>
      <c r="H66" s="23"/>
      <c r="I66" s="70"/>
    </row>
    <row r="67" spans="1:13" x14ac:dyDescent="0.3">
      <c r="A67" s="1">
        <v>204</v>
      </c>
      <c r="B67" s="1" t="s">
        <v>187</v>
      </c>
      <c r="D67" s="3">
        <v>10678</v>
      </c>
      <c r="E67" s="23">
        <v>40.737965911219334</v>
      </c>
      <c r="F67" s="23">
        <v>49.887619404382846</v>
      </c>
      <c r="G67" s="23">
        <v>14.63757257913467</v>
      </c>
      <c r="H67" s="23">
        <v>58.62</v>
      </c>
      <c r="I67" s="70">
        <v>13.064244240494475</v>
      </c>
    </row>
    <row r="68" spans="1:13" x14ac:dyDescent="0.3">
      <c r="B68" s="1">
        <v>320</v>
      </c>
      <c r="C68" s="1" t="s">
        <v>188</v>
      </c>
      <c r="D68" s="3">
        <v>3654</v>
      </c>
      <c r="E68" s="23">
        <v>51.340996168582379</v>
      </c>
      <c r="F68" s="23">
        <v>40.229885057471265</v>
      </c>
      <c r="G68" s="23">
        <v>5.8565955117679263</v>
      </c>
      <c r="H68" s="23">
        <v>52</v>
      </c>
      <c r="I68" s="70">
        <v>23.78215654077723</v>
      </c>
    </row>
    <row r="69" spans="1:13" x14ac:dyDescent="0.3">
      <c r="B69" s="1">
        <v>461</v>
      </c>
      <c r="C69" s="1" t="s">
        <v>189</v>
      </c>
      <c r="D69" s="3">
        <v>1233</v>
      </c>
      <c r="E69" s="23">
        <v>52.879156528791562</v>
      </c>
      <c r="F69" s="23">
        <v>42.335766423357661</v>
      </c>
      <c r="G69" s="23">
        <v>8.7591240875912408</v>
      </c>
      <c r="H69" s="23">
        <v>67.48</v>
      </c>
      <c r="I69" s="70">
        <v>0</v>
      </c>
    </row>
    <row r="70" spans="1:13" x14ac:dyDescent="0.3">
      <c r="B70" s="1">
        <v>462</v>
      </c>
      <c r="C70" s="1" t="s">
        <v>190</v>
      </c>
      <c r="D70" s="3">
        <v>544</v>
      </c>
      <c r="E70" s="23">
        <v>13.23529411764706</v>
      </c>
      <c r="F70" s="23">
        <v>80.882352941176478</v>
      </c>
      <c r="G70" s="23">
        <v>63.786764705882348</v>
      </c>
      <c r="H70" s="23">
        <v>60.48</v>
      </c>
      <c r="I70" s="70">
        <v>0.55147058823529416</v>
      </c>
      <c r="M70" s="23"/>
    </row>
    <row r="71" spans="1:13" x14ac:dyDescent="0.3">
      <c r="B71" s="1">
        <v>463</v>
      </c>
      <c r="C71" s="1" t="s">
        <v>191</v>
      </c>
      <c r="D71" s="3">
        <v>2897</v>
      </c>
      <c r="E71" s="23">
        <v>32.585433206765622</v>
      </c>
      <c r="F71" s="23">
        <v>59.578874697963414</v>
      </c>
      <c r="G71" s="23">
        <v>15.188125647221263</v>
      </c>
      <c r="H71" s="23">
        <v>59.65</v>
      </c>
      <c r="I71" s="70">
        <v>12.909906800138074</v>
      </c>
    </row>
    <row r="72" spans="1:13" x14ac:dyDescent="0.3">
      <c r="B72" s="1">
        <v>464</v>
      </c>
      <c r="C72" s="1" t="s">
        <v>192</v>
      </c>
      <c r="D72" s="3">
        <v>167</v>
      </c>
      <c r="E72" s="23">
        <v>71.856287425149702</v>
      </c>
      <c r="F72" s="23">
        <v>6.5868263473053901</v>
      </c>
      <c r="G72" s="23">
        <v>0</v>
      </c>
      <c r="H72" s="23">
        <v>35.93</v>
      </c>
      <c r="I72" s="70">
        <v>79.041916167664667</v>
      </c>
    </row>
    <row r="73" spans="1:13" x14ac:dyDescent="0.3">
      <c r="B73" s="1">
        <v>465</v>
      </c>
      <c r="C73" s="24" t="s">
        <v>522</v>
      </c>
      <c r="D73" s="3">
        <v>2183</v>
      </c>
      <c r="E73" s="23">
        <v>31.424644983967021</v>
      </c>
      <c r="F73" s="23">
        <v>53.046266605588642</v>
      </c>
      <c r="G73" s="23">
        <v>20.797068254695372</v>
      </c>
      <c r="H73" s="23">
        <v>64.59</v>
      </c>
      <c r="I73" s="70">
        <v>0.7787448465414567</v>
      </c>
    </row>
    <row r="74" spans="1:13" x14ac:dyDescent="0.3">
      <c r="C74" s="24"/>
      <c r="D74" s="3"/>
      <c r="E74" s="23"/>
      <c r="F74" s="23"/>
      <c r="G74" s="23"/>
      <c r="H74" s="23"/>
      <c r="I74" s="70"/>
    </row>
    <row r="75" spans="1:13" x14ac:dyDescent="0.3">
      <c r="A75" s="1">
        <v>205</v>
      </c>
      <c r="B75" s="1" t="s">
        <v>193</v>
      </c>
      <c r="D75" s="3">
        <v>16561</v>
      </c>
      <c r="E75" s="23">
        <v>40.631604371716683</v>
      </c>
      <c r="F75" s="23">
        <v>51.101986595012384</v>
      </c>
      <c r="G75" s="23">
        <v>27.172272205784676</v>
      </c>
      <c r="H75" s="23">
        <v>52.18</v>
      </c>
      <c r="I75" s="70">
        <v>18.905863172513737</v>
      </c>
    </row>
    <row r="76" spans="1:13" x14ac:dyDescent="0.3">
      <c r="B76" s="1">
        <v>331</v>
      </c>
      <c r="C76" s="1" t="s">
        <v>194</v>
      </c>
      <c r="D76" s="3">
        <v>7751</v>
      </c>
      <c r="E76" s="23">
        <v>38.175719262030704</v>
      </c>
      <c r="F76" s="23">
        <v>56.882982840923759</v>
      </c>
      <c r="G76" s="23">
        <v>28.086698490517353</v>
      </c>
      <c r="H76" s="23">
        <v>60.03</v>
      </c>
      <c r="I76" s="70">
        <v>8.0634756805573478</v>
      </c>
    </row>
    <row r="77" spans="1:13" x14ac:dyDescent="0.3">
      <c r="B77" s="1">
        <v>332</v>
      </c>
      <c r="C77" s="1" t="s">
        <v>195</v>
      </c>
      <c r="D77" s="3">
        <v>1140</v>
      </c>
      <c r="E77" s="23">
        <v>77.456140350877192</v>
      </c>
      <c r="F77" s="23">
        <v>12.280701754385964</v>
      </c>
      <c r="G77" s="23">
        <v>2.6315789473684208</v>
      </c>
      <c r="H77" s="23">
        <v>18.68</v>
      </c>
      <c r="I77" s="70">
        <v>81.84210526315789</v>
      </c>
    </row>
    <row r="78" spans="1:13" x14ac:dyDescent="0.3">
      <c r="B78" s="1">
        <v>333</v>
      </c>
      <c r="C78" s="1" t="s">
        <v>196</v>
      </c>
      <c r="D78" s="3">
        <v>4668</v>
      </c>
      <c r="E78" s="23">
        <v>33.868894601542415</v>
      </c>
      <c r="F78" s="23">
        <v>59.340188517566403</v>
      </c>
      <c r="G78" s="23">
        <v>35.089974293059129</v>
      </c>
      <c r="H78" s="23">
        <v>55.36</v>
      </c>
      <c r="I78" s="70">
        <v>7.3264781491002573</v>
      </c>
    </row>
    <row r="79" spans="1:13" x14ac:dyDescent="0.3">
      <c r="B79" s="1">
        <v>334</v>
      </c>
      <c r="C79" s="1" t="s">
        <v>197</v>
      </c>
      <c r="D79" s="3">
        <v>1198</v>
      </c>
      <c r="E79" s="23">
        <v>70.033388981636051</v>
      </c>
      <c r="F79" s="23">
        <v>23.87312186978297</v>
      </c>
      <c r="G79" s="23">
        <v>21.368948247078464</v>
      </c>
      <c r="H79" s="23">
        <v>22.12</v>
      </c>
      <c r="I79" s="70">
        <v>84.724540901502507</v>
      </c>
    </row>
    <row r="80" spans="1:13" x14ac:dyDescent="0.3">
      <c r="B80" s="1">
        <v>335</v>
      </c>
      <c r="C80" s="1" t="s">
        <v>726</v>
      </c>
      <c r="D80" s="3">
        <v>1549</v>
      </c>
      <c r="E80" s="23">
        <v>23.821820529373788</v>
      </c>
      <c r="F80" s="23">
        <v>49.967721110393803</v>
      </c>
      <c r="G80" s="23">
        <v>25.758553905745639</v>
      </c>
      <c r="H80" s="23">
        <v>51.26</v>
      </c>
      <c r="I80" s="70">
        <v>7.8114912846998061</v>
      </c>
    </row>
    <row r="81" spans="1:16" x14ac:dyDescent="0.3">
      <c r="B81" s="1">
        <v>336</v>
      </c>
      <c r="C81" s="1" t="s">
        <v>727</v>
      </c>
      <c r="D81" s="3">
        <v>255</v>
      </c>
      <c r="E81" s="23">
        <v>38.431372549019613</v>
      </c>
      <c r="F81" s="23">
        <v>32.941176470588232</v>
      </c>
      <c r="G81" s="23">
        <v>0</v>
      </c>
      <c r="H81" s="23">
        <v>51.76</v>
      </c>
      <c r="I81" s="70">
        <v>37.254901960784316</v>
      </c>
      <c r="N81" s="3"/>
    </row>
    <row r="82" spans="1:16" x14ac:dyDescent="0.3">
      <c r="D82" s="3"/>
      <c r="E82" s="23"/>
      <c r="F82" s="23"/>
      <c r="G82" s="23"/>
      <c r="H82" s="23"/>
      <c r="I82" s="70"/>
      <c r="N82" s="3"/>
    </row>
    <row r="83" spans="1:16" s="25" customFormat="1" x14ac:dyDescent="0.3">
      <c r="A83" s="25" t="s">
        <v>198</v>
      </c>
      <c r="B83" s="25" t="s">
        <v>199</v>
      </c>
      <c r="C83" s="41"/>
      <c r="D83" s="41">
        <v>64453</v>
      </c>
      <c r="E83" s="42">
        <v>37.210060043752812</v>
      </c>
      <c r="F83" s="42">
        <v>54.354335717499566</v>
      </c>
      <c r="G83" s="42">
        <v>16.643135307898778</v>
      </c>
      <c r="H83" s="42">
        <v>77.59</v>
      </c>
      <c r="I83" s="98">
        <v>1.7873489209191196</v>
      </c>
      <c r="M83" s="1"/>
      <c r="N83" s="3"/>
      <c r="O83" s="1"/>
      <c r="P83" s="1"/>
    </row>
    <row r="84" spans="1:16" x14ac:dyDescent="0.3">
      <c r="A84" s="1">
        <v>301</v>
      </c>
      <c r="B84" s="1" t="s">
        <v>200</v>
      </c>
      <c r="C84" s="3"/>
      <c r="D84" s="3">
        <v>23836</v>
      </c>
      <c r="E84" s="23">
        <v>36.692398053364663</v>
      </c>
      <c r="F84" s="23">
        <v>52.223527437489516</v>
      </c>
      <c r="G84" s="23">
        <v>5.1602617888907538</v>
      </c>
      <c r="H84" s="23">
        <v>82.73</v>
      </c>
      <c r="I84" s="70">
        <v>0.16781339150864238</v>
      </c>
      <c r="N84" s="3"/>
    </row>
    <row r="85" spans="1:16" x14ac:dyDescent="0.3">
      <c r="B85" s="155">
        <v>101</v>
      </c>
      <c r="C85" s="24" t="s">
        <v>700</v>
      </c>
      <c r="D85" s="3">
        <v>5056</v>
      </c>
      <c r="E85" s="23">
        <v>39.655854430379748</v>
      </c>
      <c r="F85" s="23">
        <v>51.008702531645568</v>
      </c>
      <c r="G85" s="23">
        <v>4.5886075949367093</v>
      </c>
      <c r="H85" s="23">
        <v>75.73</v>
      </c>
      <c r="I85" s="70">
        <v>0</v>
      </c>
      <c r="N85" s="3"/>
    </row>
    <row r="86" spans="1:16" x14ac:dyDescent="0.3">
      <c r="B86" s="155">
        <v>102</v>
      </c>
      <c r="C86" s="24" t="s">
        <v>523</v>
      </c>
      <c r="D86" s="3">
        <v>2978</v>
      </c>
      <c r="E86" s="23">
        <v>32.337139019476155</v>
      </c>
      <c r="F86" s="23">
        <v>45.601074546675626</v>
      </c>
      <c r="G86" s="23">
        <v>17.696440564137006</v>
      </c>
      <c r="H86" s="23">
        <v>61.45</v>
      </c>
      <c r="I86" s="70">
        <v>1.2088650100738749</v>
      </c>
      <c r="N86" s="3"/>
    </row>
    <row r="87" spans="1:16" x14ac:dyDescent="0.3">
      <c r="B87" s="155">
        <v>103</v>
      </c>
      <c r="C87" s="24" t="s">
        <v>773</v>
      </c>
      <c r="D87" s="3">
        <v>965</v>
      </c>
      <c r="E87" s="23">
        <v>37.409326424870464</v>
      </c>
      <c r="F87" s="23">
        <v>53.678756476683944</v>
      </c>
      <c r="G87" s="23">
        <v>40.207253886010363</v>
      </c>
      <c r="H87" s="23">
        <v>57.93</v>
      </c>
      <c r="I87" s="70">
        <v>0</v>
      </c>
      <c r="N87" s="3"/>
      <c r="P87" s="3"/>
    </row>
    <row r="88" spans="1:16" x14ac:dyDescent="0.3">
      <c r="B88" s="1">
        <v>111</v>
      </c>
      <c r="C88" s="1" t="s">
        <v>202</v>
      </c>
      <c r="D88" s="3">
        <v>1758</v>
      </c>
      <c r="E88" s="23">
        <v>43.060295790671219</v>
      </c>
      <c r="F88" s="23">
        <v>44.823663253697383</v>
      </c>
      <c r="G88" s="23">
        <v>0</v>
      </c>
      <c r="H88" s="23">
        <v>85.32</v>
      </c>
      <c r="I88" s="70">
        <v>0.11376564277588168</v>
      </c>
    </row>
    <row r="89" spans="1:16" x14ac:dyDescent="0.3">
      <c r="B89" s="1">
        <v>112</v>
      </c>
      <c r="C89" s="1" t="s">
        <v>203</v>
      </c>
      <c r="D89" s="3">
        <v>7160</v>
      </c>
      <c r="E89" s="23">
        <v>37.081005586592184</v>
      </c>
      <c r="F89" s="23">
        <v>53.547486033519554</v>
      </c>
      <c r="G89" s="23">
        <v>1.1592178770949721</v>
      </c>
      <c r="H89" s="23">
        <v>87.93</v>
      </c>
      <c r="I89" s="70">
        <v>2.7932960893854747E-2</v>
      </c>
    </row>
    <row r="90" spans="1:16" x14ac:dyDescent="0.3">
      <c r="B90" s="1">
        <v>113</v>
      </c>
      <c r="C90" s="1" t="s">
        <v>204</v>
      </c>
      <c r="D90" s="3">
        <v>5919</v>
      </c>
      <c r="E90" s="23">
        <v>33.873965196823782</v>
      </c>
      <c r="F90" s="23">
        <v>56.952187869572569</v>
      </c>
      <c r="G90" s="23">
        <v>0</v>
      </c>
      <c r="H90" s="23">
        <v>96.38</v>
      </c>
      <c r="I90" s="70">
        <v>0</v>
      </c>
    </row>
    <row r="91" spans="1:16" x14ac:dyDescent="0.3">
      <c r="D91" s="3"/>
      <c r="E91" s="23"/>
      <c r="F91" s="23"/>
      <c r="G91" s="23"/>
      <c r="H91" s="23"/>
      <c r="I91" s="70"/>
    </row>
    <row r="92" spans="1:16" x14ac:dyDescent="0.3">
      <c r="A92" s="1">
        <v>302</v>
      </c>
      <c r="B92" s="1" t="s">
        <v>205</v>
      </c>
      <c r="C92" s="3"/>
      <c r="D92" s="3">
        <v>9648</v>
      </c>
      <c r="E92" s="23">
        <v>38.215174129353237</v>
      </c>
      <c r="F92" s="23">
        <v>52.415008291873967</v>
      </c>
      <c r="G92" s="23">
        <v>2.2284411276948588</v>
      </c>
      <c r="H92" s="23">
        <v>92.4</v>
      </c>
      <c r="I92" s="70">
        <v>0.61152570480928692</v>
      </c>
    </row>
    <row r="93" spans="1:16" x14ac:dyDescent="0.3">
      <c r="B93" s="1">
        <v>121</v>
      </c>
      <c r="C93" s="1" t="s">
        <v>206</v>
      </c>
      <c r="D93" s="3">
        <v>6122</v>
      </c>
      <c r="E93" s="23">
        <v>36.393335511270827</v>
      </c>
      <c r="F93" s="23">
        <v>53.626265926167918</v>
      </c>
      <c r="G93" s="23">
        <v>1.078079059131003</v>
      </c>
      <c r="H93" s="23">
        <v>93.27</v>
      </c>
      <c r="I93" s="70">
        <v>0</v>
      </c>
    </row>
    <row r="94" spans="1:16" x14ac:dyDescent="0.3">
      <c r="B94" s="1">
        <v>122</v>
      </c>
      <c r="C94" s="1" t="s">
        <v>207</v>
      </c>
      <c r="D94" s="3">
        <v>3526</v>
      </c>
      <c r="E94" s="23">
        <v>41.378332387975043</v>
      </c>
      <c r="F94" s="23">
        <v>50.311968235961423</v>
      </c>
      <c r="G94" s="23">
        <v>4.2257515598411794</v>
      </c>
      <c r="H94" s="23">
        <v>90.9</v>
      </c>
      <c r="I94" s="70">
        <v>1.6732841747022122</v>
      </c>
    </row>
    <row r="95" spans="1:16" x14ac:dyDescent="0.3">
      <c r="D95" s="3"/>
      <c r="E95" s="23"/>
      <c r="F95" s="23"/>
      <c r="G95" s="23"/>
      <c r="H95" s="23"/>
      <c r="I95" s="70"/>
    </row>
    <row r="96" spans="1:16" x14ac:dyDescent="0.3">
      <c r="A96" s="1">
        <v>303</v>
      </c>
      <c r="B96" s="1" t="s">
        <v>208</v>
      </c>
      <c r="C96" s="3"/>
      <c r="D96" s="3">
        <v>10848</v>
      </c>
      <c r="E96" s="23">
        <v>36.91002949852507</v>
      </c>
      <c r="F96" s="23">
        <v>56.710914454277287</v>
      </c>
      <c r="G96" s="23">
        <v>25.682153392330381</v>
      </c>
      <c r="H96" s="23">
        <v>76.95</v>
      </c>
      <c r="I96" s="70">
        <v>0.35951327433628316</v>
      </c>
    </row>
    <row r="97" spans="1:16" x14ac:dyDescent="0.3">
      <c r="B97" s="1">
        <v>211</v>
      </c>
      <c r="C97" s="24" t="s">
        <v>698</v>
      </c>
      <c r="D97" s="3">
        <v>3736</v>
      </c>
      <c r="E97" s="23">
        <v>35.894004282655246</v>
      </c>
      <c r="F97" s="23">
        <v>54.844753747323338</v>
      </c>
      <c r="G97" s="23">
        <v>20.931477516059957</v>
      </c>
      <c r="H97" s="23">
        <v>73.23</v>
      </c>
      <c r="I97" s="70">
        <v>0.77623126338329762</v>
      </c>
    </row>
    <row r="98" spans="1:16" x14ac:dyDescent="0.3">
      <c r="B98" s="155">
        <v>213</v>
      </c>
      <c r="C98" s="24" t="s">
        <v>530</v>
      </c>
      <c r="D98" s="3">
        <v>383</v>
      </c>
      <c r="E98" s="23">
        <v>0</v>
      </c>
      <c r="F98" s="23">
        <v>99.738903394255871</v>
      </c>
      <c r="G98" s="23">
        <v>99.477806788511742</v>
      </c>
      <c r="H98" s="23">
        <v>99.22</v>
      </c>
      <c r="I98" s="70">
        <v>0</v>
      </c>
    </row>
    <row r="99" spans="1:16" x14ac:dyDescent="0.3">
      <c r="B99" s="1">
        <v>220</v>
      </c>
      <c r="C99" s="1" t="s">
        <v>209</v>
      </c>
      <c r="D99" s="3">
        <v>6729</v>
      </c>
      <c r="E99" s="23">
        <v>39.574973993163923</v>
      </c>
      <c r="F99" s="23">
        <v>55.297964036260957</v>
      </c>
      <c r="G99" s="23">
        <v>24.119482835488185</v>
      </c>
      <c r="H99" s="23">
        <v>77.75</v>
      </c>
      <c r="I99" s="70">
        <v>0.1486104919007282</v>
      </c>
    </row>
    <row r="100" spans="1:16" x14ac:dyDescent="0.3">
      <c r="D100" s="3"/>
      <c r="E100" s="23"/>
      <c r="F100" s="23"/>
      <c r="G100" s="23"/>
      <c r="H100" s="23"/>
      <c r="I100" s="70"/>
      <c r="M100" s="25"/>
    </row>
    <row r="101" spans="1:16" x14ac:dyDescent="0.3">
      <c r="A101" s="1">
        <v>304</v>
      </c>
      <c r="B101" s="1" t="s">
        <v>210</v>
      </c>
      <c r="C101" s="3"/>
      <c r="D101" s="3">
        <v>6140</v>
      </c>
      <c r="E101" s="23">
        <v>38.517915309446252</v>
      </c>
      <c r="F101" s="23">
        <v>55.293159609120522</v>
      </c>
      <c r="G101" s="23">
        <v>26.579804560260584</v>
      </c>
      <c r="H101" s="23">
        <v>63.71</v>
      </c>
      <c r="I101" s="70">
        <v>0.21172638436482086</v>
      </c>
      <c r="M101" s="3"/>
      <c r="N101" s="25"/>
      <c r="O101" s="25"/>
      <c r="P101" s="25"/>
    </row>
    <row r="102" spans="1:16" x14ac:dyDescent="0.3">
      <c r="B102" s="1">
        <v>171</v>
      </c>
      <c r="C102" s="1" t="s">
        <v>211</v>
      </c>
      <c r="D102" s="3">
        <v>3214</v>
      </c>
      <c r="E102" s="23">
        <v>38.394523957685131</v>
      </c>
      <c r="F102" s="23">
        <v>57.965152457996268</v>
      </c>
      <c r="G102" s="23">
        <v>28.718108276291225</v>
      </c>
      <c r="H102" s="23">
        <v>60.08</v>
      </c>
      <c r="I102" s="70">
        <v>0.18668326073428748</v>
      </c>
      <c r="M102" s="3"/>
    </row>
    <row r="103" spans="1:16" x14ac:dyDescent="0.3">
      <c r="B103" s="1">
        <v>172</v>
      </c>
      <c r="C103" s="1" t="s">
        <v>804</v>
      </c>
      <c r="D103" s="3">
        <v>132</v>
      </c>
      <c r="E103" s="23">
        <v>31.060606060606062</v>
      </c>
      <c r="F103" s="23">
        <v>14.393939393939394</v>
      </c>
      <c r="G103" s="23">
        <v>0</v>
      </c>
      <c r="H103" s="23">
        <v>65.150000000000006</v>
      </c>
      <c r="I103" s="70">
        <v>0</v>
      </c>
      <c r="M103" s="3"/>
    </row>
    <row r="104" spans="1:16" x14ac:dyDescent="0.3">
      <c r="B104" s="1">
        <v>173</v>
      </c>
      <c r="C104" s="1" t="s">
        <v>212</v>
      </c>
      <c r="D104" s="3">
        <v>2243</v>
      </c>
      <c r="E104" s="23">
        <v>37.984841729826123</v>
      </c>
      <c r="F104" s="23">
        <v>56.932679447168965</v>
      </c>
      <c r="G104" s="23">
        <v>31.609451627284884</v>
      </c>
      <c r="H104" s="23">
        <v>65</v>
      </c>
      <c r="I104" s="70">
        <v>4.4583147570218459E-2</v>
      </c>
      <c r="M104" s="3"/>
    </row>
    <row r="105" spans="1:16" x14ac:dyDescent="0.3">
      <c r="B105" s="1">
        <v>174</v>
      </c>
      <c r="C105" s="1" t="s">
        <v>213</v>
      </c>
      <c r="D105" s="3">
        <v>551</v>
      </c>
      <c r="E105" s="23">
        <v>43.194192377495462</v>
      </c>
      <c r="F105" s="23">
        <v>42.831215970961892</v>
      </c>
      <c r="G105" s="23">
        <v>0</v>
      </c>
      <c r="H105" s="23">
        <v>79.31</v>
      </c>
      <c r="I105" s="70">
        <v>1.0889292196007259</v>
      </c>
      <c r="M105" s="3"/>
    </row>
    <row r="106" spans="1:16" x14ac:dyDescent="0.3">
      <c r="D106" s="3"/>
      <c r="E106" s="23"/>
      <c r="F106" s="23"/>
      <c r="G106" s="23"/>
      <c r="H106" s="23"/>
      <c r="I106" s="70"/>
      <c r="M106" s="3"/>
    </row>
    <row r="107" spans="1:16" x14ac:dyDescent="0.3">
      <c r="A107" s="1">
        <v>305</v>
      </c>
      <c r="B107" s="1" t="s">
        <v>524</v>
      </c>
      <c r="D107" s="3">
        <v>13981</v>
      </c>
      <c r="E107" s="23">
        <v>37.057435090479935</v>
      </c>
      <c r="F107" s="23">
        <v>57.084614834418133</v>
      </c>
      <c r="G107" s="23">
        <v>34.790072240898361</v>
      </c>
      <c r="H107" s="23">
        <v>65.17</v>
      </c>
      <c r="I107" s="70">
        <v>7.1597167584579067</v>
      </c>
      <c r="M107" s="3"/>
      <c r="O107" s="3"/>
    </row>
    <row r="108" spans="1:16" x14ac:dyDescent="0.3">
      <c r="B108" s="1">
        <v>231</v>
      </c>
      <c r="C108" s="1" t="s">
        <v>214</v>
      </c>
      <c r="D108" s="3">
        <v>884</v>
      </c>
      <c r="E108" s="23">
        <v>41.742081447963805</v>
      </c>
      <c r="F108" s="23">
        <v>51.696832579185525</v>
      </c>
      <c r="G108" s="23">
        <v>33.710407239819006</v>
      </c>
      <c r="H108" s="23">
        <v>70.930000000000007</v>
      </c>
      <c r="I108" s="70">
        <v>21.832579185520363</v>
      </c>
    </row>
    <row r="109" spans="1:16" x14ac:dyDescent="0.3">
      <c r="B109" s="155">
        <v>232</v>
      </c>
      <c r="C109" s="3" t="s">
        <v>215</v>
      </c>
      <c r="D109" s="3">
        <v>3806</v>
      </c>
      <c r="E109" s="23">
        <v>39.385181292695741</v>
      </c>
      <c r="F109" s="23">
        <v>54.83447188649501</v>
      </c>
      <c r="G109" s="23">
        <v>32.369942196531795</v>
      </c>
      <c r="H109" s="23">
        <v>58.75</v>
      </c>
      <c r="I109" s="70">
        <v>0</v>
      </c>
    </row>
    <row r="110" spans="1:16" x14ac:dyDescent="0.3">
      <c r="B110" s="1">
        <v>240</v>
      </c>
      <c r="C110" s="1" t="s">
        <v>216</v>
      </c>
      <c r="D110" s="3">
        <v>2499</v>
      </c>
      <c r="E110" s="23">
        <v>25.610244097639058</v>
      </c>
      <c r="F110" s="23">
        <v>69.787915166066426</v>
      </c>
      <c r="G110" s="23">
        <v>53.781512605042018</v>
      </c>
      <c r="H110" s="23">
        <v>72.709999999999994</v>
      </c>
      <c r="I110" s="70">
        <v>7.5630252100840334</v>
      </c>
    </row>
    <row r="111" spans="1:16" x14ac:dyDescent="0.3">
      <c r="B111" s="1">
        <v>250</v>
      </c>
      <c r="C111" s="1" t="s">
        <v>217</v>
      </c>
      <c r="D111" s="3">
        <v>4549</v>
      </c>
      <c r="E111" s="23">
        <v>44.625192349967023</v>
      </c>
      <c r="F111" s="23">
        <v>49.7252143328204</v>
      </c>
      <c r="G111" s="23">
        <v>19.894482303803034</v>
      </c>
      <c r="H111" s="23">
        <v>68.23</v>
      </c>
      <c r="I111" s="70">
        <v>9.1009012969883489</v>
      </c>
    </row>
    <row r="112" spans="1:16" x14ac:dyDescent="0.3">
      <c r="B112" s="1">
        <v>260</v>
      </c>
      <c r="C112" s="1" t="s">
        <v>218</v>
      </c>
      <c r="D112" s="3">
        <v>1804</v>
      </c>
      <c r="E112" s="23">
        <v>30.32150776053215</v>
      </c>
      <c r="F112" s="23">
        <v>65.299334811529931</v>
      </c>
      <c r="G112" s="23">
        <v>48.115299334811532</v>
      </c>
      <c r="H112" s="23">
        <v>56.87</v>
      </c>
      <c r="I112" s="70">
        <v>9.0909090909090917</v>
      </c>
    </row>
    <row r="113" spans="1:16" x14ac:dyDescent="0.3">
      <c r="B113" s="1">
        <v>270</v>
      </c>
      <c r="C113" s="1" t="s">
        <v>219</v>
      </c>
      <c r="D113" s="3">
        <v>439</v>
      </c>
      <c r="E113" s="23">
        <v>21.867881548974943</v>
      </c>
      <c r="F113" s="23">
        <v>57.630979498861045</v>
      </c>
      <c r="G113" s="23">
        <v>49.430523917995444</v>
      </c>
      <c r="H113" s="23">
        <v>68.790000000000006</v>
      </c>
      <c r="I113" s="70">
        <v>9.3394077448747161</v>
      </c>
    </row>
    <row r="114" spans="1:16" s="25" customFormat="1" x14ac:dyDescent="0.3">
      <c r="A114" s="1"/>
      <c r="B114" s="1"/>
      <c r="C114" s="1"/>
      <c r="D114" s="3"/>
      <c r="E114" s="23"/>
      <c r="F114" s="23"/>
      <c r="G114" s="23"/>
      <c r="H114" s="23"/>
      <c r="I114" s="70"/>
      <c r="M114" s="1"/>
      <c r="N114" s="1"/>
      <c r="O114" s="1"/>
      <c r="P114" s="1"/>
    </row>
    <row r="115" spans="1:16" x14ac:dyDescent="0.3">
      <c r="A115" s="25" t="s">
        <v>220</v>
      </c>
      <c r="B115" s="25" t="s">
        <v>221</v>
      </c>
      <c r="C115" s="41"/>
      <c r="D115" s="41">
        <v>21678</v>
      </c>
      <c r="E115" s="42">
        <v>57.749792416274559</v>
      </c>
      <c r="F115" s="42">
        <v>33.679306209059881</v>
      </c>
      <c r="G115" s="42">
        <v>16.440631054525326</v>
      </c>
      <c r="H115" s="42">
        <v>39.200000000000003</v>
      </c>
      <c r="I115" s="98">
        <v>46.489528554294679</v>
      </c>
    </row>
    <row r="116" spans="1:16" x14ac:dyDescent="0.3">
      <c r="A116" s="1">
        <v>401</v>
      </c>
      <c r="B116" s="1" t="s">
        <v>222</v>
      </c>
      <c r="C116" s="3"/>
      <c r="D116" s="3">
        <v>5415</v>
      </c>
      <c r="E116" s="23">
        <v>36.121883656509695</v>
      </c>
      <c r="F116" s="23">
        <v>57.61772853185596</v>
      </c>
      <c r="G116" s="23">
        <v>40.05540166204986</v>
      </c>
      <c r="H116" s="23">
        <v>59.82</v>
      </c>
      <c r="I116" s="70">
        <v>16.491228070175438</v>
      </c>
    </row>
    <row r="117" spans="1:16" x14ac:dyDescent="0.3">
      <c r="B117" s="1">
        <v>281</v>
      </c>
      <c r="C117" s="1" t="s">
        <v>223</v>
      </c>
      <c r="D117" s="3">
        <v>225</v>
      </c>
      <c r="E117" s="23">
        <v>85.333333333333343</v>
      </c>
      <c r="F117" s="23">
        <v>4.4444444444444446</v>
      </c>
      <c r="G117" s="23">
        <v>0</v>
      </c>
      <c r="H117" s="23">
        <v>15.56</v>
      </c>
      <c r="I117" s="70">
        <v>96.444444444444443</v>
      </c>
    </row>
    <row r="118" spans="1:16" x14ac:dyDescent="0.3">
      <c r="B118" s="1">
        <v>282</v>
      </c>
      <c r="C118" s="1" t="s">
        <v>224</v>
      </c>
      <c r="D118" s="3">
        <v>4655</v>
      </c>
      <c r="E118" s="23">
        <v>30.89151450053706</v>
      </c>
      <c r="F118" s="23">
        <v>63.866809881847473</v>
      </c>
      <c r="G118" s="23">
        <v>45.778732545649838</v>
      </c>
      <c r="H118" s="23">
        <v>65.540000000000006</v>
      </c>
      <c r="I118" s="70">
        <v>7.0247046186895812</v>
      </c>
    </row>
    <row r="119" spans="1:16" x14ac:dyDescent="0.3">
      <c r="B119" s="1">
        <v>283</v>
      </c>
      <c r="C119" s="1" t="s">
        <v>225</v>
      </c>
      <c r="D119" s="3">
        <v>535</v>
      </c>
      <c r="E119" s="23">
        <v>60.934579439252332</v>
      </c>
      <c r="F119" s="23">
        <v>25.607476635514022</v>
      </c>
      <c r="G119" s="23">
        <v>7.1028037383177578</v>
      </c>
      <c r="H119" s="23">
        <v>28.6</v>
      </c>
      <c r="I119" s="70">
        <v>65.233644859813083</v>
      </c>
    </row>
    <row r="120" spans="1:16" x14ac:dyDescent="0.3">
      <c r="D120" s="3"/>
      <c r="E120" s="23"/>
      <c r="F120" s="23"/>
      <c r="G120" s="23"/>
      <c r="H120" s="23"/>
      <c r="I120" s="70"/>
    </row>
    <row r="121" spans="1:16" x14ac:dyDescent="0.3">
      <c r="A121" s="1">
        <v>402</v>
      </c>
      <c r="B121" s="1" t="s">
        <v>226</v>
      </c>
      <c r="C121" s="3"/>
      <c r="D121" s="3">
        <v>3110</v>
      </c>
      <c r="E121" s="23">
        <v>81.639871382636656</v>
      </c>
      <c r="F121" s="23">
        <v>8.3922829581993561</v>
      </c>
      <c r="G121" s="23">
        <v>0</v>
      </c>
      <c r="H121" s="23">
        <v>15.85</v>
      </c>
      <c r="I121" s="70">
        <v>90.707395498392287</v>
      </c>
    </row>
    <row r="122" spans="1:16" x14ac:dyDescent="0.3">
      <c r="B122" s="1">
        <v>341</v>
      </c>
      <c r="C122" s="1" t="s">
        <v>227</v>
      </c>
      <c r="D122" s="3">
        <v>3110</v>
      </c>
      <c r="E122" s="23">
        <v>81.639871382636656</v>
      </c>
      <c r="F122" s="23">
        <v>8.3922829581993561</v>
      </c>
      <c r="G122" s="23">
        <v>0</v>
      </c>
      <c r="H122" s="23">
        <v>15.85</v>
      </c>
      <c r="I122" s="70">
        <v>90.707395498392287</v>
      </c>
    </row>
    <row r="123" spans="1:16" x14ac:dyDescent="0.3">
      <c r="D123" s="3"/>
      <c r="E123" s="23"/>
      <c r="F123" s="23"/>
      <c r="G123" s="23"/>
      <c r="H123" s="23"/>
      <c r="I123" s="70"/>
    </row>
    <row r="124" spans="1:16" x14ac:dyDescent="0.3">
      <c r="A124" s="1">
        <v>403</v>
      </c>
      <c r="B124" s="1" t="s">
        <v>228</v>
      </c>
      <c r="D124" s="3">
        <v>3516</v>
      </c>
      <c r="E124" s="23">
        <v>81.655290102389074</v>
      </c>
      <c r="F124" s="23">
        <v>11.291240045506257</v>
      </c>
      <c r="G124" s="23">
        <v>7.9635949943117179</v>
      </c>
      <c r="H124" s="23">
        <v>11.29</v>
      </c>
      <c r="I124" s="70">
        <v>93.686006825938563</v>
      </c>
    </row>
    <row r="125" spans="1:16" x14ac:dyDescent="0.3">
      <c r="B125" s="1">
        <v>351</v>
      </c>
      <c r="C125" s="1" t="s">
        <v>229</v>
      </c>
      <c r="D125" s="3">
        <v>2371</v>
      </c>
      <c r="E125" s="23">
        <v>86.756642766765083</v>
      </c>
      <c r="F125" s="23">
        <v>5.6516237874314639</v>
      </c>
      <c r="G125" s="23">
        <v>2.4040489245044285</v>
      </c>
      <c r="H125" s="23">
        <v>8.31</v>
      </c>
      <c r="I125" s="70">
        <v>98.945592576971748</v>
      </c>
    </row>
    <row r="126" spans="1:16" x14ac:dyDescent="0.3">
      <c r="B126" s="1">
        <v>352</v>
      </c>
      <c r="C126" s="1" t="s">
        <v>230</v>
      </c>
      <c r="D126" s="3">
        <v>1138</v>
      </c>
      <c r="E126" s="23">
        <v>71.528998242530747</v>
      </c>
      <c r="F126" s="23">
        <v>22.583479789103691</v>
      </c>
      <c r="G126" s="23">
        <v>19.595782073813709</v>
      </c>
      <c r="H126" s="23">
        <v>17.05</v>
      </c>
      <c r="I126" s="70">
        <v>82.688927943760987</v>
      </c>
    </row>
    <row r="127" spans="1:16" x14ac:dyDescent="0.3">
      <c r="D127" s="3"/>
      <c r="E127" s="23"/>
      <c r="F127" s="23"/>
      <c r="G127" s="23"/>
      <c r="H127" s="23"/>
      <c r="I127" s="70"/>
    </row>
    <row r="128" spans="1:16" x14ac:dyDescent="0.3">
      <c r="A128" s="1">
        <v>404</v>
      </c>
      <c r="B128" s="1" t="s">
        <v>231</v>
      </c>
      <c r="C128" s="3"/>
      <c r="D128" s="3">
        <v>8069</v>
      </c>
      <c r="E128" s="23">
        <v>48.828851158755732</v>
      </c>
      <c r="F128" s="23">
        <v>41.194695749163465</v>
      </c>
      <c r="G128" s="23">
        <v>13.186268434750279</v>
      </c>
      <c r="H128" s="23">
        <v>51.08</v>
      </c>
      <c r="I128" s="70">
        <v>20.808030734911391</v>
      </c>
    </row>
    <row r="129" spans="1:16" x14ac:dyDescent="0.3">
      <c r="B129" s="1">
        <v>284</v>
      </c>
      <c r="C129" s="1" t="s">
        <v>232</v>
      </c>
      <c r="D129" s="3">
        <v>5900</v>
      </c>
      <c r="E129" s="23">
        <v>52.322033898305087</v>
      </c>
      <c r="F129" s="23">
        <v>37.728813559322035</v>
      </c>
      <c r="G129" s="23">
        <v>10.35593220338983</v>
      </c>
      <c r="H129" s="23">
        <v>52.59</v>
      </c>
      <c r="I129" s="70">
        <v>18.779661016949152</v>
      </c>
    </row>
    <row r="130" spans="1:16" x14ac:dyDescent="0.3">
      <c r="B130" s="1">
        <v>285</v>
      </c>
      <c r="C130" s="1" t="s">
        <v>233</v>
      </c>
      <c r="D130" s="3">
        <v>1493</v>
      </c>
      <c r="E130" s="23">
        <v>48.225050234427329</v>
      </c>
      <c r="F130" s="23">
        <v>46.014735432016074</v>
      </c>
      <c r="G130" s="23">
        <v>21.835231078365709</v>
      </c>
      <c r="H130" s="23">
        <v>41.8</v>
      </c>
      <c r="I130" s="70">
        <v>38.245144005358341</v>
      </c>
    </row>
    <row r="131" spans="1:16" x14ac:dyDescent="0.3">
      <c r="B131" s="1">
        <v>287</v>
      </c>
      <c r="C131" s="1" t="s">
        <v>234</v>
      </c>
      <c r="D131" s="3">
        <v>676</v>
      </c>
      <c r="E131" s="23">
        <v>19.674556213017752</v>
      </c>
      <c r="F131" s="23">
        <v>60.798816568047343</v>
      </c>
      <c r="G131" s="23">
        <v>18.786982248520708</v>
      </c>
      <c r="H131" s="23">
        <v>58.43</v>
      </c>
      <c r="I131" s="70">
        <v>0</v>
      </c>
    </row>
    <row r="132" spans="1:16" x14ac:dyDescent="0.3">
      <c r="D132" s="3"/>
      <c r="E132" s="23"/>
      <c r="F132" s="23"/>
      <c r="G132" s="23"/>
      <c r="H132" s="23"/>
      <c r="I132" s="70"/>
    </row>
    <row r="133" spans="1:16" x14ac:dyDescent="0.3">
      <c r="A133" s="1">
        <v>405</v>
      </c>
      <c r="B133" s="1" t="s">
        <v>235</v>
      </c>
      <c r="C133" s="3"/>
      <c r="D133" s="3">
        <v>1568</v>
      </c>
      <c r="E133" s="23">
        <v>77.359693877551024</v>
      </c>
      <c r="F133" s="23">
        <v>12.691326530612246</v>
      </c>
      <c r="G133" s="23">
        <v>3.2525510204081636</v>
      </c>
      <c r="H133" s="23">
        <v>15.69</v>
      </c>
      <c r="I133" s="70">
        <v>88.71173469387756</v>
      </c>
    </row>
    <row r="134" spans="1:16" x14ac:dyDescent="0.3">
      <c r="B134" s="1">
        <v>342</v>
      </c>
      <c r="C134" s="1" t="s">
        <v>236</v>
      </c>
      <c r="D134" s="3">
        <v>1472</v>
      </c>
      <c r="E134" s="23">
        <v>80.434782608695656</v>
      </c>
      <c r="F134" s="23">
        <v>9.3070652173913047</v>
      </c>
      <c r="G134" s="23">
        <v>0</v>
      </c>
      <c r="H134" s="23">
        <v>16.03</v>
      </c>
      <c r="I134" s="70">
        <v>88.111413043478265</v>
      </c>
    </row>
    <row r="135" spans="1:16" x14ac:dyDescent="0.3">
      <c r="B135" s="1">
        <v>353</v>
      </c>
      <c r="C135" s="1" t="s">
        <v>237</v>
      </c>
      <c r="D135" s="3">
        <v>96</v>
      </c>
      <c r="E135" s="23">
        <v>30.208333333333332</v>
      </c>
      <c r="F135" s="23">
        <v>64.583333333333343</v>
      </c>
      <c r="G135" s="23">
        <v>53.125</v>
      </c>
      <c r="H135" s="23">
        <v>10.42</v>
      </c>
      <c r="I135" s="70">
        <v>97.916666666666657</v>
      </c>
    </row>
    <row r="136" spans="1:16" s="25" customFormat="1" x14ac:dyDescent="0.3">
      <c r="A136" s="1"/>
      <c r="B136" s="1"/>
      <c r="C136" s="1"/>
      <c r="D136" s="3"/>
      <c r="E136" s="23"/>
      <c r="F136" s="23"/>
      <c r="G136" s="23"/>
      <c r="H136" s="23"/>
      <c r="I136" s="70"/>
      <c r="M136" s="1"/>
      <c r="N136" s="1"/>
      <c r="O136" s="1"/>
      <c r="P136" s="1"/>
    </row>
    <row r="137" spans="1:16" x14ac:dyDescent="0.3">
      <c r="A137" s="25" t="s">
        <v>238</v>
      </c>
      <c r="B137" s="25" t="s">
        <v>239</v>
      </c>
      <c r="C137" s="41"/>
      <c r="D137" s="41">
        <v>51934</v>
      </c>
      <c r="E137" s="42">
        <v>45.476951515384911</v>
      </c>
      <c r="F137" s="42">
        <v>44.843455154619328</v>
      </c>
      <c r="G137" s="42">
        <v>27.750606539068816</v>
      </c>
      <c r="H137" s="42">
        <v>47.59</v>
      </c>
      <c r="I137" s="98">
        <v>28.805791966727</v>
      </c>
    </row>
    <row r="138" spans="1:16" x14ac:dyDescent="0.3">
      <c r="A138" s="1">
        <v>501</v>
      </c>
      <c r="B138" s="1" t="s">
        <v>240</v>
      </c>
      <c r="C138" s="3"/>
      <c r="D138" s="3">
        <v>13531</v>
      </c>
      <c r="E138" s="23">
        <v>36.161407139161923</v>
      </c>
      <c r="F138" s="23">
        <v>52.856403813465377</v>
      </c>
      <c r="G138" s="23">
        <v>32.857881900820338</v>
      </c>
      <c r="H138" s="23">
        <v>56.83</v>
      </c>
      <c r="I138" s="70">
        <v>7.6047594412829795</v>
      </c>
      <c r="M138" s="25"/>
    </row>
    <row r="139" spans="1:16" x14ac:dyDescent="0.3">
      <c r="B139" s="1">
        <v>361</v>
      </c>
      <c r="C139" s="1" t="s">
        <v>241</v>
      </c>
      <c r="D139" s="3">
        <v>677</v>
      </c>
      <c r="E139" s="23">
        <v>73.264401772525844</v>
      </c>
      <c r="F139" s="23">
        <v>22.599704579025108</v>
      </c>
      <c r="G139" s="23">
        <v>0</v>
      </c>
      <c r="H139" s="23">
        <v>43.87</v>
      </c>
      <c r="I139" s="70">
        <v>12.259970457902511</v>
      </c>
      <c r="N139" s="25"/>
      <c r="O139" s="25"/>
      <c r="P139" s="25"/>
    </row>
    <row r="140" spans="1:16" x14ac:dyDescent="0.3">
      <c r="B140" s="1">
        <v>362</v>
      </c>
      <c r="C140" s="1" t="s">
        <v>242</v>
      </c>
      <c r="D140" s="3">
        <v>4741</v>
      </c>
      <c r="E140" s="23">
        <v>31.259228010968148</v>
      </c>
      <c r="F140" s="23">
        <v>54.292343387471</v>
      </c>
      <c r="G140" s="23">
        <v>36.384728960134993</v>
      </c>
      <c r="H140" s="23">
        <v>54.74</v>
      </c>
      <c r="I140" s="70">
        <v>9.6182240033748165</v>
      </c>
    </row>
    <row r="141" spans="1:16" x14ac:dyDescent="0.3">
      <c r="B141" s="1">
        <v>363</v>
      </c>
      <c r="C141" s="1" t="s">
        <v>243</v>
      </c>
      <c r="D141" s="3">
        <v>668</v>
      </c>
      <c r="E141" s="23">
        <v>8.8323353293413174</v>
      </c>
      <c r="F141" s="23">
        <v>88.17365269461078</v>
      </c>
      <c r="G141" s="23">
        <v>57.784431137724546</v>
      </c>
      <c r="H141" s="23">
        <v>75.150000000000006</v>
      </c>
      <c r="I141" s="70">
        <v>2.8443113772455089</v>
      </c>
    </row>
    <row r="142" spans="1:16" x14ac:dyDescent="0.3">
      <c r="B142" s="1">
        <v>364</v>
      </c>
      <c r="C142" s="1" t="s">
        <v>244</v>
      </c>
      <c r="D142" s="3">
        <v>1472</v>
      </c>
      <c r="E142" s="23">
        <v>27.717391304347828</v>
      </c>
      <c r="F142" s="23">
        <v>48.573369565217391</v>
      </c>
      <c r="G142" s="23">
        <v>37.703804347826086</v>
      </c>
      <c r="H142" s="23">
        <v>53.74</v>
      </c>
      <c r="I142" s="70">
        <v>8.3559782608695645</v>
      </c>
    </row>
    <row r="143" spans="1:16" x14ac:dyDescent="0.3">
      <c r="B143" s="1">
        <v>383</v>
      </c>
      <c r="C143" s="1" t="s">
        <v>245</v>
      </c>
      <c r="D143" s="3">
        <v>4377</v>
      </c>
      <c r="E143" s="23">
        <v>40.804203792551974</v>
      </c>
      <c r="F143" s="23">
        <v>53.301347955220471</v>
      </c>
      <c r="G143" s="23">
        <v>30.043408727438887</v>
      </c>
      <c r="H143" s="23">
        <v>59.13</v>
      </c>
      <c r="I143" s="70">
        <v>6.9225496915695679</v>
      </c>
    </row>
    <row r="144" spans="1:16" x14ac:dyDescent="0.3">
      <c r="B144" s="1">
        <v>386</v>
      </c>
      <c r="C144" s="1" t="s">
        <v>246</v>
      </c>
      <c r="D144" s="3">
        <v>1596</v>
      </c>
      <c r="E144" s="23">
        <v>41.478696741854634</v>
      </c>
      <c r="F144" s="23">
        <v>49.373433583959894</v>
      </c>
      <c r="G144" s="23">
        <v>29.135338345864664</v>
      </c>
      <c r="H144" s="23">
        <v>57.39</v>
      </c>
      <c r="I144" s="70">
        <v>2.8195488721804511</v>
      </c>
    </row>
    <row r="145" spans="1:9" x14ac:dyDescent="0.3">
      <c r="D145" s="3"/>
      <c r="E145" s="23"/>
      <c r="F145" s="23"/>
      <c r="G145" s="23"/>
      <c r="H145" s="23"/>
      <c r="I145" s="70"/>
    </row>
    <row r="146" spans="1:9" x14ac:dyDescent="0.3">
      <c r="A146" s="1">
        <v>502</v>
      </c>
      <c r="B146" s="1" t="s">
        <v>247</v>
      </c>
      <c r="C146" s="3"/>
      <c r="D146" s="3">
        <v>5038</v>
      </c>
      <c r="E146" s="23">
        <v>42.179436284239777</v>
      </c>
      <c r="F146" s="23">
        <v>51.548233425962685</v>
      </c>
      <c r="G146" s="23">
        <v>29.892814608971811</v>
      </c>
      <c r="H146" s="23">
        <v>55.6</v>
      </c>
      <c r="I146" s="70">
        <v>9.7260817784835254</v>
      </c>
    </row>
    <row r="147" spans="1:9" x14ac:dyDescent="0.3">
      <c r="B147" s="1">
        <v>370</v>
      </c>
      <c r="C147" s="1" t="s">
        <v>248</v>
      </c>
      <c r="D147" s="3">
        <v>5038</v>
      </c>
      <c r="E147" s="23">
        <v>42.179436284239777</v>
      </c>
      <c r="F147" s="23">
        <v>51.548233425962685</v>
      </c>
      <c r="G147" s="23">
        <v>29.892814608971811</v>
      </c>
      <c r="H147" s="23">
        <v>55.6</v>
      </c>
      <c r="I147" s="70">
        <v>9.7260817784835254</v>
      </c>
    </row>
    <row r="148" spans="1:9" x14ac:dyDescent="0.3">
      <c r="D148" s="3"/>
      <c r="E148" s="23"/>
      <c r="F148" s="23"/>
      <c r="G148" s="23"/>
      <c r="H148" s="23"/>
      <c r="I148" s="70"/>
    </row>
    <row r="149" spans="1:9" x14ac:dyDescent="0.3">
      <c r="A149" s="1">
        <v>503</v>
      </c>
      <c r="B149" s="1" t="s">
        <v>249</v>
      </c>
      <c r="D149" s="3">
        <v>15352</v>
      </c>
      <c r="E149" s="23">
        <v>47.961177696717037</v>
      </c>
      <c r="F149" s="23">
        <v>42.841323606044817</v>
      </c>
      <c r="G149" s="23">
        <v>26.126889004689939</v>
      </c>
      <c r="H149" s="23">
        <v>48.12</v>
      </c>
      <c r="I149" s="70">
        <v>33.168316831683171</v>
      </c>
    </row>
    <row r="150" spans="1:9" x14ac:dyDescent="0.3">
      <c r="B150" s="1">
        <v>381</v>
      </c>
      <c r="C150" s="1" t="s">
        <v>250</v>
      </c>
      <c r="D150" s="3">
        <v>3817</v>
      </c>
      <c r="E150" s="23">
        <v>33.115011789363372</v>
      </c>
      <c r="F150" s="23">
        <v>58.842022530783332</v>
      </c>
      <c r="G150" s="23">
        <v>31.726486769714434</v>
      </c>
      <c r="H150" s="23">
        <v>64.47</v>
      </c>
      <c r="I150" s="70">
        <v>4.8729368614094843</v>
      </c>
    </row>
    <row r="151" spans="1:9" x14ac:dyDescent="0.3">
      <c r="B151" s="1">
        <v>382</v>
      </c>
      <c r="C151" s="1" t="s">
        <v>251</v>
      </c>
      <c r="D151" s="3">
        <v>3508</v>
      </c>
      <c r="E151" s="23">
        <v>33.209806157354613</v>
      </c>
      <c r="F151" s="23">
        <v>60.433295324971489</v>
      </c>
      <c r="G151" s="23">
        <v>44.099201824401369</v>
      </c>
      <c r="H151" s="23">
        <v>54.08</v>
      </c>
      <c r="I151" s="70">
        <v>18.871151653363739</v>
      </c>
    </row>
    <row r="152" spans="1:9" x14ac:dyDescent="0.3">
      <c r="B152" s="1">
        <v>385</v>
      </c>
      <c r="C152" s="1" t="s">
        <v>252</v>
      </c>
      <c r="D152" s="3">
        <v>1056</v>
      </c>
      <c r="E152" s="23">
        <v>40.151515151515149</v>
      </c>
      <c r="F152" s="23">
        <v>33.712121212121211</v>
      </c>
      <c r="G152" s="23">
        <v>28.125</v>
      </c>
      <c r="H152" s="23">
        <v>38.83</v>
      </c>
      <c r="I152" s="70">
        <v>37.973484848484851</v>
      </c>
    </row>
    <row r="153" spans="1:9" x14ac:dyDescent="0.3">
      <c r="B153" s="1">
        <v>391</v>
      </c>
      <c r="C153" s="1" t="s">
        <v>253</v>
      </c>
      <c r="D153" s="3">
        <v>3769</v>
      </c>
      <c r="E153" s="23">
        <v>77.792517909259757</v>
      </c>
      <c r="F153" s="23">
        <v>13.000795967100027</v>
      </c>
      <c r="G153" s="23">
        <v>6.3412045635447072</v>
      </c>
      <c r="H153" s="23">
        <v>25.52</v>
      </c>
      <c r="I153" s="70">
        <v>76.439373839214639</v>
      </c>
    </row>
    <row r="154" spans="1:9" x14ac:dyDescent="0.3">
      <c r="B154" s="1">
        <v>392</v>
      </c>
      <c r="C154" s="1" t="s">
        <v>254</v>
      </c>
      <c r="D154" s="3">
        <v>3193</v>
      </c>
      <c r="E154" s="23">
        <v>49.420607579079231</v>
      </c>
      <c r="F154" s="23">
        <v>42.624491074224871</v>
      </c>
      <c r="G154" s="23">
        <v>22.45537112433448</v>
      </c>
      <c r="H154" s="23">
        <v>51.74</v>
      </c>
      <c r="I154" s="70">
        <v>30.12840588787974</v>
      </c>
    </row>
    <row r="155" spans="1:9" x14ac:dyDescent="0.3">
      <c r="D155" s="3"/>
      <c r="E155" s="23"/>
      <c r="F155" s="23"/>
      <c r="G155" s="23"/>
      <c r="H155" s="23"/>
      <c r="I155" s="70"/>
    </row>
    <row r="156" spans="1:9" x14ac:dyDescent="0.3">
      <c r="A156" s="1">
        <v>504</v>
      </c>
      <c r="B156" s="1" t="s">
        <v>255</v>
      </c>
      <c r="C156" s="3"/>
      <c r="D156" s="3">
        <v>5401</v>
      </c>
      <c r="E156" s="23">
        <v>61.932975374930564</v>
      </c>
      <c r="F156" s="23">
        <v>30.327717089427885</v>
      </c>
      <c r="G156" s="23">
        <v>20.088872431031291</v>
      </c>
      <c r="H156" s="23">
        <v>35.33</v>
      </c>
      <c r="I156" s="70">
        <v>51.508979818552127</v>
      </c>
    </row>
    <row r="157" spans="1:9" x14ac:dyDescent="0.3">
      <c r="B157" s="1">
        <v>401</v>
      </c>
      <c r="C157" s="1" t="s">
        <v>256</v>
      </c>
      <c r="D157" s="3">
        <v>3932</v>
      </c>
      <c r="E157" s="23">
        <v>58.367243133265511</v>
      </c>
      <c r="F157" s="23">
        <v>33.011190233977622</v>
      </c>
      <c r="G157" s="23">
        <v>20.142421159715155</v>
      </c>
      <c r="H157" s="23">
        <v>39.22</v>
      </c>
      <c r="I157" s="70">
        <v>42.217700915564599</v>
      </c>
    </row>
    <row r="158" spans="1:9" x14ac:dyDescent="0.3">
      <c r="B158" s="1">
        <v>403</v>
      </c>
      <c r="C158" s="1" t="s">
        <v>257</v>
      </c>
      <c r="D158" s="3">
        <v>1469</v>
      </c>
      <c r="E158" s="23">
        <v>71.477195371000676</v>
      </c>
      <c r="F158" s="23">
        <v>23.144996596324031</v>
      </c>
      <c r="G158" s="23">
        <v>19.945541184479236</v>
      </c>
      <c r="H158" s="23">
        <v>24.91</v>
      </c>
      <c r="I158" s="70">
        <v>76.3784887678693</v>
      </c>
    </row>
    <row r="159" spans="1:9" x14ac:dyDescent="0.3">
      <c r="D159" s="3"/>
      <c r="E159" s="23"/>
      <c r="F159" s="23"/>
      <c r="G159" s="23"/>
      <c r="H159" s="23"/>
      <c r="I159" s="70"/>
    </row>
    <row r="160" spans="1:9" x14ac:dyDescent="0.3">
      <c r="A160" s="1">
        <v>505</v>
      </c>
      <c r="B160" s="1" t="s">
        <v>258</v>
      </c>
      <c r="C160" s="3"/>
      <c r="D160" s="3">
        <v>9536</v>
      </c>
      <c r="E160" s="23">
        <v>53.596895973154361</v>
      </c>
      <c r="F160" s="23">
        <v>33.200503355704697</v>
      </c>
      <c r="G160" s="23">
        <v>16.11786912751678</v>
      </c>
      <c r="H160" s="23">
        <v>35.54</v>
      </c>
      <c r="I160" s="70">
        <v>56.533137583892611</v>
      </c>
    </row>
    <row r="161" spans="1:16" x14ac:dyDescent="0.3">
      <c r="B161" s="1">
        <v>402</v>
      </c>
      <c r="C161" s="1" t="s">
        <v>259</v>
      </c>
      <c r="D161" s="3">
        <v>4487</v>
      </c>
      <c r="E161" s="23">
        <v>41.854245598395359</v>
      </c>
      <c r="F161" s="23">
        <v>47.581903276131044</v>
      </c>
      <c r="G161" s="23">
        <v>21.305995096946734</v>
      </c>
      <c r="H161" s="23">
        <v>45.98</v>
      </c>
      <c r="I161" s="70">
        <v>37.508357477156231</v>
      </c>
    </row>
    <row r="162" spans="1:16" x14ac:dyDescent="0.3">
      <c r="B162" s="1">
        <v>411</v>
      </c>
      <c r="C162" s="1" t="s">
        <v>260</v>
      </c>
      <c r="D162" s="3">
        <v>2933</v>
      </c>
      <c r="E162" s="23">
        <v>74.053869757927032</v>
      </c>
      <c r="F162" s="23">
        <v>16.979202182066146</v>
      </c>
      <c r="G162" s="23">
        <v>6.4439140811455857</v>
      </c>
      <c r="H162" s="23">
        <v>21.79</v>
      </c>
      <c r="I162" s="70">
        <v>84.725536992840105</v>
      </c>
    </row>
    <row r="163" spans="1:16" x14ac:dyDescent="0.3">
      <c r="B163" s="1">
        <v>412</v>
      </c>
      <c r="C163" s="1" t="s">
        <v>261</v>
      </c>
      <c r="D163" s="3">
        <v>1194</v>
      </c>
      <c r="E163" s="23">
        <v>72.613065326633162</v>
      </c>
      <c r="F163" s="23">
        <v>16.666666666666664</v>
      </c>
      <c r="G163" s="23">
        <v>13.06532663316583</v>
      </c>
      <c r="H163" s="23">
        <v>21.44</v>
      </c>
      <c r="I163" s="70">
        <v>80.820770519262979</v>
      </c>
    </row>
    <row r="164" spans="1:16" x14ac:dyDescent="0.3">
      <c r="B164" s="155">
        <v>415</v>
      </c>
      <c r="C164" s="24" t="s">
        <v>525</v>
      </c>
      <c r="D164" s="3">
        <v>911</v>
      </c>
      <c r="E164" s="23">
        <v>21.075740944017561</v>
      </c>
      <c r="F164" s="23">
        <v>36.114160263446763</v>
      </c>
      <c r="G164" s="23">
        <v>25.905598243688253</v>
      </c>
      <c r="H164" s="23">
        <v>46.54</v>
      </c>
      <c r="I164" s="70">
        <v>28.320526893523599</v>
      </c>
    </row>
    <row r="165" spans="1:16" x14ac:dyDescent="0.3">
      <c r="B165" s="155"/>
      <c r="C165" s="24"/>
      <c r="D165" s="3"/>
      <c r="E165" s="23"/>
      <c r="F165" s="23"/>
      <c r="G165" s="23"/>
      <c r="H165" s="23"/>
      <c r="I165" s="70"/>
      <c r="M165" s="25"/>
    </row>
    <row r="166" spans="1:16" x14ac:dyDescent="0.3">
      <c r="A166" s="1">
        <v>506</v>
      </c>
      <c r="B166" s="1" t="s">
        <v>262</v>
      </c>
      <c r="C166" s="3"/>
      <c r="D166" s="3">
        <v>3076</v>
      </c>
      <c r="E166" s="23">
        <v>25.390117035110531</v>
      </c>
      <c r="F166" s="23">
        <v>70.188556566970092</v>
      </c>
      <c r="G166" s="23">
        <v>59.395318595578672</v>
      </c>
      <c r="H166" s="23">
        <v>50.16</v>
      </c>
      <c r="I166" s="70">
        <v>5.721716514954486</v>
      </c>
      <c r="N166" s="25"/>
      <c r="O166" s="25"/>
      <c r="P166" s="25"/>
    </row>
    <row r="167" spans="1:16" x14ac:dyDescent="0.3">
      <c r="B167" s="1">
        <v>414</v>
      </c>
      <c r="C167" s="1" t="s">
        <v>263</v>
      </c>
      <c r="D167" s="3">
        <v>3076</v>
      </c>
      <c r="E167" s="23">
        <v>25.390117035110531</v>
      </c>
      <c r="F167" s="23">
        <v>70.188556566970092</v>
      </c>
      <c r="G167" s="23">
        <v>59.395318595578672</v>
      </c>
      <c r="H167" s="23">
        <v>50.16</v>
      </c>
      <c r="I167" s="70">
        <v>5.721716514954486</v>
      </c>
    </row>
    <row r="168" spans="1:16" s="25" customFormat="1" x14ac:dyDescent="0.3">
      <c r="A168" s="1"/>
      <c r="B168" s="1"/>
      <c r="C168" s="1"/>
      <c r="D168" s="3"/>
      <c r="E168" s="23"/>
      <c r="F168" s="23"/>
      <c r="G168" s="23"/>
      <c r="H168" s="23"/>
      <c r="I168" s="70"/>
      <c r="M168" s="1"/>
      <c r="N168" s="1"/>
      <c r="O168" s="1"/>
      <c r="P168" s="1"/>
    </row>
    <row r="169" spans="1:16" x14ac:dyDescent="0.3">
      <c r="A169" s="25" t="s">
        <v>264</v>
      </c>
      <c r="B169" s="25" t="s">
        <v>265</v>
      </c>
      <c r="C169" s="41"/>
      <c r="D169" s="41">
        <v>31664</v>
      </c>
      <c r="E169" s="42">
        <v>41.084512379989896</v>
      </c>
      <c r="F169" s="42">
        <v>49.542066700353715</v>
      </c>
      <c r="G169" s="42">
        <v>25.36634663971703</v>
      </c>
      <c r="H169" s="42">
        <v>52.85</v>
      </c>
      <c r="I169" s="98">
        <v>15.882390096008084</v>
      </c>
    </row>
    <row r="170" spans="1:16" x14ac:dyDescent="0.3">
      <c r="A170" s="1">
        <v>601</v>
      </c>
      <c r="B170" s="1" t="s">
        <v>266</v>
      </c>
      <c r="C170" s="3"/>
      <c r="D170" s="3">
        <v>2227</v>
      </c>
      <c r="E170" s="23">
        <v>55.455770094297264</v>
      </c>
      <c r="F170" s="23">
        <v>32.330489447687469</v>
      </c>
      <c r="G170" s="23">
        <v>4.445442299057027</v>
      </c>
      <c r="H170" s="23">
        <v>43.6</v>
      </c>
      <c r="I170" s="70">
        <v>26.178715761113608</v>
      </c>
    </row>
    <row r="171" spans="1:16" x14ac:dyDescent="0.3">
      <c r="B171" s="1">
        <v>420</v>
      </c>
      <c r="C171" s="1" t="s">
        <v>267</v>
      </c>
      <c r="D171" s="3">
        <v>2216</v>
      </c>
      <c r="E171" s="23">
        <v>55.685920577617331</v>
      </c>
      <c r="F171" s="23">
        <v>32.265342960288805</v>
      </c>
      <c r="G171" s="23">
        <v>4.4675090252707585</v>
      </c>
      <c r="H171" s="23">
        <v>43.5</v>
      </c>
      <c r="I171" s="70">
        <v>25.902527075812277</v>
      </c>
    </row>
    <row r="172" spans="1:16" x14ac:dyDescent="0.3">
      <c r="D172" s="3"/>
      <c r="E172" s="23"/>
      <c r="F172" s="23"/>
      <c r="G172" s="23"/>
      <c r="H172" s="23"/>
      <c r="I172" s="70"/>
    </row>
    <row r="173" spans="1:16" x14ac:dyDescent="0.3">
      <c r="A173" s="1">
        <v>602</v>
      </c>
      <c r="B173" s="1" t="s">
        <v>268</v>
      </c>
      <c r="C173" s="3"/>
      <c r="D173" s="3">
        <v>17756</v>
      </c>
      <c r="E173" s="23">
        <v>34.951565667943228</v>
      </c>
      <c r="F173" s="23">
        <v>58.171885559810768</v>
      </c>
      <c r="G173" s="23">
        <v>29.04933543590899</v>
      </c>
      <c r="H173" s="23">
        <v>60.35</v>
      </c>
      <c r="I173" s="70">
        <v>7.1750394232935344</v>
      </c>
    </row>
    <row r="174" spans="1:16" x14ac:dyDescent="0.3">
      <c r="B174" s="1">
        <v>431</v>
      </c>
      <c r="C174" s="1" t="s">
        <v>269</v>
      </c>
      <c r="D174" s="3">
        <v>5761</v>
      </c>
      <c r="E174" s="23">
        <v>32.372851935427875</v>
      </c>
      <c r="F174" s="23">
        <v>64.190244749175491</v>
      </c>
      <c r="G174" s="23">
        <v>41.173407394549557</v>
      </c>
      <c r="H174" s="23">
        <v>68.77</v>
      </c>
      <c r="I174" s="70">
        <v>6.0059017531678531</v>
      </c>
    </row>
    <row r="175" spans="1:16" x14ac:dyDescent="0.3">
      <c r="B175" s="1">
        <v>432</v>
      </c>
      <c r="C175" s="1" t="s">
        <v>270</v>
      </c>
      <c r="D175" s="3">
        <v>5022</v>
      </c>
      <c r="E175" s="23">
        <v>39.287136598964558</v>
      </c>
      <c r="F175" s="23">
        <v>55.515730784547991</v>
      </c>
      <c r="G175" s="23">
        <v>23.994424532058943</v>
      </c>
      <c r="H175" s="23">
        <v>60.57</v>
      </c>
      <c r="I175" s="70">
        <v>0.27877339705296694</v>
      </c>
    </row>
    <row r="176" spans="1:16" x14ac:dyDescent="0.3">
      <c r="B176" s="1">
        <v>433</v>
      </c>
      <c r="C176" s="24" t="s">
        <v>526</v>
      </c>
      <c r="D176" s="3">
        <v>710</v>
      </c>
      <c r="E176" s="23">
        <v>0.14084507042253522</v>
      </c>
      <c r="F176" s="23">
        <v>93.802816901408448</v>
      </c>
      <c r="G176" s="23">
        <v>34.366197183098592</v>
      </c>
      <c r="H176" s="23">
        <v>63.24</v>
      </c>
      <c r="I176" s="70">
        <v>0</v>
      </c>
    </row>
    <row r="177" spans="1:16" x14ac:dyDescent="0.3">
      <c r="B177" s="1">
        <v>434</v>
      </c>
      <c r="C177" s="1" t="s">
        <v>271</v>
      </c>
      <c r="D177" s="3">
        <v>5267</v>
      </c>
      <c r="E177" s="23">
        <v>29.238655781279665</v>
      </c>
      <c r="F177" s="23">
        <v>58.477311562559329</v>
      </c>
      <c r="G177" s="23">
        <v>25.38446933738371</v>
      </c>
      <c r="H177" s="23">
        <v>58.84</v>
      </c>
      <c r="I177" s="70">
        <v>1.9745585722422632</v>
      </c>
    </row>
    <row r="178" spans="1:16" x14ac:dyDescent="0.3">
      <c r="B178" s="1">
        <v>440</v>
      </c>
      <c r="C178" s="1" t="s">
        <v>272</v>
      </c>
      <c r="D178" s="3">
        <v>996</v>
      </c>
      <c r="E178" s="23">
        <v>83.032128514056225</v>
      </c>
      <c r="F178" s="23">
        <v>9.738955823293173</v>
      </c>
      <c r="G178" s="23">
        <v>0</v>
      </c>
      <c r="H178" s="23">
        <v>16.37</v>
      </c>
      <c r="I178" s="70">
        <v>81.325301204819283</v>
      </c>
    </row>
    <row r="179" spans="1:16" x14ac:dyDescent="0.3">
      <c r="D179" s="3"/>
      <c r="E179" s="23"/>
      <c r="F179" s="23"/>
      <c r="G179" s="23"/>
      <c r="H179" s="23"/>
      <c r="I179" s="70"/>
    </row>
    <row r="180" spans="1:16" x14ac:dyDescent="0.3">
      <c r="A180" s="1">
        <v>603</v>
      </c>
      <c r="B180" s="1" t="s">
        <v>273</v>
      </c>
      <c r="C180" s="3"/>
      <c r="D180" s="3">
        <v>11681</v>
      </c>
      <c r="E180" s="23">
        <v>47.667151784949915</v>
      </c>
      <c r="F180" s="23">
        <v>39.705504665696431</v>
      </c>
      <c r="G180" s="23">
        <v>23.756527694546701</v>
      </c>
      <c r="H180" s="23">
        <v>43.21</v>
      </c>
      <c r="I180" s="70">
        <v>27.15520931427104</v>
      </c>
    </row>
    <row r="181" spans="1:16" x14ac:dyDescent="0.3">
      <c r="B181" s="1">
        <v>491</v>
      </c>
      <c r="C181" s="1" t="s">
        <v>274</v>
      </c>
      <c r="D181" s="3">
        <v>7510</v>
      </c>
      <c r="E181" s="23">
        <v>48.495339547270305</v>
      </c>
      <c r="F181" s="23">
        <v>41.384820239680423</v>
      </c>
      <c r="G181" s="23">
        <v>24.101198402130493</v>
      </c>
      <c r="H181" s="23">
        <v>46.47</v>
      </c>
      <c r="I181" s="70">
        <v>19.627163781624503</v>
      </c>
    </row>
    <row r="182" spans="1:16" x14ac:dyDescent="0.3">
      <c r="B182" s="1">
        <v>492</v>
      </c>
      <c r="C182" s="1" t="s">
        <v>275</v>
      </c>
      <c r="D182" s="3">
        <v>1321</v>
      </c>
      <c r="E182" s="23">
        <v>62.074186222558666</v>
      </c>
      <c r="F182" s="23">
        <v>28.463285389856168</v>
      </c>
      <c r="G182" s="23">
        <v>22.255866767600303</v>
      </c>
      <c r="H182" s="23">
        <v>19.38</v>
      </c>
      <c r="I182" s="70">
        <v>78.425435276305834</v>
      </c>
    </row>
    <row r="183" spans="1:16" x14ac:dyDescent="0.3">
      <c r="B183" s="1">
        <v>493</v>
      </c>
      <c r="C183" s="1" t="s">
        <v>728</v>
      </c>
      <c r="D183" s="3">
        <v>832</v>
      </c>
      <c r="E183" s="23">
        <v>34.855769230769226</v>
      </c>
      <c r="F183" s="23">
        <v>53.966346153846153</v>
      </c>
      <c r="G183" s="23">
        <v>22.716346153846153</v>
      </c>
      <c r="H183" s="23">
        <v>57.57</v>
      </c>
      <c r="I183" s="70">
        <v>0.48076923076923078</v>
      </c>
    </row>
    <row r="184" spans="1:16" x14ac:dyDescent="0.3">
      <c r="B184" s="1">
        <v>494</v>
      </c>
      <c r="C184" s="24" t="s">
        <v>527</v>
      </c>
      <c r="D184" s="3">
        <v>985</v>
      </c>
      <c r="E184" s="23">
        <v>34.619289340101524</v>
      </c>
      <c r="F184" s="23">
        <v>31.878172588832488</v>
      </c>
      <c r="G184" s="23">
        <v>28.223350253807105</v>
      </c>
      <c r="H184" s="23">
        <v>44.57</v>
      </c>
      <c r="I184" s="70">
        <v>19.492385786802028</v>
      </c>
    </row>
    <row r="185" spans="1:16" x14ac:dyDescent="0.3">
      <c r="B185" s="1">
        <v>495</v>
      </c>
      <c r="C185" s="1" t="s">
        <v>276</v>
      </c>
      <c r="D185" s="3">
        <v>754</v>
      </c>
      <c r="E185" s="23">
        <v>62.466843501326267</v>
      </c>
      <c r="F185" s="23">
        <v>31.830238726790448</v>
      </c>
      <c r="G185" s="23">
        <v>27.055702917771885</v>
      </c>
      <c r="H185" s="23">
        <v>30.37</v>
      </c>
      <c r="I185" s="70">
        <v>54.244031830238725</v>
      </c>
    </row>
    <row r="186" spans="1:16" x14ac:dyDescent="0.3">
      <c r="B186" s="1">
        <v>510</v>
      </c>
      <c r="C186" s="1" t="s">
        <v>277</v>
      </c>
      <c r="D186" s="3">
        <v>225</v>
      </c>
      <c r="E186" s="23">
        <v>0</v>
      </c>
      <c r="F186" s="23">
        <v>66.666666666666657</v>
      </c>
      <c r="G186" s="23">
        <v>0</v>
      </c>
      <c r="H186" s="23">
        <v>49.78</v>
      </c>
      <c r="I186" s="70">
        <v>1.3333333333333335</v>
      </c>
    </row>
    <row r="187" spans="1:16" s="25" customFormat="1" x14ac:dyDescent="0.3">
      <c r="A187" s="1"/>
      <c r="B187" s="1"/>
      <c r="C187" s="1"/>
      <c r="D187" s="3"/>
      <c r="E187" s="23"/>
      <c r="F187" s="23"/>
      <c r="G187" s="23"/>
      <c r="H187" s="23"/>
      <c r="I187" s="70"/>
      <c r="M187" s="1"/>
      <c r="N187" s="1"/>
      <c r="O187" s="1"/>
      <c r="P187" s="1"/>
    </row>
    <row r="188" spans="1:16" x14ac:dyDescent="0.3">
      <c r="A188" s="25" t="s">
        <v>278</v>
      </c>
      <c r="B188" s="25" t="s">
        <v>279</v>
      </c>
      <c r="C188" s="41"/>
      <c r="D188" s="41">
        <v>61024</v>
      </c>
      <c r="E188" s="42">
        <v>40.09406135291033</v>
      </c>
      <c r="F188" s="42">
        <v>48.266255899318303</v>
      </c>
      <c r="G188" s="42">
        <v>26.733744100681701</v>
      </c>
      <c r="H188" s="42">
        <v>51.77</v>
      </c>
      <c r="I188" s="98">
        <v>16.454181961195598</v>
      </c>
    </row>
    <row r="189" spans="1:16" x14ac:dyDescent="0.3">
      <c r="A189" s="1">
        <v>701</v>
      </c>
      <c r="B189" s="1" t="s">
        <v>280</v>
      </c>
      <c r="C189" s="3"/>
      <c r="D189" s="3">
        <v>11989</v>
      </c>
      <c r="E189" s="23">
        <v>47.285011260321966</v>
      </c>
      <c r="F189" s="23">
        <v>45.399949954124615</v>
      </c>
      <c r="G189" s="23">
        <v>20.060055050462925</v>
      </c>
      <c r="H189" s="23">
        <v>49.49</v>
      </c>
      <c r="I189" s="70">
        <v>25.248144132121109</v>
      </c>
    </row>
    <row r="190" spans="1:16" x14ac:dyDescent="0.3">
      <c r="B190" s="1">
        <v>451</v>
      </c>
      <c r="C190" s="1" t="s">
        <v>281</v>
      </c>
      <c r="D190" s="3">
        <v>2935</v>
      </c>
      <c r="E190" s="23">
        <v>64.531516183986369</v>
      </c>
      <c r="F190" s="23">
        <v>27.189097103918229</v>
      </c>
      <c r="G190" s="23">
        <v>14.650766609880749</v>
      </c>
      <c r="H190" s="23">
        <v>30.19</v>
      </c>
      <c r="I190" s="70">
        <v>66.337308347529813</v>
      </c>
    </row>
    <row r="191" spans="1:16" x14ac:dyDescent="0.3">
      <c r="B191" s="1">
        <v>452</v>
      </c>
      <c r="C191" s="1" t="s">
        <v>282</v>
      </c>
      <c r="D191" s="3">
        <v>3029</v>
      </c>
      <c r="E191" s="23">
        <v>45.229448662925058</v>
      </c>
      <c r="F191" s="23">
        <v>46.616044899306701</v>
      </c>
      <c r="G191" s="23">
        <v>12.644437107956422</v>
      </c>
      <c r="H191" s="23">
        <v>64.38</v>
      </c>
      <c r="I191" s="70">
        <v>1.1554968636513703</v>
      </c>
    </row>
    <row r="192" spans="1:16" x14ac:dyDescent="0.3">
      <c r="B192" s="1">
        <v>453</v>
      </c>
      <c r="C192" s="1" t="s">
        <v>283</v>
      </c>
      <c r="D192" s="3">
        <v>2546</v>
      </c>
      <c r="E192" s="23">
        <v>37.824037706205814</v>
      </c>
      <c r="F192" s="23">
        <v>57.894736842105267</v>
      </c>
      <c r="G192" s="23">
        <v>20.267085624509036</v>
      </c>
      <c r="H192" s="23">
        <v>56.32</v>
      </c>
      <c r="I192" s="70">
        <v>4.2026708562450903</v>
      </c>
    </row>
    <row r="193" spans="1:16" x14ac:dyDescent="0.3">
      <c r="B193" s="1">
        <v>455</v>
      </c>
      <c r="C193" s="1" t="s">
        <v>284</v>
      </c>
      <c r="D193" s="3">
        <v>868</v>
      </c>
      <c r="E193" s="23">
        <v>82.603686635944698</v>
      </c>
      <c r="F193" s="23">
        <v>5.6451612903225801</v>
      </c>
      <c r="G193" s="23">
        <v>1.0368663594470047</v>
      </c>
      <c r="H193" s="23">
        <v>7.14</v>
      </c>
      <c r="I193" s="70">
        <v>98.617511520737324</v>
      </c>
    </row>
    <row r="194" spans="1:16" x14ac:dyDescent="0.3">
      <c r="B194" s="1">
        <v>457</v>
      </c>
      <c r="C194" s="1" t="s">
        <v>285</v>
      </c>
      <c r="D194" s="3">
        <v>2592</v>
      </c>
      <c r="E194" s="23">
        <v>27.970679012345677</v>
      </c>
      <c r="F194" s="23">
        <v>65.663580246913583</v>
      </c>
      <c r="G194" s="23">
        <v>41.165123456790127</v>
      </c>
      <c r="H194" s="23">
        <v>61.42</v>
      </c>
      <c r="I194" s="70">
        <v>2.9320987654320985</v>
      </c>
    </row>
    <row r="195" spans="1:16" x14ac:dyDescent="0.3">
      <c r="D195" s="3"/>
      <c r="E195" s="23"/>
      <c r="F195" s="23"/>
      <c r="G195" s="23"/>
      <c r="H195" s="23"/>
      <c r="I195" s="70"/>
    </row>
    <row r="196" spans="1:16" x14ac:dyDescent="0.3">
      <c r="A196" s="1">
        <v>702</v>
      </c>
      <c r="B196" s="1" t="s">
        <v>286</v>
      </c>
      <c r="C196" s="3"/>
      <c r="D196" s="3">
        <v>6487</v>
      </c>
      <c r="E196" s="23">
        <v>39.910590411592416</v>
      </c>
      <c r="F196" s="23">
        <v>45.706798211808234</v>
      </c>
      <c r="G196" s="23">
        <v>30.368429166024356</v>
      </c>
      <c r="H196" s="23">
        <v>44.52</v>
      </c>
      <c r="I196" s="70">
        <v>22.290735316787423</v>
      </c>
    </row>
    <row r="197" spans="1:16" x14ac:dyDescent="0.3">
      <c r="B197" s="1">
        <v>454</v>
      </c>
      <c r="C197" s="1" t="s">
        <v>287</v>
      </c>
      <c r="D197" s="3">
        <v>6487</v>
      </c>
      <c r="E197" s="23">
        <v>39.910590411592416</v>
      </c>
      <c r="F197" s="23">
        <v>45.706798211808234</v>
      </c>
      <c r="G197" s="23">
        <v>30.368429166024356</v>
      </c>
      <c r="H197" s="23">
        <v>44.52</v>
      </c>
      <c r="I197" s="70">
        <v>22.290735316787423</v>
      </c>
    </row>
    <row r="198" spans="1:16" x14ac:dyDescent="0.3">
      <c r="D198" s="3"/>
      <c r="E198" s="23"/>
      <c r="F198" s="23"/>
      <c r="G198" s="23"/>
      <c r="H198" s="23"/>
      <c r="I198" s="70"/>
    </row>
    <row r="199" spans="1:16" x14ac:dyDescent="0.3">
      <c r="A199" s="1">
        <v>703</v>
      </c>
      <c r="B199" s="1" t="s">
        <v>288</v>
      </c>
      <c r="C199" s="3"/>
      <c r="D199" s="3">
        <v>21355</v>
      </c>
      <c r="E199" s="23">
        <v>36.347459611332241</v>
      </c>
      <c r="F199" s="23">
        <v>52.488878482790909</v>
      </c>
      <c r="G199" s="23">
        <v>33.781315851088742</v>
      </c>
      <c r="H199" s="23">
        <v>51.47</v>
      </c>
      <c r="I199" s="70">
        <v>14.464996487941933</v>
      </c>
    </row>
    <row r="200" spans="1:16" x14ac:dyDescent="0.3">
      <c r="B200" s="1">
        <v>471</v>
      </c>
      <c r="C200" s="1" t="s">
        <v>289</v>
      </c>
      <c r="D200" s="3">
        <v>8077</v>
      </c>
      <c r="E200" s="23">
        <v>35.693945771945032</v>
      </c>
      <c r="F200" s="23">
        <v>57.781354463290825</v>
      </c>
      <c r="G200" s="23">
        <v>34.084437291073414</v>
      </c>
      <c r="H200" s="23">
        <v>52.83</v>
      </c>
      <c r="I200" s="70">
        <v>7.6142131979695442</v>
      </c>
    </row>
    <row r="201" spans="1:16" x14ac:dyDescent="0.3">
      <c r="B201" s="1">
        <v>472</v>
      </c>
      <c r="C201" s="1" t="s">
        <v>290</v>
      </c>
      <c r="D201" s="3">
        <v>3613</v>
      </c>
      <c r="E201" s="23">
        <v>41.987268198173261</v>
      </c>
      <c r="F201" s="23">
        <v>52.255743149737064</v>
      </c>
      <c r="G201" s="23">
        <v>41.765845557708275</v>
      </c>
      <c r="H201" s="23">
        <v>41.43</v>
      </c>
      <c r="I201" s="70">
        <v>38.582895101024079</v>
      </c>
    </row>
    <row r="202" spans="1:16" x14ac:dyDescent="0.3">
      <c r="B202" s="1">
        <v>473</v>
      </c>
      <c r="C202" s="1" t="s">
        <v>291</v>
      </c>
      <c r="D202" s="3">
        <v>5438</v>
      </c>
      <c r="E202" s="23">
        <v>45.917616770871646</v>
      </c>
      <c r="F202" s="23">
        <v>42.754689223979405</v>
      </c>
      <c r="G202" s="23">
        <v>21.27620448694373</v>
      </c>
      <c r="H202" s="23">
        <v>55.99</v>
      </c>
      <c r="I202" s="70">
        <v>11.511585141596175</v>
      </c>
    </row>
    <row r="203" spans="1:16" x14ac:dyDescent="0.3">
      <c r="B203" s="1">
        <v>474</v>
      </c>
      <c r="C203" s="1" t="s">
        <v>292</v>
      </c>
      <c r="D203" s="3">
        <v>2594</v>
      </c>
      <c r="E203" s="23">
        <v>14.45643793369314</v>
      </c>
      <c r="F203" s="23">
        <v>52.891287586738621</v>
      </c>
      <c r="G203" s="23">
        <v>41.44178874325366</v>
      </c>
      <c r="H203" s="23">
        <v>50.19</v>
      </c>
      <c r="I203" s="70">
        <v>13.107170393215112</v>
      </c>
      <c r="M203" s="25"/>
    </row>
    <row r="204" spans="1:16" x14ac:dyDescent="0.3">
      <c r="B204" s="1">
        <v>475</v>
      </c>
      <c r="C204" s="1" t="s">
        <v>293</v>
      </c>
      <c r="D204" s="3">
        <v>1633</v>
      </c>
      <c r="E204" s="23">
        <v>30.006123698714021</v>
      </c>
      <c r="F204" s="23">
        <v>58.603796693202689</v>
      </c>
      <c r="G204" s="23">
        <v>44.090630740967548</v>
      </c>
      <c r="H204" s="23">
        <v>53.95</v>
      </c>
      <c r="I204" s="70">
        <v>6.9810165339865282</v>
      </c>
      <c r="M204" s="25"/>
      <c r="N204" s="25"/>
      <c r="O204" s="25"/>
      <c r="P204" s="25"/>
    </row>
    <row r="205" spans="1:16" x14ac:dyDescent="0.3">
      <c r="D205" s="3"/>
      <c r="E205" s="23"/>
      <c r="F205" s="23"/>
      <c r="G205" s="23"/>
      <c r="H205" s="23"/>
      <c r="I205" s="70"/>
      <c r="N205" s="25"/>
      <c r="O205" s="25"/>
      <c r="P205" s="25"/>
    </row>
    <row r="206" spans="1:16" x14ac:dyDescent="0.3">
      <c r="A206" s="1">
        <v>704</v>
      </c>
      <c r="B206" s="1" t="s">
        <v>294</v>
      </c>
      <c r="C206" s="3"/>
      <c r="D206" s="3">
        <v>21193</v>
      </c>
      <c r="E206" s="23">
        <v>39.857500117963482</v>
      </c>
      <c r="F206" s="23">
        <v>46.416269522955695</v>
      </c>
      <c r="G206" s="23">
        <v>22.295097437833249</v>
      </c>
      <c r="H206" s="23">
        <v>55.59</v>
      </c>
      <c r="I206" s="70">
        <v>11.697258528759496</v>
      </c>
    </row>
    <row r="207" spans="1:16" x14ac:dyDescent="0.3">
      <c r="B207" s="1">
        <v>541</v>
      </c>
      <c r="C207" s="1" t="s">
        <v>295</v>
      </c>
      <c r="D207" s="3">
        <v>8179</v>
      </c>
      <c r="E207" s="23">
        <v>45.995843012593227</v>
      </c>
      <c r="F207" s="23">
        <v>42.927008191710478</v>
      </c>
      <c r="G207" s="23">
        <v>15.674287810245751</v>
      </c>
      <c r="H207" s="23">
        <v>58.85</v>
      </c>
      <c r="I207" s="70">
        <v>12.397603619024331</v>
      </c>
    </row>
    <row r="208" spans="1:16" x14ac:dyDescent="0.3">
      <c r="B208" s="1">
        <v>544</v>
      </c>
      <c r="C208" s="1" t="s">
        <v>296</v>
      </c>
      <c r="D208" s="3">
        <v>2642</v>
      </c>
      <c r="E208" s="23">
        <v>29.825889477668433</v>
      </c>
      <c r="F208" s="23">
        <v>53.633610900832707</v>
      </c>
      <c r="G208" s="23">
        <v>40.045420136260404</v>
      </c>
      <c r="H208" s="23">
        <v>50.38</v>
      </c>
      <c r="I208" s="70">
        <v>15.63209689629069</v>
      </c>
    </row>
    <row r="209" spans="1:16" x14ac:dyDescent="0.3">
      <c r="B209" s="1">
        <v>545</v>
      </c>
      <c r="C209" s="1" t="s">
        <v>297</v>
      </c>
      <c r="D209" s="3">
        <v>3433</v>
      </c>
      <c r="E209" s="23">
        <v>19.778619283425574</v>
      </c>
      <c r="F209" s="23">
        <v>59.568890183512956</v>
      </c>
      <c r="G209" s="23">
        <v>46.83949898048354</v>
      </c>
      <c r="H209" s="23">
        <v>58.7</v>
      </c>
      <c r="I209" s="70">
        <v>0.52432274978153215</v>
      </c>
    </row>
    <row r="210" spans="1:16" x14ac:dyDescent="0.3">
      <c r="B210" s="1">
        <v>546</v>
      </c>
      <c r="C210" s="1" t="s">
        <v>298</v>
      </c>
      <c r="D210" s="3">
        <v>4502</v>
      </c>
      <c r="E210" s="23">
        <v>51.976899155930703</v>
      </c>
      <c r="F210" s="23">
        <v>42.070191026210573</v>
      </c>
      <c r="G210" s="23">
        <v>7.0857396712572189</v>
      </c>
      <c r="H210" s="23">
        <v>55.02</v>
      </c>
      <c r="I210" s="70">
        <v>3.6428254109284763</v>
      </c>
    </row>
    <row r="211" spans="1:16" x14ac:dyDescent="0.3">
      <c r="B211" s="1">
        <v>547</v>
      </c>
      <c r="C211" s="1" t="s">
        <v>299</v>
      </c>
      <c r="D211" s="3">
        <v>2423</v>
      </c>
      <c r="E211" s="23">
        <v>36.194799834915393</v>
      </c>
      <c r="F211" s="23">
        <v>39.950474618241849</v>
      </c>
      <c r="G211" s="23">
        <v>18.902187371027651</v>
      </c>
      <c r="H211" s="23">
        <v>46.93</v>
      </c>
      <c r="I211" s="70">
        <v>35.45191910854313</v>
      </c>
    </row>
    <row r="212" spans="1:16" s="25" customFormat="1" x14ac:dyDescent="0.3">
      <c r="A212" s="1"/>
      <c r="B212" s="1"/>
      <c r="C212" s="1"/>
      <c r="D212" s="3"/>
      <c r="E212" s="23"/>
      <c r="F212" s="23"/>
      <c r="G212" s="23"/>
      <c r="H212" s="23"/>
      <c r="I212" s="70"/>
      <c r="M212" s="1"/>
      <c r="N212" s="1"/>
      <c r="O212" s="1"/>
      <c r="P212" s="1"/>
    </row>
    <row r="213" spans="1:16" x14ac:dyDescent="0.3">
      <c r="A213" s="25" t="s">
        <v>300</v>
      </c>
      <c r="B213" s="25" t="s">
        <v>301</v>
      </c>
      <c r="C213" s="25"/>
      <c r="D213" s="41">
        <v>756</v>
      </c>
      <c r="E213" s="42">
        <v>75.661375661375658</v>
      </c>
      <c r="F213" s="42">
        <v>7.9365079365079358</v>
      </c>
      <c r="G213" s="42">
        <v>0</v>
      </c>
      <c r="H213" s="42">
        <v>8.6</v>
      </c>
      <c r="I213" s="98">
        <v>96.825396825396822</v>
      </c>
    </row>
    <row r="214" spans="1:16" x14ac:dyDescent="0.3">
      <c r="A214" s="1">
        <v>801</v>
      </c>
      <c r="B214" s="1" t="s">
        <v>302</v>
      </c>
      <c r="D214" s="3">
        <v>756</v>
      </c>
      <c r="E214" s="23">
        <v>75.661375661375658</v>
      </c>
      <c r="F214" s="23">
        <v>7.9365079365079358</v>
      </c>
      <c r="G214" s="23">
        <v>0</v>
      </c>
      <c r="H214" s="23">
        <v>8.6</v>
      </c>
      <c r="I214" s="70">
        <v>96.825396825396822</v>
      </c>
    </row>
    <row r="215" spans="1:16" x14ac:dyDescent="0.3">
      <c r="B215" s="1">
        <v>550</v>
      </c>
      <c r="C215" s="1" t="s">
        <v>303</v>
      </c>
      <c r="D215" s="3">
        <v>218</v>
      </c>
      <c r="E215" s="23">
        <v>59.633027522935777</v>
      </c>
      <c r="F215" s="23">
        <v>17.889908256880734</v>
      </c>
      <c r="G215" s="23">
        <v>0</v>
      </c>
      <c r="H215" s="23">
        <v>15.6</v>
      </c>
      <c r="I215" s="70">
        <v>97.247706422018354</v>
      </c>
    </row>
    <row r="216" spans="1:16" x14ac:dyDescent="0.3">
      <c r="B216" s="1">
        <v>580</v>
      </c>
      <c r="C216" s="1" t="s">
        <v>304</v>
      </c>
      <c r="D216" s="3">
        <v>163</v>
      </c>
      <c r="E216" s="23">
        <v>76.073619631901849</v>
      </c>
      <c r="F216" s="23">
        <v>3.6809815950920246</v>
      </c>
      <c r="G216" s="23">
        <v>0</v>
      </c>
      <c r="H216" s="23">
        <v>8.59</v>
      </c>
      <c r="I216" s="70">
        <v>89.570552147239269</v>
      </c>
    </row>
    <row r="217" spans="1:16" x14ac:dyDescent="0.3">
      <c r="B217" s="1">
        <v>591</v>
      </c>
      <c r="C217" s="1" t="s">
        <v>305</v>
      </c>
      <c r="D217" s="3">
        <v>262</v>
      </c>
      <c r="E217" s="23">
        <v>89.694656488549612</v>
      </c>
      <c r="F217" s="23">
        <v>2.2900763358778624</v>
      </c>
      <c r="G217" s="23">
        <v>0</v>
      </c>
      <c r="H217" s="23">
        <v>2.67</v>
      </c>
      <c r="I217" s="70">
        <v>100</v>
      </c>
    </row>
    <row r="218" spans="1:16" x14ac:dyDescent="0.3">
      <c r="B218" s="155">
        <v>592</v>
      </c>
      <c r="C218" s="1" t="s">
        <v>316</v>
      </c>
      <c r="D218" s="3">
        <v>66</v>
      </c>
      <c r="E218" s="23">
        <v>86.36363636363636</v>
      </c>
      <c r="F218" s="23">
        <v>4.5454545454545459</v>
      </c>
      <c r="G218" s="23">
        <v>0</v>
      </c>
      <c r="H218" s="23">
        <v>6.06</v>
      </c>
      <c r="I218" s="70">
        <v>100</v>
      </c>
    </row>
    <row r="219" spans="1:16" x14ac:dyDescent="0.3">
      <c r="B219" s="155"/>
      <c r="D219" s="3"/>
      <c r="E219" s="23"/>
      <c r="F219" s="23"/>
      <c r="G219" s="23"/>
      <c r="H219" s="23"/>
      <c r="I219" s="23"/>
    </row>
    <row r="220" spans="1:16" x14ac:dyDescent="0.3">
      <c r="A220" s="1" t="s">
        <v>772</v>
      </c>
      <c r="B220" s="155"/>
      <c r="D220" s="3"/>
      <c r="E220" s="23"/>
      <c r="F220" s="23"/>
      <c r="G220" s="23"/>
      <c r="H220" s="23"/>
      <c r="I220" s="23"/>
    </row>
    <row r="221" spans="1:16" x14ac:dyDescent="0.3">
      <c r="B221" s="155"/>
      <c r="D221" s="3"/>
      <c r="E221" s="23"/>
      <c r="F221" s="23"/>
      <c r="G221" s="23"/>
      <c r="H221" s="23"/>
      <c r="I221" s="23"/>
    </row>
    <row r="222" spans="1:16" x14ac:dyDescent="0.3">
      <c r="A222" s="1" t="s">
        <v>701</v>
      </c>
    </row>
    <row r="223" spans="1:16" x14ac:dyDescent="0.3">
      <c r="A223" s="1" t="s">
        <v>52</v>
      </c>
    </row>
    <row r="224" spans="1:16" x14ac:dyDescent="0.3">
      <c r="M224" s="25"/>
    </row>
    <row r="225" spans="14:16" x14ac:dyDescent="0.3">
      <c r="N225" s="25"/>
      <c r="O225" s="25"/>
      <c r="P225" s="25"/>
    </row>
    <row r="249" spans="13:16" x14ac:dyDescent="0.3">
      <c r="M249" s="25"/>
    </row>
    <row r="250" spans="13:16" x14ac:dyDescent="0.3">
      <c r="N250" s="25"/>
      <c r="O250" s="25"/>
      <c r="P250" s="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1" sqref="E1"/>
    </sheetView>
  </sheetViews>
  <sheetFormatPr defaultColWidth="8.77734375" defaultRowHeight="14.4" x14ac:dyDescent="0.3"/>
  <cols>
    <col min="1" max="1" width="21.5546875" style="36" customWidth="1"/>
    <col min="2" max="2" width="12.5546875" style="36" customWidth="1"/>
    <col min="3" max="3" width="10" style="36" bestFit="1" customWidth="1"/>
    <col min="4" max="4" width="9.21875" style="36" customWidth="1"/>
    <col min="5" max="5" width="9" style="36" customWidth="1"/>
    <col min="6" max="6" width="8.77734375" style="36" customWidth="1"/>
    <col min="7" max="7" width="8" style="36" customWidth="1"/>
    <col min="8" max="8" width="7.77734375" style="36" customWidth="1"/>
    <col min="9" max="9" width="7.21875" style="36" customWidth="1"/>
    <col min="10" max="16384" width="8.77734375" style="36"/>
  </cols>
  <sheetData>
    <row r="1" spans="1:9" x14ac:dyDescent="0.3">
      <c r="A1" s="29" t="s">
        <v>790</v>
      </c>
    </row>
    <row r="2" spans="1:9" x14ac:dyDescent="0.3">
      <c r="A2" s="20" t="s">
        <v>15</v>
      </c>
    </row>
    <row r="3" spans="1:9" x14ac:dyDescent="0.3">
      <c r="A3" s="47" t="s">
        <v>16</v>
      </c>
    </row>
    <row r="4" spans="1:9" x14ac:dyDescent="0.3">
      <c r="A4" s="36" t="s">
        <v>17</v>
      </c>
    </row>
    <row r="6" spans="1:9" x14ac:dyDescent="0.3">
      <c r="B6" s="36" t="s">
        <v>119</v>
      </c>
      <c r="C6" s="36" t="s">
        <v>128</v>
      </c>
    </row>
    <row r="7" spans="1:9" x14ac:dyDescent="0.3">
      <c r="B7" s="24" t="s">
        <v>120</v>
      </c>
      <c r="C7" s="24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 t="s">
        <v>503</v>
      </c>
    </row>
    <row r="8" spans="1:9" x14ac:dyDescent="0.3">
      <c r="B8" s="24" t="s">
        <v>121</v>
      </c>
      <c r="C8" s="24"/>
      <c r="D8" s="24"/>
      <c r="E8" s="24"/>
      <c r="F8" s="24"/>
      <c r="G8" s="24"/>
      <c r="H8" s="24"/>
      <c r="I8" s="24"/>
    </row>
    <row r="9" spans="1:9" x14ac:dyDescent="0.3">
      <c r="B9" s="24" t="s">
        <v>129</v>
      </c>
      <c r="C9" s="24"/>
      <c r="D9" s="24"/>
      <c r="E9" s="24"/>
      <c r="F9" s="24"/>
      <c r="G9" s="24"/>
      <c r="H9" s="24"/>
      <c r="I9" s="24"/>
    </row>
    <row r="11" spans="1:9" x14ac:dyDescent="0.3">
      <c r="C11" s="24"/>
      <c r="D11" s="24"/>
      <c r="E11" s="24"/>
      <c r="F11" s="24"/>
      <c r="G11" s="24"/>
      <c r="H11" s="24"/>
      <c r="I11" s="24"/>
    </row>
    <row r="12" spans="1:9" x14ac:dyDescent="0.3">
      <c r="A12" s="24" t="s">
        <v>130</v>
      </c>
      <c r="B12" s="75">
        <v>344898</v>
      </c>
      <c r="C12" s="75">
        <v>172044</v>
      </c>
      <c r="D12" s="75">
        <v>103697</v>
      </c>
      <c r="E12" s="75">
        <v>33827</v>
      </c>
      <c r="F12" s="75">
        <v>24918</v>
      </c>
      <c r="G12" s="75">
        <v>7250</v>
      </c>
      <c r="H12" s="75">
        <v>1990</v>
      </c>
      <c r="I12" s="75">
        <v>1172</v>
      </c>
    </row>
    <row r="13" spans="1:9" x14ac:dyDescent="0.3">
      <c r="A13" s="24"/>
      <c r="B13" s="75"/>
      <c r="C13" s="75"/>
      <c r="D13" s="75"/>
      <c r="E13" s="75"/>
      <c r="F13" s="75"/>
      <c r="G13" s="75"/>
      <c r="H13" s="75"/>
      <c r="I13" s="75"/>
    </row>
    <row r="14" spans="1:9" x14ac:dyDescent="0.3">
      <c r="A14" s="24" t="s">
        <v>131</v>
      </c>
      <c r="B14" s="75">
        <v>76138</v>
      </c>
      <c r="C14" s="75">
        <v>66726</v>
      </c>
      <c r="D14" s="75">
        <v>8114</v>
      </c>
      <c r="E14" s="75">
        <v>878</v>
      </c>
      <c r="F14" s="75">
        <v>309</v>
      </c>
      <c r="G14" s="75">
        <v>76</v>
      </c>
      <c r="H14" s="75">
        <v>26</v>
      </c>
      <c r="I14" s="75">
        <v>9</v>
      </c>
    </row>
    <row r="15" spans="1:9" x14ac:dyDescent="0.3">
      <c r="A15" s="24" t="s">
        <v>132</v>
      </c>
      <c r="B15" s="75">
        <v>124400</v>
      </c>
      <c r="C15" s="75">
        <v>74384</v>
      </c>
      <c r="D15" s="75">
        <v>41094</v>
      </c>
      <c r="E15" s="75">
        <v>6244</v>
      </c>
      <c r="F15" s="75">
        <v>2085</v>
      </c>
      <c r="G15" s="75">
        <v>427</v>
      </c>
      <c r="H15" s="75">
        <v>110</v>
      </c>
      <c r="I15" s="75">
        <v>56</v>
      </c>
    </row>
    <row r="16" spans="1:9" x14ac:dyDescent="0.3">
      <c r="A16" s="24" t="s">
        <v>133</v>
      </c>
      <c r="B16" s="75">
        <v>78266</v>
      </c>
      <c r="C16" s="75">
        <v>20619</v>
      </c>
      <c r="D16" s="75">
        <v>32160</v>
      </c>
      <c r="E16" s="75">
        <v>14749</v>
      </c>
      <c r="F16" s="75">
        <v>8239</v>
      </c>
      <c r="G16" s="75">
        <v>1815</v>
      </c>
      <c r="H16" s="75">
        <v>472</v>
      </c>
      <c r="I16" s="75">
        <v>212</v>
      </c>
    </row>
    <row r="17" spans="1:9" x14ac:dyDescent="0.3">
      <c r="A17" s="24" t="s">
        <v>134</v>
      </c>
      <c r="B17" s="75">
        <v>43668</v>
      </c>
      <c r="C17" s="75">
        <v>6920</v>
      </c>
      <c r="D17" s="75">
        <v>14680</v>
      </c>
      <c r="E17" s="75">
        <v>8365</v>
      </c>
      <c r="F17" s="75">
        <v>9477</v>
      </c>
      <c r="G17" s="75">
        <v>2876</v>
      </c>
      <c r="H17" s="75">
        <v>824</v>
      </c>
      <c r="I17" s="75">
        <v>526</v>
      </c>
    </row>
    <row r="18" spans="1:9" x14ac:dyDescent="0.3">
      <c r="A18" s="24" t="s">
        <v>135</v>
      </c>
      <c r="B18" s="75">
        <v>15725</v>
      </c>
      <c r="C18" s="75">
        <v>2096</v>
      </c>
      <c r="D18" s="75">
        <v>5387</v>
      </c>
      <c r="E18" s="75">
        <v>2559</v>
      </c>
      <c r="F18" s="75">
        <v>3527</v>
      </c>
      <c r="G18" s="75">
        <v>1479</v>
      </c>
      <c r="H18" s="75">
        <v>408</v>
      </c>
      <c r="I18" s="75">
        <v>269</v>
      </c>
    </row>
    <row r="19" spans="1:9" x14ac:dyDescent="0.3">
      <c r="A19" s="24" t="s">
        <v>136</v>
      </c>
      <c r="B19" s="75">
        <v>4152</v>
      </c>
      <c r="C19" s="75">
        <v>568</v>
      </c>
      <c r="D19" s="75">
        <v>1448</v>
      </c>
      <c r="E19" s="75">
        <v>698</v>
      </c>
      <c r="F19" s="75">
        <v>899</v>
      </c>
      <c r="G19" s="75">
        <v>398</v>
      </c>
      <c r="H19" s="75">
        <v>93</v>
      </c>
      <c r="I19" s="75">
        <v>48</v>
      </c>
    </row>
    <row r="20" spans="1:9" x14ac:dyDescent="0.3">
      <c r="A20" s="24" t="s">
        <v>137</v>
      </c>
      <c r="B20" s="75">
        <v>1502</v>
      </c>
      <c r="C20" s="75">
        <v>218</v>
      </c>
      <c r="D20" s="75">
        <v>526</v>
      </c>
      <c r="E20" s="75">
        <v>236</v>
      </c>
      <c r="F20" s="75">
        <v>284</v>
      </c>
      <c r="G20" s="75">
        <v>151</v>
      </c>
      <c r="H20" s="75">
        <v>45</v>
      </c>
      <c r="I20" s="75">
        <v>42</v>
      </c>
    </row>
    <row r="21" spans="1:9" x14ac:dyDescent="0.3">
      <c r="A21" s="24" t="s">
        <v>138</v>
      </c>
      <c r="B21" s="75"/>
      <c r="C21" s="75"/>
      <c r="D21" s="75"/>
      <c r="E21" s="75"/>
      <c r="F21" s="75"/>
      <c r="G21" s="75"/>
      <c r="H21" s="75"/>
      <c r="I21" s="75"/>
    </row>
    <row r="22" spans="1:9" x14ac:dyDescent="0.3">
      <c r="A22" s="24" t="s">
        <v>139</v>
      </c>
      <c r="B22" s="75">
        <v>1047</v>
      </c>
      <c r="C22" s="75">
        <v>513</v>
      </c>
      <c r="D22" s="75">
        <v>288</v>
      </c>
      <c r="E22" s="75">
        <v>98</v>
      </c>
      <c r="F22" s="75">
        <v>98</v>
      </c>
      <c r="G22" s="75">
        <v>28</v>
      </c>
      <c r="H22" s="75">
        <v>12</v>
      </c>
      <c r="I22" s="75">
        <v>10</v>
      </c>
    </row>
    <row r="23" spans="1:9" x14ac:dyDescent="0.3">
      <c r="B23" s="75"/>
      <c r="C23" s="75"/>
      <c r="D23" s="75"/>
      <c r="E23" s="75"/>
      <c r="F23" s="75"/>
      <c r="G23" s="75"/>
      <c r="H23" s="75"/>
      <c r="I23" s="75"/>
    </row>
    <row r="24" spans="1:9" x14ac:dyDescent="0.3">
      <c r="A24" s="36" t="s">
        <v>337</v>
      </c>
    </row>
    <row r="25" spans="1:9" x14ac:dyDescent="0.3">
      <c r="A25" s="36" t="s">
        <v>338</v>
      </c>
    </row>
    <row r="26" spans="1:9" x14ac:dyDescent="0.3">
      <c r="I26" s="1"/>
    </row>
    <row r="27" spans="1:9" x14ac:dyDescent="0.3">
      <c r="I27" s="1"/>
    </row>
    <row r="28" spans="1:9" x14ac:dyDescent="0.3">
      <c r="I28" s="1"/>
    </row>
    <row r="29" spans="1:9" x14ac:dyDescent="0.3">
      <c r="I29" s="1"/>
    </row>
    <row r="30" spans="1:9" x14ac:dyDescent="0.3">
      <c r="I30" s="1"/>
    </row>
    <row r="31" spans="1:9" x14ac:dyDescent="0.3">
      <c r="I31" s="1"/>
    </row>
    <row r="32" spans="1:9" x14ac:dyDescent="0.3">
      <c r="I32" s="1"/>
    </row>
    <row r="33" spans="9:9" x14ac:dyDescent="0.3">
      <c r="I33" s="1"/>
    </row>
    <row r="34" spans="9:9" x14ac:dyDescent="0.3">
      <c r="I3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" sqref="C1"/>
    </sheetView>
  </sheetViews>
  <sheetFormatPr defaultColWidth="8.77734375" defaultRowHeight="14.4" x14ac:dyDescent="0.3"/>
  <cols>
    <col min="1" max="1" width="47.21875" style="36" customWidth="1"/>
    <col min="2" max="16384" width="8.77734375" style="36"/>
  </cols>
  <sheetData>
    <row r="1" spans="1:9" x14ac:dyDescent="0.3">
      <c r="A1" s="29" t="s">
        <v>791</v>
      </c>
    </row>
    <row r="2" spans="1:9" x14ac:dyDescent="0.3">
      <c r="A2" s="20" t="s">
        <v>495</v>
      </c>
      <c r="F2" s="37"/>
    </row>
    <row r="3" spans="1:9" x14ac:dyDescent="0.3">
      <c r="A3" s="20" t="s">
        <v>720</v>
      </c>
    </row>
    <row r="4" spans="1:9" x14ac:dyDescent="0.3">
      <c r="A4" s="1" t="s">
        <v>496</v>
      </c>
    </row>
    <row r="7" spans="1:9" ht="16.2" x14ac:dyDescent="0.3">
      <c r="B7" s="36">
        <v>1990</v>
      </c>
      <c r="C7" s="36">
        <v>2000</v>
      </c>
      <c r="D7" s="28" t="s">
        <v>341</v>
      </c>
      <c r="E7" s="36">
        <v>2010</v>
      </c>
      <c r="F7" s="36">
        <v>2014</v>
      </c>
      <c r="G7" s="28" t="s">
        <v>711</v>
      </c>
      <c r="H7" s="36">
        <v>2020</v>
      </c>
    </row>
    <row r="9" spans="1:9" x14ac:dyDescent="0.3">
      <c r="A9" s="1" t="s">
        <v>712</v>
      </c>
    </row>
    <row r="10" spans="1:9" x14ac:dyDescent="0.3">
      <c r="A10" s="1" t="s">
        <v>713</v>
      </c>
      <c r="B10" s="75">
        <v>8458</v>
      </c>
      <c r="C10" s="75">
        <v>12384</v>
      </c>
      <c r="D10" s="75">
        <v>12409</v>
      </c>
      <c r="E10" s="75">
        <v>20353</v>
      </c>
      <c r="F10" s="75">
        <v>24600</v>
      </c>
      <c r="G10" s="75">
        <v>13974</v>
      </c>
      <c r="H10" s="75">
        <v>22850</v>
      </c>
    </row>
    <row r="11" spans="1:9" x14ac:dyDescent="0.3">
      <c r="A11" s="22" t="s">
        <v>714</v>
      </c>
    </row>
    <row r="12" spans="1:9" x14ac:dyDescent="0.3">
      <c r="A12" s="1" t="s">
        <v>715</v>
      </c>
      <c r="B12" s="75">
        <v>2370</v>
      </c>
      <c r="C12" s="75">
        <v>3014</v>
      </c>
      <c r="D12" s="75">
        <v>3522</v>
      </c>
      <c r="E12" s="75">
        <v>3163</v>
      </c>
      <c r="F12" s="75">
        <v>2520</v>
      </c>
      <c r="G12" s="75">
        <v>2186</v>
      </c>
      <c r="H12" s="75">
        <v>3305</v>
      </c>
    </row>
    <row r="14" spans="1:9" ht="16.2" x14ac:dyDescent="0.3">
      <c r="A14" s="65" t="s">
        <v>531</v>
      </c>
      <c r="B14" s="1"/>
      <c r="C14" s="1"/>
      <c r="D14" s="1"/>
      <c r="E14" s="1"/>
      <c r="F14" s="1"/>
      <c r="G14" s="1"/>
      <c r="H14" s="1"/>
      <c r="I14" s="1"/>
    </row>
    <row r="15" spans="1:9" ht="16.2" x14ac:dyDescent="0.3">
      <c r="A15" s="33" t="s">
        <v>716</v>
      </c>
    </row>
    <row r="16" spans="1:9" x14ac:dyDescent="0.3">
      <c r="A16" s="1" t="s">
        <v>717</v>
      </c>
      <c r="B16" s="1"/>
      <c r="C16" s="1"/>
      <c r="D16" s="1"/>
      <c r="E16" s="1"/>
    </row>
    <row r="17" spans="1:4" x14ac:dyDescent="0.3">
      <c r="A17" s="1"/>
      <c r="B17" s="1"/>
      <c r="C17" s="1"/>
      <c r="D17" s="1"/>
    </row>
    <row r="18" spans="1:4" x14ac:dyDescent="0.3">
      <c r="B18" s="1"/>
      <c r="C18" s="1"/>
      <c r="D18" s="1"/>
    </row>
    <row r="19" spans="1:4" x14ac:dyDescent="0.3">
      <c r="A19" s="1" t="s">
        <v>729</v>
      </c>
      <c r="B19" s="1"/>
      <c r="C19" s="1"/>
      <c r="D19" s="1"/>
    </row>
    <row r="20" spans="1:4" x14ac:dyDescent="0.3">
      <c r="A20" s="1" t="s">
        <v>730</v>
      </c>
      <c r="B20" s="1"/>
      <c r="C20" s="1"/>
      <c r="D20" s="1"/>
    </row>
    <row r="23" spans="1:4" x14ac:dyDescent="0.3">
      <c r="A23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G1" sqref="G1"/>
    </sheetView>
  </sheetViews>
  <sheetFormatPr defaultColWidth="9.21875" defaultRowHeight="14.4" x14ac:dyDescent="0.3"/>
  <cols>
    <col min="1" max="1" width="20.77734375" style="1" customWidth="1"/>
    <col min="2" max="2" width="8.44140625" style="1" customWidth="1"/>
    <col min="3" max="3" width="9.21875" style="1"/>
    <col min="4" max="4" width="7.5546875" style="1" customWidth="1"/>
    <col min="5" max="5" width="9.21875" style="1"/>
    <col min="6" max="6" width="10.44140625" style="1" customWidth="1"/>
    <col min="7" max="7" width="9.21875" style="1"/>
    <col min="8" max="8" width="16.77734375" style="1" customWidth="1"/>
    <col min="9" max="9" width="10.44140625" style="1" customWidth="1"/>
    <col min="10" max="11" width="9.21875" style="1"/>
    <col min="12" max="14" width="9.21875" style="36"/>
    <col min="15" max="18" width="9.21875" style="1"/>
    <col min="19" max="19" width="9.21875" style="36" customWidth="1"/>
    <col min="20" max="20" width="9.21875" style="1" customWidth="1"/>
    <col min="21" max="22" width="8.77734375" style="36" customWidth="1"/>
    <col min="23" max="16384" width="9.21875" style="1"/>
  </cols>
  <sheetData>
    <row r="1" spans="1:20" x14ac:dyDescent="0.3">
      <c r="A1" s="20" t="s">
        <v>792</v>
      </c>
    </row>
    <row r="2" spans="1:20" x14ac:dyDescent="0.3">
      <c r="A2" s="22" t="s">
        <v>21</v>
      </c>
      <c r="I2" s="37"/>
      <c r="K2" s="36"/>
      <c r="N2" s="1"/>
      <c r="T2" s="90"/>
    </row>
    <row r="3" spans="1:20" x14ac:dyDescent="0.3">
      <c r="A3" s="5" t="s">
        <v>19</v>
      </c>
      <c r="K3" s="36"/>
      <c r="N3" s="1"/>
      <c r="T3" s="90"/>
    </row>
    <row r="4" spans="1:20" x14ac:dyDescent="0.3">
      <c r="A4" s="1" t="s">
        <v>22</v>
      </c>
      <c r="F4" s="25"/>
    </row>
    <row r="5" spans="1:20" x14ac:dyDescent="0.3">
      <c r="F5" s="25"/>
    </row>
    <row r="6" spans="1:20" x14ac:dyDescent="0.3">
      <c r="B6" s="1" t="s">
        <v>32</v>
      </c>
      <c r="D6" s="1" t="s">
        <v>702</v>
      </c>
      <c r="E6" s="1" t="s">
        <v>342</v>
      </c>
      <c r="F6" s="1" t="s">
        <v>35</v>
      </c>
      <c r="G6" s="1" t="s">
        <v>36</v>
      </c>
      <c r="H6" s="1" t="s">
        <v>343</v>
      </c>
      <c r="I6" s="1" t="s">
        <v>38</v>
      </c>
      <c r="K6" s="36"/>
      <c r="N6" s="1"/>
      <c r="T6" s="90"/>
    </row>
    <row r="7" spans="1:20" x14ac:dyDescent="0.3">
      <c r="B7" s="1" t="s">
        <v>40</v>
      </c>
      <c r="D7" s="1" t="s">
        <v>703</v>
      </c>
      <c r="E7" s="1" t="s">
        <v>344</v>
      </c>
      <c r="F7" s="1" t="s">
        <v>43</v>
      </c>
      <c r="G7" s="1" t="s">
        <v>44</v>
      </c>
      <c r="H7" s="1" t="s">
        <v>345</v>
      </c>
      <c r="I7" s="1" t="s">
        <v>46</v>
      </c>
      <c r="K7" s="36"/>
      <c r="N7" s="1"/>
      <c r="T7" s="90"/>
    </row>
    <row r="8" spans="1:20" x14ac:dyDescent="0.3">
      <c r="B8" s="1">
        <v>2019</v>
      </c>
      <c r="C8" s="1">
        <v>2020</v>
      </c>
      <c r="D8" s="1">
        <v>2020</v>
      </c>
      <c r="E8" s="1">
        <v>2020</v>
      </c>
      <c r="F8" s="1">
        <v>2020</v>
      </c>
      <c r="G8" s="1">
        <v>2020</v>
      </c>
      <c r="H8" s="1">
        <v>2020</v>
      </c>
      <c r="I8" s="1">
        <v>2020</v>
      </c>
      <c r="K8" s="36"/>
      <c r="N8" s="1"/>
    </row>
    <row r="9" spans="1:20" x14ac:dyDescent="0.3">
      <c r="K9" s="36"/>
      <c r="N9" s="1"/>
    </row>
    <row r="10" spans="1:20" x14ac:dyDescent="0.3">
      <c r="K10" s="36"/>
      <c r="N10" s="1"/>
    </row>
    <row r="11" spans="1:20" x14ac:dyDescent="0.3">
      <c r="A11" s="26" t="s">
        <v>346</v>
      </c>
      <c r="K11" s="36"/>
      <c r="N11" s="1"/>
    </row>
    <row r="12" spans="1:20" x14ac:dyDescent="0.3">
      <c r="A12" s="26" t="s">
        <v>347</v>
      </c>
      <c r="B12" s="31">
        <v>17.59</v>
      </c>
      <c r="C12" s="31">
        <v>18.329999999999998</v>
      </c>
      <c r="D12" s="31">
        <v>16.260000000000002</v>
      </c>
      <c r="E12" s="31">
        <v>16.41</v>
      </c>
      <c r="F12" s="31">
        <v>14.55</v>
      </c>
      <c r="G12" s="31">
        <v>13.62</v>
      </c>
      <c r="H12" s="31">
        <v>14.05</v>
      </c>
      <c r="I12" s="31">
        <v>13.99</v>
      </c>
      <c r="K12" s="36"/>
      <c r="N12" s="1"/>
      <c r="T12" s="36"/>
    </row>
    <row r="13" spans="1:20" x14ac:dyDescent="0.3">
      <c r="A13" s="22" t="s">
        <v>348</v>
      </c>
      <c r="B13" s="31"/>
      <c r="C13" s="31"/>
      <c r="D13" s="31"/>
      <c r="E13" s="31"/>
      <c r="F13" s="31"/>
      <c r="G13" s="31"/>
      <c r="H13" s="31"/>
      <c r="I13" s="31"/>
      <c r="K13" s="36"/>
      <c r="N13" s="1"/>
      <c r="T13" s="36"/>
    </row>
    <row r="14" spans="1:20" x14ac:dyDescent="0.3">
      <c r="A14" s="26">
        <v>1</v>
      </c>
      <c r="B14" s="31">
        <v>23.26</v>
      </c>
      <c r="C14" s="31">
        <v>24.27</v>
      </c>
      <c r="D14" s="31">
        <v>20.7</v>
      </c>
      <c r="E14" s="31">
        <v>20.96</v>
      </c>
      <c r="F14" s="31">
        <v>17.84</v>
      </c>
      <c r="G14" s="31">
        <v>16.940000000000001</v>
      </c>
      <c r="H14" s="31">
        <v>17.14</v>
      </c>
      <c r="I14" s="31">
        <v>17.53</v>
      </c>
      <c r="N14" s="1"/>
    </row>
    <row r="15" spans="1:20" x14ac:dyDescent="0.3">
      <c r="A15" s="26">
        <v>2</v>
      </c>
      <c r="B15" s="31">
        <v>17.010000000000002</v>
      </c>
      <c r="C15" s="31">
        <v>17.87</v>
      </c>
      <c r="D15" s="31">
        <v>16.489999999999998</v>
      </c>
      <c r="E15" s="31">
        <v>16.23</v>
      </c>
      <c r="F15" s="31">
        <v>13.89</v>
      </c>
      <c r="G15" s="31">
        <v>13.17</v>
      </c>
      <c r="H15" s="31">
        <v>13.7</v>
      </c>
      <c r="I15" s="31">
        <v>13.47</v>
      </c>
      <c r="N15" s="1"/>
      <c r="T15" s="36"/>
    </row>
    <row r="16" spans="1:20" x14ac:dyDescent="0.3">
      <c r="A16" s="26" t="s">
        <v>678</v>
      </c>
      <c r="B16" s="31">
        <v>14.59</v>
      </c>
      <c r="C16" s="31">
        <v>15.07</v>
      </c>
      <c r="D16" s="31">
        <v>14.44</v>
      </c>
      <c r="E16" s="31">
        <v>14.63</v>
      </c>
      <c r="F16" s="31">
        <v>12.36</v>
      </c>
      <c r="G16" s="31">
        <v>11.07</v>
      </c>
      <c r="H16" s="31">
        <v>12.7</v>
      </c>
      <c r="I16" s="31">
        <v>12.33</v>
      </c>
      <c r="K16" s="36"/>
      <c r="T16" s="36"/>
    </row>
    <row r="17" spans="1:20" x14ac:dyDescent="0.3">
      <c r="A17" s="26"/>
      <c r="B17" s="31"/>
      <c r="C17" s="31"/>
      <c r="D17" s="31"/>
      <c r="E17" s="31"/>
      <c r="F17" s="31"/>
      <c r="G17" s="31"/>
      <c r="H17" s="31"/>
      <c r="I17" s="31"/>
      <c r="N17" s="1"/>
      <c r="T17" s="36"/>
    </row>
    <row r="18" spans="1:20" x14ac:dyDescent="0.3">
      <c r="A18" s="26" t="s">
        <v>349</v>
      </c>
      <c r="B18" s="31"/>
      <c r="C18" s="31"/>
      <c r="D18" s="31"/>
      <c r="E18" s="31"/>
      <c r="F18" s="31"/>
      <c r="G18" s="31"/>
      <c r="H18" s="31"/>
      <c r="I18" s="31"/>
      <c r="N18" s="1"/>
    </row>
    <row r="19" spans="1:20" x14ac:dyDescent="0.3">
      <c r="A19" s="26" t="s">
        <v>350</v>
      </c>
      <c r="B19" s="31">
        <v>20.52</v>
      </c>
      <c r="C19" s="31">
        <v>21.32</v>
      </c>
      <c r="D19" s="31">
        <v>18.16</v>
      </c>
      <c r="E19" s="31">
        <v>17.95</v>
      </c>
      <c r="F19" s="31">
        <v>15.27</v>
      </c>
      <c r="G19" s="31">
        <v>14.34</v>
      </c>
      <c r="H19" s="31">
        <v>14.84</v>
      </c>
      <c r="I19" s="31">
        <v>15.11</v>
      </c>
      <c r="N19" s="1"/>
    </row>
    <row r="20" spans="1:20" x14ac:dyDescent="0.3">
      <c r="A20" s="22" t="s">
        <v>348</v>
      </c>
      <c r="B20" s="31"/>
      <c r="C20" s="31"/>
      <c r="D20" s="31"/>
      <c r="E20" s="31"/>
      <c r="F20" s="31"/>
      <c r="G20" s="31"/>
      <c r="H20" s="31"/>
      <c r="I20" s="31"/>
    </row>
    <row r="21" spans="1:20" x14ac:dyDescent="0.3">
      <c r="A21" s="26">
        <v>1</v>
      </c>
      <c r="B21" s="31">
        <v>25.4</v>
      </c>
      <c r="C21" s="31">
        <v>26.33</v>
      </c>
      <c r="D21" s="31">
        <v>22.67</v>
      </c>
      <c r="E21" s="31">
        <v>22.53</v>
      </c>
      <c r="F21" s="31">
        <v>18.670000000000002</v>
      </c>
      <c r="G21" s="31">
        <v>17.54</v>
      </c>
      <c r="H21" s="31">
        <v>18.3</v>
      </c>
      <c r="I21" s="31">
        <v>18.97</v>
      </c>
      <c r="T21" s="36"/>
    </row>
    <row r="22" spans="1:20" x14ac:dyDescent="0.3">
      <c r="A22" s="26">
        <v>2</v>
      </c>
      <c r="B22" s="31">
        <v>19.21</v>
      </c>
      <c r="C22" s="31">
        <v>19.98</v>
      </c>
      <c r="D22" s="31">
        <v>18.02</v>
      </c>
      <c r="E22" s="31">
        <v>17.41</v>
      </c>
      <c r="F22" s="31">
        <v>14.29</v>
      </c>
      <c r="G22" s="31">
        <v>13.64</v>
      </c>
      <c r="H22" s="31">
        <v>14.27</v>
      </c>
      <c r="I22" s="31">
        <v>14.29</v>
      </c>
      <c r="K22" s="36"/>
      <c r="N22" s="1"/>
      <c r="T22" s="90"/>
    </row>
    <row r="23" spans="1:20" x14ac:dyDescent="0.3">
      <c r="A23" s="26" t="s">
        <v>678</v>
      </c>
      <c r="B23" s="31">
        <v>17.23</v>
      </c>
      <c r="C23" s="31">
        <v>18.04</v>
      </c>
      <c r="D23" s="31">
        <v>16.13</v>
      </c>
      <c r="E23" s="31">
        <v>15.88</v>
      </c>
      <c r="F23" s="31">
        <v>12.92</v>
      </c>
      <c r="G23" s="31">
        <v>11.57</v>
      </c>
      <c r="H23" s="31">
        <v>13.17</v>
      </c>
      <c r="I23" s="31">
        <v>13.05</v>
      </c>
      <c r="T23" s="90"/>
    </row>
    <row r="24" spans="1:20" x14ac:dyDescent="0.3">
      <c r="A24" s="26"/>
      <c r="B24" s="31"/>
      <c r="C24" s="31"/>
      <c r="D24" s="31"/>
      <c r="E24" s="31"/>
      <c r="F24" s="31"/>
      <c r="G24" s="31"/>
      <c r="H24" s="31"/>
      <c r="I24" s="31"/>
      <c r="K24" s="36"/>
      <c r="N24" s="1"/>
    </row>
    <row r="25" spans="1:20" x14ac:dyDescent="0.3">
      <c r="A25" s="26" t="s">
        <v>351</v>
      </c>
      <c r="B25" s="31">
        <v>13.02</v>
      </c>
      <c r="C25" s="31">
        <v>13.2</v>
      </c>
      <c r="D25" s="31">
        <v>13.29</v>
      </c>
      <c r="E25" s="31">
        <v>13.64</v>
      </c>
      <c r="F25" s="31">
        <v>12.26</v>
      </c>
      <c r="G25" s="31">
        <v>11.44</v>
      </c>
      <c r="H25" s="31">
        <v>12.68</v>
      </c>
      <c r="I25" s="31">
        <v>11.81</v>
      </c>
      <c r="N25" s="1"/>
      <c r="T25" s="36"/>
    </row>
    <row r="26" spans="1:20" x14ac:dyDescent="0.3">
      <c r="A26" s="22" t="s">
        <v>348</v>
      </c>
      <c r="B26" s="31"/>
      <c r="C26" s="31"/>
      <c r="D26" s="31"/>
      <c r="E26" s="31"/>
      <c r="F26" s="31"/>
      <c r="G26" s="31"/>
      <c r="H26" s="31"/>
      <c r="I26" s="31"/>
      <c r="K26" s="36"/>
      <c r="N26" s="1"/>
      <c r="T26" s="90"/>
    </row>
    <row r="27" spans="1:20" x14ac:dyDescent="0.3">
      <c r="A27" s="26">
        <v>1</v>
      </c>
      <c r="B27" s="31">
        <v>15.27</v>
      </c>
      <c r="C27" s="31">
        <v>15.69</v>
      </c>
      <c r="D27" s="31">
        <v>15.71</v>
      </c>
      <c r="E27" s="31">
        <v>15.48</v>
      </c>
      <c r="F27" s="31">
        <v>13.85</v>
      </c>
      <c r="G27" s="31">
        <v>13.72</v>
      </c>
      <c r="H27" s="31">
        <v>14.02</v>
      </c>
      <c r="I27" s="31">
        <v>13.12</v>
      </c>
      <c r="N27" s="1"/>
    </row>
    <row r="28" spans="1:20" x14ac:dyDescent="0.3">
      <c r="A28" s="26">
        <v>2</v>
      </c>
      <c r="B28" s="31">
        <v>13.3</v>
      </c>
      <c r="C28" s="31">
        <v>13.56</v>
      </c>
      <c r="D28" s="31">
        <v>13.61</v>
      </c>
      <c r="E28" s="31">
        <v>13.87</v>
      </c>
      <c r="F28" s="31">
        <v>12.44</v>
      </c>
      <c r="G28" s="31">
        <v>11.69</v>
      </c>
      <c r="H28" s="31">
        <v>12.79</v>
      </c>
      <c r="I28" s="31">
        <v>11.76</v>
      </c>
      <c r="K28" s="36"/>
      <c r="N28" s="1"/>
    </row>
    <row r="29" spans="1:20" x14ac:dyDescent="0.3">
      <c r="A29" s="26" t="s">
        <v>678</v>
      </c>
      <c r="B29" s="31">
        <v>12.2</v>
      </c>
      <c r="C29" s="31">
        <v>12.36</v>
      </c>
      <c r="D29" s="31">
        <v>12.54</v>
      </c>
      <c r="E29" s="31">
        <v>13.05</v>
      </c>
      <c r="F29" s="31">
        <v>11.24</v>
      </c>
      <c r="G29" s="31">
        <v>10.130000000000001</v>
      </c>
      <c r="H29" s="31">
        <v>12.01</v>
      </c>
      <c r="I29" s="31">
        <v>11.35</v>
      </c>
      <c r="N29" s="1"/>
    </row>
    <row r="30" spans="1:20" x14ac:dyDescent="0.3">
      <c r="A30" s="26"/>
      <c r="B30" s="31"/>
      <c r="C30" s="31"/>
      <c r="D30" s="31"/>
      <c r="E30" s="31"/>
      <c r="F30" s="31"/>
      <c r="G30" s="31"/>
      <c r="H30" s="31"/>
      <c r="I30" s="31"/>
      <c r="K30" s="36"/>
      <c r="N30" s="1"/>
    </row>
    <row r="31" spans="1:20" x14ac:dyDescent="0.3">
      <c r="A31" s="26" t="s">
        <v>352</v>
      </c>
      <c r="B31" s="31"/>
      <c r="C31" s="31"/>
      <c r="D31" s="31"/>
      <c r="E31" s="31"/>
      <c r="F31" s="31"/>
      <c r="G31" s="31"/>
      <c r="H31" s="31"/>
      <c r="I31" s="31"/>
      <c r="K31" s="36"/>
      <c r="N31" s="1"/>
    </row>
    <row r="32" spans="1:20" x14ac:dyDescent="0.3">
      <c r="A32" s="26" t="s">
        <v>353</v>
      </c>
      <c r="B32" s="31"/>
      <c r="C32" s="31"/>
      <c r="D32" s="31"/>
      <c r="E32" s="31"/>
      <c r="F32" s="31"/>
      <c r="G32" s="31"/>
      <c r="H32" s="31"/>
      <c r="I32" s="31"/>
      <c r="K32" s="36"/>
      <c r="N32" s="1"/>
    </row>
    <row r="33" spans="1:20" x14ac:dyDescent="0.3">
      <c r="A33" s="26" t="s">
        <v>349</v>
      </c>
      <c r="B33" s="31"/>
      <c r="C33" s="31"/>
      <c r="D33" s="31"/>
      <c r="E33" s="31"/>
      <c r="F33" s="31"/>
      <c r="G33" s="31"/>
      <c r="H33" s="31"/>
      <c r="I33" s="31"/>
    </row>
    <row r="34" spans="1:20" x14ac:dyDescent="0.3">
      <c r="A34" s="26" t="s">
        <v>350</v>
      </c>
      <c r="B34" s="31">
        <v>22.27</v>
      </c>
      <c r="C34" s="31">
        <v>22.81</v>
      </c>
      <c r="D34" s="31">
        <v>19.190000000000001</v>
      </c>
      <c r="E34" s="31">
        <v>18.600000000000001</v>
      </c>
      <c r="F34" s="31">
        <v>15.79</v>
      </c>
      <c r="G34" s="31">
        <v>15.39</v>
      </c>
      <c r="H34" s="31">
        <v>15.68</v>
      </c>
      <c r="I34" s="31">
        <v>16.02</v>
      </c>
    </row>
    <row r="35" spans="1:20" x14ac:dyDescent="0.3">
      <c r="A35" s="22" t="s">
        <v>348</v>
      </c>
      <c r="B35" s="31"/>
      <c r="C35" s="31"/>
      <c r="D35" s="31"/>
      <c r="E35" s="31"/>
      <c r="F35" s="31"/>
      <c r="G35" s="31"/>
      <c r="H35" s="31"/>
      <c r="I35" s="31"/>
    </row>
    <row r="36" spans="1:20" x14ac:dyDescent="0.3">
      <c r="A36" s="26">
        <v>1</v>
      </c>
      <c r="B36" s="31">
        <v>27.24</v>
      </c>
      <c r="C36" s="31">
        <v>27.8</v>
      </c>
      <c r="D36" s="31">
        <v>23.79</v>
      </c>
      <c r="E36" s="31">
        <v>23.75</v>
      </c>
      <c r="F36" s="31">
        <v>19.32</v>
      </c>
      <c r="G36" s="31">
        <v>18.52</v>
      </c>
      <c r="H36" s="31">
        <v>19.440000000000001</v>
      </c>
      <c r="I36" s="31">
        <v>20.09</v>
      </c>
    </row>
    <row r="37" spans="1:20" x14ac:dyDescent="0.3">
      <c r="A37" s="26">
        <v>2</v>
      </c>
      <c r="B37" s="31">
        <v>20.76</v>
      </c>
      <c r="C37" s="31">
        <v>21.06</v>
      </c>
      <c r="D37" s="31">
        <v>18.71</v>
      </c>
      <c r="E37" s="31">
        <v>17.84</v>
      </c>
      <c r="F37" s="31">
        <v>14.77</v>
      </c>
      <c r="G37" s="31">
        <v>14.42</v>
      </c>
      <c r="H37" s="31">
        <v>14.89</v>
      </c>
      <c r="I37" s="31">
        <v>14.98</v>
      </c>
    </row>
    <row r="38" spans="1:20" x14ac:dyDescent="0.3">
      <c r="A38" s="26" t="s">
        <v>678</v>
      </c>
      <c r="B38" s="31">
        <v>18.02</v>
      </c>
      <c r="C38" s="31">
        <v>19.579999999999998</v>
      </c>
      <c r="D38" s="31">
        <v>17.07</v>
      </c>
      <c r="E38" s="31">
        <v>16.41</v>
      </c>
      <c r="F38" s="31">
        <v>13.45</v>
      </c>
      <c r="G38" s="31">
        <v>12.28</v>
      </c>
      <c r="H38" s="31">
        <v>13.69</v>
      </c>
      <c r="I38" s="31">
        <v>13.81</v>
      </c>
    </row>
    <row r="39" spans="1:20" x14ac:dyDescent="0.3">
      <c r="D39" s="31"/>
      <c r="E39" s="31"/>
      <c r="F39" s="31"/>
      <c r="G39" s="31"/>
      <c r="H39" s="31"/>
      <c r="I39" s="31"/>
    </row>
    <row r="40" spans="1:20" x14ac:dyDescent="0.3">
      <c r="A40" s="1" t="s">
        <v>774</v>
      </c>
      <c r="D40" s="31"/>
      <c r="E40" s="31"/>
      <c r="F40" s="31"/>
      <c r="G40" s="31"/>
      <c r="H40" s="31"/>
      <c r="I40" s="31"/>
    </row>
    <row r="41" spans="1:20" x14ac:dyDescent="0.3">
      <c r="A41" s="1" t="s">
        <v>775</v>
      </c>
      <c r="D41" s="31"/>
      <c r="E41" s="31"/>
      <c r="F41" s="31"/>
      <c r="G41" s="31"/>
      <c r="H41" s="31"/>
      <c r="I41" s="31"/>
    </row>
    <row r="42" spans="1:20" x14ac:dyDescent="0.3">
      <c r="A42" s="22" t="s">
        <v>354</v>
      </c>
      <c r="D42" s="31"/>
      <c r="E42" s="31"/>
      <c r="F42" s="31"/>
      <c r="G42" s="31"/>
      <c r="H42" s="31"/>
      <c r="I42" s="31"/>
    </row>
    <row r="43" spans="1:20" x14ac:dyDescent="0.3">
      <c r="A43" s="1" t="s">
        <v>355</v>
      </c>
      <c r="D43" s="31"/>
      <c r="E43" s="31"/>
      <c r="F43" s="31"/>
      <c r="G43" s="31"/>
      <c r="H43" s="31"/>
      <c r="I43" s="31"/>
      <c r="N43" s="1"/>
    </row>
    <row r="44" spans="1:20" x14ac:dyDescent="0.3">
      <c r="D44" s="31"/>
      <c r="E44" s="31"/>
      <c r="F44" s="31"/>
      <c r="G44" s="31"/>
      <c r="H44" s="31"/>
      <c r="I44" s="31"/>
      <c r="N44" s="1"/>
    </row>
    <row r="45" spans="1:20" x14ac:dyDescent="0.3">
      <c r="D45" s="31"/>
      <c r="E45" s="31"/>
      <c r="F45" s="31"/>
      <c r="G45" s="31"/>
      <c r="H45" s="31"/>
      <c r="I45" s="31"/>
      <c r="K45" s="36"/>
    </row>
    <row r="46" spans="1:20" x14ac:dyDescent="0.3">
      <c r="D46" s="31"/>
      <c r="E46" s="31"/>
      <c r="F46" s="31"/>
      <c r="G46" s="31"/>
      <c r="H46" s="31"/>
      <c r="I46" s="31"/>
      <c r="N46" s="1"/>
      <c r="T46" s="36"/>
    </row>
    <row r="47" spans="1:20" x14ac:dyDescent="0.3">
      <c r="K47" s="36"/>
    </row>
    <row r="48" spans="1:20" x14ac:dyDescent="0.3">
      <c r="N48" s="1"/>
    </row>
    <row r="49" spans="11:14" x14ac:dyDescent="0.3">
      <c r="K49" s="36"/>
    </row>
    <row r="50" spans="11:14" x14ac:dyDescent="0.3">
      <c r="N50" s="1"/>
    </row>
    <row r="51" spans="11:14" x14ac:dyDescent="0.3">
      <c r="K51" s="3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E1" sqref="E1"/>
    </sheetView>
  </sheetViews>
  <sheetFormatPr defaultColWidth="8.77734375" defaultRowHeight="14.4" x14ac:dyDescent="0.3"/>
  <cols>
    <col min="1" max="1" width="4.5546875" style="36" customWidth="1"/>
    <col min="2" max="2" width="3.77734375" style="36" customWidth="1"/>
    <col min="3" max="3" width="4.21875" style="36" customWidth="1"/>
    <col min="4" max="4" width="41.77734375" style="36" customWidth="1"/>
    <col min="5" max="6" width="12" style="36" customWidth="1"/>
    <col min="7" max="7" width="15.77734375" style="36" customWidth="1"/>
    <col min="8" max="8" width="19.77734375" style="36" customWidth="1"/>
    <col min="9" max="9" width="20.44140625" style="36" customWidth="1"/>
    <col min="10" max="10" width="12.44140625" style="36" customWidth="1"/>
    <col min="11" max="11" width="3.21875" style="36" customWidth="1"/>
    <col min="12" max="16384" width="8.77734375" style="36"/>
  </cols>
  <sheetData>
    <row r="1" spans="1:11" x14ac:dyDescent="0.3">
      <c r="A1" s="29" t="s">
        <v>807</v>
      </c>
      <c r="B1" s="121"/>
      <c r="C1" s="121"/>
      <c r="D1" s="121"/>
    </row>
    <row r="2" spans="1:11" ht="16.2" x14ac:dyDescent="0.3">
      <c r="A2" s="73" t="s">
        <v>805</v>
      </c>
    </row>
    <row r="3" spans="1:11" x14ac:dyDescent="0.3">
      <c r="A3" s="5" t="s">
        <v>544</v>
      </c>
    </row>
    <row r="4" spans="1:11" x14ac:dyDescent="0.3">
      <c r="A4" s="36" t="s">
        <v>749</v>
      </c>
    </row>
    <row r="5" spans="1:11" x14ac:dyDescent="0.3">
      <c r="A5" s="5"/>
    </row>
    <row r="6" spans="1:11" ht="15.6" x14ac:dyDescent="0.3">
      <c r="A6" s="99"/>
      <c r="B6" s="99"/>
      <c r="C6" s="99"/>
      <c r="D6" s="99"/>
      <c r="E6" s="99" t="s">
        <v>731</v>
      </c>
      <c r="F6" s="99" t="s">
        <v>732</v>
      </c>
      <c r="G6" s="99" t="s">
        <v>119</v>
      </c>
      <c r="H6" s="99"/>
      <c r="I6" s="99"/>
      <c r="J6" s="99" t="s">
        <v>733</v>
      </c>
      <c r="K6" s="99"/>
    </row>
    <row r="7" spans="1:11" ht="15.6" x14ac:dyDescent="0.3">
      <c r="A7" s="99"/>
      <c r="B7" s="99"/>
      <c r="C7" s="99"/>
      <c r="D7" s="99"/>
      <c r="E7" s="99" t="s">
        <v>359</v>
      </c>
      <c r="F7" s="99" t="s">
        <v>93</v>
      </c>
      <c r="G7" s="99" t="s">
        <v>121</v>
      </c>
      <c r="I7" s="99"/>
      <c r="J7" s="99" t="s">
        <v>734</v>
      </c>
      <c r="K7" s="99"/>
    </row>
    <row r="8" spans="1:11" ht="15.6" x14ac:dyDescent="0.3">
      <c r="A8" s="99"/>
      <c r="B8" s="99"/>
      <c r="C8" s="99"/>
      <c r="D8" s="99"/>
      <c r="E8" s="99"/>
      <c r="F8" s="99" t="s">
        <v>735</v>
      </c>
      <c r="J8" s="99"/>
      <c r="K8" s="99"/>
    </row>
    <row r="9" spans="1:11" ht="15.6" x14ac:dyDescent="0.3">
      <c r="A9" s="99"/>
      <c r="B9" s="99"/>
      <c r="C9" s="99"/>
      <c r="D9" s="99"/>
      <c r="F9" s="99" t="s">
        <v>102</v>
      </c>
      <c r="G9" s="99" t="s">
        <v>61</v>
      </c>
      <c r="H9" s="99" t="s">
        <v>736</v>
      </c>
      <c r="J9" s="99"/>
      <c r="K9" s="99"/>
    </row>
    <row r="10" spans="1:11" ht="15.6" x14ac:dyDescent="0.3">
      <c r="A10" s="99"/>
      <c r="B10" s="99"/>
      <c r="C10" s="99"/>
      <c r="D10" s="99"/>
      <c r="E10" s="99"/>
      <c r="G10" s="99"/>
      <c r="H10" s="99" t="s">
        <v>737</v>
      </c>
      <c r="I10" s="99" t="s">
        <v>738</v>
      </c>
      <c r="J10" s="99"/>
      <c r="K10" s="99"/>
    </row>
    <row r="11" spans="1:11" ht="15.6" x14ac:dyDescent="0.3">
      <c r="A11" s="99"/>
      <c r="B11" s="99"/>
      <c r="C11" s="99"/>
      <c r="D11" s="99"/>
      <c r="E11" s="99"/>
      <c r="G11" s="99"/>
      <c r="H11" s="99" t="s">
        <v>739</v>
      </c>
      <c r="I11" s="99" t="s">
        <v>740</v>
      </c>
      <c r="J11" s="99"/>
      <c r="K11" s="99"/>
    </row>
    <row r="12" spans="1:11" ht="15.6" x14ac:dyDescent="0.3">
      <c r="A12" s="99"/>
      <c r="B12" s="99"/>
      <c r="C12" s="99"/>
      <c r="D12" s="99"/>
      <c r="E12" s="99" t="s">
        <v>113</v>
      </c>
      <c r="F12" s="99" t="s">
        <v>741</v>
      </c>
      <c r="G12" s="99" t="s">
        <v>113</v>
      </c>
      <c r="H12" s="99" t="s">
        <v>113</v>
      </c>
      <c r="I12" s="99" t="s">
        <v>113</v>
      </c>
      <c r="J12" s="99" t="s">
        <v>113</v>
      </c>
      <c r="K12" s="99"/>
    </row>
    <row r="13" spans="1:11" ht="15.6" x14ac:dyDescent="0.3">
      <c r="A13" s="100" t="s">
        <v>146</v>
      </c>
      <c r="B13" s="100"/>
      <c r="C13" s="100"/>
      <c r="D13" s="100"/>
      <c r="E13" s="101">
        <v>48288</v>
      </c>
      <c r="F13" s="156">
        <v>59.275959865805078</v>
      </c>
      <c r="G13" s="101">
        <v>46356</v>
      </c>
      <c r="H13" s="101">
        <v>11480</v>
      </c>
      <c r="I13" s="101">
        <v>11020</v>
      </c>
      <c r="J13" s="101">
        <v>89214</v>
      </c>
      <c r="K13" s="99"/>
    </row>
    <row r="14" spans="1:11" ht="15.6" x14ac:dyDescent="0.3">
      <c r="A14" s="100" t="s">
        <v>742</v>
      </c>
      <c r="B14" s="100"/>
      <c r="C14" s="100"/>
      <c r="D14" s="100"/>
      <c r="E14" s="101">
        <v>1245</v>
      </c>
      <c r="F14" s="156">
        <v>62.267261044176713</v>
      </c>
      <c r="G14" s="101">
        <v>1147</v>
      </c>
      <c r="H14" s="101">
        <v>359</v>
      </c>
      <c r="I14" s="101">
        <v>190</v>
      </c>
      <c r="J14" s="101">
        <v>2477</v>
      </c>
      <c r="K14" s="99"/>
    </row>
    <row r="15" spans="1:11" ht="15.6" x14ac:dyDescent="0.3">
      <c r="A15" s="99">
        <v>101</v>
      </c>
      <c r="B15" s="99" t="s">
        <v>149</v>
      </c>
      <c r="C15" s="99"/>
      <c r="D15" s="99"/>
      <c r="E15" s="102">
        <v>229</v>
      </c>
      <c r="F15" s="157">
        <v>65.762008733624455</v>
      </c>
      <c r="G15" s="102">
        <v>227</v>
      </c>
      <c r="H15" s="102">
        <v>70</v>
      </c>
      <c r="I15" s="102">
        <v>51</v>
      </c>
      <c r="J15" s="102">
        <v>509</v>
      </c>
      <c r="K15" s="99"/>
    </row>
    <row r="16" spans="1:11" ht="15.6" x14ac:dyDescent="0.3">
      <c r="A16" s="99">
        <v>103</v>
      </c>
      <c r="B16" s="99" t="s">
        <v>160</v>
      </c>
      <c r="C16" s="99"/>
      <c r="D16" s="99"/>
      <c r="E16" s="102">
        <v>920</v>
      </c>
      <c r="F16" s="157">
        <v>61.364130434782609</v>
      </c>
      <c r="G16" s="102">
        <v>829</v>
      </c>
      <c r="H16" s="102">
        <v>275</v>
      </c>
      <c r="I16" s="102">
        <v>127</v>
      </c>
      <c r="J16" s="102">
        <v>1783</v>
      </c>
      <c r="K16" s="99"/>
    </row>
    <row r="17" spans="1:11" ht="15.6" x14ac:dyDescent="0.3">
      <c r="A17" s="99">
        <v>104</v>
      </c>
      <c r="B17" s="99" t="s">
        <v>165</v>
      </c>
      <c r="C17" s="99"/>
      <c r="D17" s="99"/>
      <c r="E17" s="102">
        <v>52</v>
      </c>
      <c r="F17" s="157">
        <v>54.446923076923071</v>
      </c>
      <c r="G17" s="102">
        <v>48</v>
      </c>
      <c r="H17" s="102">
        <v>4</v>
      </c>
      <c r="I17" s="102">
        <v>7</v>
      </c>
      <c r="J17" s="102">
        <v>84</v>
      </c>
      <c r="K17" s="99"/>
    </row>
    <row r="18" spans="1:11" ht="15.6" x14ac:dyDescent="0.3">
      <c r="A18" s="99">
        <v>105</v>
      </c>
      <c r="B18" s="99" t="s">
        <v>167</v>
      </c>
      <c r="C18" s="99"/>
      <c r="D18" s="99"/>
      <c r="E18" s="102">
        <v>44</v>
      </c>
      <c r="F18" s="157">
        <v>72.204545454545453</v>
      </c>
      <c r="G18" s="102">
        <v>43</v>
      </c>
      <c r="H18" s="102">
        <v>10</v>
      </c>
      <c r="I18" s="102">
        <v>5</v>
      </c>
      <c r="J18" s="102">
        <v>101</v>
      </c>
      <c r="K18" s="99"/>
    </row>
    <row r="19" spans="1:11" ht="15.6" x14ac:dyDescent="0.3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</row>
    <row r="20" spans="1:11" ht="15.6" x14ac:dyDescent="0.3">
      <c r="A20" s="100" t="s">
        <v>449</v>
      </c>
      <c r="B20" s="100"/>
      <c r="C20" s="100"/>
      <c r="D20" s="100"/>
      <c r="E20" s="101">
        <v>7793</v>
      </c>
      <c r="F20" s="156">
        <v>58.698634672141296</v>
      </c>
      <c r="G20" s="101">
        <v>7472</v>
      </c>
      <c r="H20" s="101">
        <v>1734</v>
      </c>
      <c r="I20" s="101">
        <v>1932</v>
      </c>
      <c r="J20" s="101">
        <v>14224</v>
      </c>
      <c r="K20" s="99"/>
    </row>
    <row r="21" spans="1:11" ht="15.6" x14ac:dyDescent="0.3">
      <c r="A21" s="99">
        <v>201</v>
      </c>
      <c r="B21" s="99" t="s">
        <v>171</v>
      </c>
      <c r="C21" s="99"/>
      <c r="D21" s="99"/>
      <c r="E21" s="102">
        <v>1410</v>
      </c>
      <c r="F21" s="157">
        <v>61.49044680851064</v>
      </c>
      <c r="G21" s="102">
        <v>1383</v>
      </c>
      <c r="H21" s="102">
        <v>402</v>
      </c>
      <c r="I21" s="102">
        <v>240</v>
      </c>
      <c r="J21" s="102">
        <v>2885</v>
      </c>
      <c r="K21" s="99"/>
    </row>
    <row r="22" spans="1:11" ht="15.6" x14ac:dyDescent="0.3">
      <c r="A22" s="99">
        <v>202</v>
      </c>
      <c r="B22" s="99" t="s">
        <v>175</v>
      </c>
      <c r="C22" s="99"/>
      <c r="D22" s="99"/>
      <c r="E22" s="102">
        <v>468</v>
      </c>
      <c r="F22" s="157">
        <v>54.697649572649574</v>
      </c>
      <c r="G22" s="102">
        <v>463</v>
      </c>
      <c r="H22" s="102">
        <v>94</v>
      </c>
      <c r="I22" s="102">
        <v>159</v>
      </c>
      <c r="J22" s="102">
        <v>819</v>
      </c>
      <c r="K22" s="99"/>
    </row>
    <row r="23" spans="1:11" ht="15.6" x14ac:dyDescent="0.3">
      <c r="A23" s="99">
        <v>203</v>
      </c>
      <c r="B23" s="99" t="s">
        <v>182</v>
      </c>
      <c r="C23" s="99"/>
      <c r="D23" s="99"/>
      <c r="E23" s="102">
        <v>1796</v>
      </c>
      <c r="F23" s="157">
        <v>53.621325167038037</v>
      </c>
      <c r="G23" s="102">
        <v>1763</v>
      </c>
      <c r="H23" s="102">
        <v>319</v>
      </c>
      <c r="I23" s="102">
        <v>647</v>
      </c>
      <c r="J23" s="102">
        <v>3056</v>
      </c>
      <c r="K23" s="99"/>
    </row>
    <row r="24" spans="1:11" ht="15.6" x14ac:dyDescent="0.3">
      <c r="A24" s="99">
        <v>204</v>
      </c>
      <c r="B24" s="99" t="s">
        <v>187</v>
      </c>
      <c r="C24" s="99"/>
      <c r="D24" s="99"/>
      <c r="E24" s="102">
        <v>911</v>
      </c>
      <c r="F24" s="157">
        <v>62.092755214050491</v>
      </c>
      <c r="G24" s="102">
        <v>898</v>
      </c>
      <c r="H24" s="102">
        <v>214</v>
      </c>
      <c r="I24" s="102">
        <v>201</v>
      </c>
      <c r="J24" s="102">
        <v>1763</v>
      </c>
      <c r="K24" s="99"/>
    </row>
    <row r="25" spans="1:11" ht="15.6" x14ac:dyDescent="0.3">
      <c r="A25" s="99">
        <v>205</v>
      </c>
      <c r="B25" s="99" t="s">
        <v>193</v>
      </c>
      <c r="C25" s="99"/>
      <c r="D25" s="99"/>
      <c r="E25" s="102">
        <v>3208</v>
      </c>
      <c r="F25" s="157">
        <v>59.93392456359102</v>
      </c>
      <c r="G25" s="102">
        <v>2965</v>
      </c>
      <c r="H25" s="102">
        <v>705</v>
      </c>
      <c r="I25" s="102">
        <v>685</v>
      </c>
      <c r="J25" s="102">
        <v>5701</v>
      </c>
      <c r="K25" s="99"/>
    </row>
    <row r="26" spans="1:11" ht="15.6" x14ac:dyDescent="0.3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 ht="15.6" x14ac:dyDescent="0.3">
      <c r="A27" s="100" t="s">
        <v>455</v>
      </c>
      <c r="B27" s="101"/>
      <c r="C27" s="100"/>
      <c r="D27" s="100"/>
      <c r="E27" s="101">
        <v>6694</v>
      </c>
      <c r="F27" s="156">
        <v>53.255442187032912</v>
      </c>
      <c r="G27" s="101">
        <v>6434</v>
      </c>
      <c r="H27" s="101">
        <v>1345</v>
      </c>
      <c r="I27" s="101">
        <v>1634</v>
      </c>
      <c r="J27" s="101">
        <v>11514</v>
      </c>
      <c r="K27" s="99"/>
    </row>
    <row r="28" spans="1:11" ht="15.6" x14ac:dyDescent="0.3">
      <c r="A28" s="99">
        <v>301</v>
      </c>
      <c r="B28" s="99" t="s">
        <v>200</v>
      </c>
      <c r="C28" s="102"/>
      <c r="D28" s="99"/>
      <c r="E28" s="102">
        <v>239</v>
      </c>
      <c r="F28" s="157">
        <v>49.702928870292887</v>
      </c>
      <c r="G28" s="102">
        <v>237</v>
      </c>
      <c r="H28" s="102">
        <v>60</v>
      </c>
      <c r="I28" s="102">
        <v>32</v>
      </c>
      <c r="J28" s="102">
        <v>425</v>
      </c>
      <c r="K28" s="99"/>
    </row>
    <row r="29" spans="1:11" ht="15.6" x14ac:dyDescent="0.3">
      <c r="A29" s="99">
        <v>302</v>
      </c>
      <c r="B29" s="99" t="s">
        <v>205</v>
      </c>
      <c r="C29" s="102"/>
      <c r="D29" s="99"/>
      <c r="E29" s="102">
        <v>84</v>
      </c>
      <c r="F29" s="157">
        <v>39.101190476190474</v>
      </c>
      <c r="G29" s="102">
        <v>78</v>
      </c>
      <c r="H29" s="102">
        <v>2</v>
      </c>
      <c r="I29" s="102">
        <v>15</v>
      </c>
      <c r="J29" s="102">
        <v>100</v>
      </c>
      <c r="K29" s="99"/>
    </row>
    <row r="30" spans="1:11" ht="15.6" x14ac:dyDescent="0.3">
      <c r="A30" s="99">
        <v>303</v>
      </c>
      <c r="B30" s="99" t="s">
        <v>208</v>
      </c>
      <c r="C30" s="102"/>
      <c r="D30" s="99"/>
      <c r="E30" s="102">
        <v>1658</v>
      </c>
      <c r="F30" s="157">
        <v>48.521284680337764</v>
      </c>
      <c r="G30" s="102">
        <v>1630</v>
      </c>
      <c r="H30" s="102">
        <v>273</v>
      </c>
      <c r="I30" s="102">
        <v>373</v>
      </c>
      <c r="J30" s="102">
        <v>2678</v>
      </c>
      <c r="K30" s="99"/>
    </row>
    <row r="31" spans="1:11" ht="15.6" x14ac:dyDescent="0.3">
      <c r="A31" s="99">
        <v>304</v>
      </c>
      <c r="B31" s="99" t="s">
        <v>210</v>
      </c>
      <c r="C31" s="102"/>
      <c r="D31" s="99"/>
      <c r="E31" s="102">
        <v>1032</v>
      </c>
      <c r="F31" s="157">
        <v>52.981540697674419</v>
      </c>
      <c r="G31" s="102">
        <v>1017</v>
      </c>
      <c r="H31" s="102">
        <v>184</v>
      </c>
      <c r="I31" s="102">
        <v>301</v>
      </c>
      <c r="J31" s="102">
        <v>1869</v>
      </c>
      <c r="K31" s="99"/>
    </row>
    <row r="32" spans="1:11" ht="15.6" x14ac:dyDescent="0.3">
      <c r="A32" s="99">
        <v>305</v>
      </c>
      <c r="B32" s="99" t="s">
        <v>743</v>
      </c>
      <c r="C32" s="99"/>
      <c r="D32" s="99"/>
      <c r="E32" s="102">
        <v>3681</v>
      </c>
      <c r="F32" s="157">
        <v>56.018253192067426</v>
      </c>
      <c r="G32" s="102">
        <v>3472</v>
      </c>
      <c r="H32" s="102">
        <v>826</v>
      </c>
      <c r="I32" s="102">
        <v>913</v>
      </c>
      <c r="J32" s="102">
        <v>6442</v>
      </c>
      <c r="K32" s="99"/>
    </row>
    <row r="33" spans="1:11" ht="15.6" x14ac:dyDescent="0.3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ht="15.6" x14ac:dyDescent="0.3">
      <c r="A34" s="100" t="s">
        <v>461</v>
      </c>
      <c r="B34" s="101"/>
      <c r="C34" s="100"/>
      <c r="D34" s="100"/>
      <c r="E34" s="101">
        <v>3587</v>
      </c>
      <c r="F34" s="156">
        <v>57.644636186227785</v>
      </c>
      <c r="G34" s="101">
        <v>3317</v>
      </c>
      <c r="H34" s="101">
        <v>653</v>
      </c>
      <c r="I34" s="101">
        <v>928</v>
      </c>
      <c r="J34" s="101">
        <v>5963</v>
      </c>
      <c r="K34" s="99"/>
    </row>
    <row r="35" spans="1:11" ht="15.6" x14ac:dyDescent="0.3">
      <c r="A35" s="99">
        <v>401</v>
      </c>
      <c r="B35" s="99" t="s">
        <v>222</v>
      </c>
      <c r="C35" s="102"/>
      <c r="D35" s="99"/>
      <c r="E35" s="102">
        <v>2295</v>
      </c>
      <c r="F35" s="157">
        <v>53.390954248366171</v>
      </c>
      <c r="G35" s="102">
        <v>2117</v>
      </c>
      <c r="H35" s="102">
        <v>277</v>
      </c>
      <c r="I35" s="102">
        <v>684</v>
      </c>
      <c r="J35" s="102">
        <v>3404</v>
      </c>
      <c r="K35" s="99"/>
    </row>
    <row r="36" spans="1:11" ht="15.6" x14ac:dyDescent="0.3">
      <c r="A36" s="99">
        <v>403</v>
      </c>
      <c r="B36" s="99" t="s">
        <v>228</v>
      </c>
      <c r="C36" s="99"/>
      <c r="D36" s="99"/>
      <c r="E36" s="102">
        <v>274</v>
      </c>
      <c r="F36" s="157">
        <v>75.058029197080302</v>
      </c>
      <c r="G36" s="102">
        <v>269</v>
      </c>
      <c r="H36" s="102">
        <v>115</v>
      </c>
      <c r="I36" s="102">
        <v>39</v>
      </c>
      <c r="J36" s="102">
        <v>678</v>
      </c>
      <c r="K36" s="99"/>
    </row>
    <row r="37" spans="1:11" ht="15.6" x14ac:dyDescent="0.3">
      <c r="A37" s="99">
        <v>404</v>
      </c>
      <c r="B37" s="99" t="s">
        <v>231</v>
      </c>
      <c r="C37" s="102"/>
      <c r="D37" s="99"/>
      <c r="E37" s="102">
        <v>967</v>
      </c>
      <c r="F37" s="157">
        <v>61.455191313340265</v>
      </c>
      <c r="G37" s="102">
        <v>879</v>
      </c>
      <c r="H37" s="102">
        <v>238</v>
      </c>
      <c r="I37" s="102">
        <v>200</v>
      </c>
      <c r="J37" s="102">
        <v>1743</v>
      </c>
      <c r="K37" s="99"/>
    </row>
    <row r="38" spans="1:11" ht="15.6" x14ac:dyDescent="0.3">
      <c r="A38" s="99">
        <v>405</v>
      </c>
      <c r="B38" s="99" t="s">
        <v>235</v>
      </c>
      <c r="C38" s="102"/>
      <c r="D38" s="99"/>
      <c r="E38" s="102">
        <v>51</v>
      </c>
      <c r="F38" s="157">
        <v>83.254901960784309</v>
      </c>
      <c r="G38" s="102">
        <v>52</v>
      </c>
      <c r="H38" s="102">
        <v>23</v>
      </c>
      <c r="I38" s="102">
        <v>5</v>
      </c>
      <c r="J38" s="102">
        <v>138</v>
      </c>
      <c r="K38" s="99"/>
    </row>
    <row r="39" spans="1:11" ht="15.6" x14ac:dyDescent="0.3">
      <c r="A39" s="99"/>
      <c r="B39" s="99"/>
      <c r="C39" s="102"/>
      <c r="D39" s="99"/>
      <c r="E39" s="99"/>
      <c r="F39" s="99"/>
      <c r="G39" s="99"/>
      <c r="H39" s="99"/>
      <c r="I39" s="99"/>
      <c r="J39" s="99"/>
      <c r="K39" s="99"/>
    </row>
    <row r="40" spans="1:11" ht="15.6" x14ac:dyDescent="0.3">
      <c r="A40" s="100" t="s">
        <v>467</v>
      </c>
      <c r="B40" s="101"/>
      <c r="C40" s="100"/>
      <c r="D40" s="100"/>
      <c r="E40" s="101">
        <v>10394</v>
      </c>
      <c r="F40" s="156">
        <v>62.84570329035963</v>
      </c>
      <c r="G40" s="101">
        <v>10071</v>
      </c>
      <c r="H40" s="101">
        <v>3011</v>
      </c>
      <c r="I40" s="101">
        <v>2095</v>
      </c>
      <c r="J40" s="101">
        <v>20788</v>
      </c>
      <c r="K40" s="99"/>
    </row>
    <row r="41" spans="1:11" ht="15.6" x14ac:dyDescent="0.3">
      <c r="A41" s="99">
        <v>501</v>
      </c>
      <c r="B41" s="99" t="s">
        <v>240</v>
      </c>
      <c r="C41" s="102"/>
      <c r="D41" s="99"/>
      <c r="E41" s="102">
        <v>2678</v>
      </c>
      <c r="F41" s="157">
        <v>63.902964899178542</v>
      </c>
      <c r="G41" s="102">
        <v>2541</v>
      </c>
      <c r="H41" s="102">
        <v>818</v>
      </c>
      <c r="I41" s="102">
        <v>535</v>
      </c>
      <c r="J41" s="102">
        <v>5397</v>
      </c>
      <c r="K41" s="99"/>
    </row>
    <row r="42" spans="1:11" ht="15.6" x14ac:dyDescent="0.3">
      <c r="A42" s="99">
        <v>502</v>
      </c>
      <c r="B42" s="99" t="s">
        <v>247</v>
      </c>
      <c r="C42" s="102"/>
      <c r="D42" s="99"/>
      <c r="E42" s="102">
        <v>1266</v>
      </c>
      <c r="F42" s="157">
        <v>59.296161137440762</v>
      </c>
      <c r="G42" s="102">
        <v>1179</v>
      </c>
      <c r="H42" s="102">
        <v>326</v>
      </c>
      <c r="I42" s="102">
        <v>290</v>
      </c>
      <c r="J42" s="102">
        <v>2275</v>
      </c>
      <c r="K42" s="99"/>
    </row>
    <row r="43" spans="1:11" ht="15.6" x14ac:dyDescent="0.3">
      <c r="A43" s="99">
        <v>503</v>
      </c>
      <c r="B43" s="99" t="s">
        <v>249</v>
      </c>
      <c r="C43" s="99"/>
      <c r="D43" s="99"/>
      <c r="E43" s="102">
        <v>3115</v>
      </c>
      <c r="F43" s="157">
        <v>62.606003210272874</v>
      </c>
      <c r="G43" s="102">
        <v>3060</v>
      </c>
      <c r="H43" s="102">
        <v>857</v>
      </c>
      <c r="I43" s="102">
        <v>614</v>
      </c>
      <c r="J43" s="102">
        <v>6236</v>
      </c>
      <c r="K43" s="99"/>
    </row>
    <row r="44" spans="1:11" ht="15.6" x14ac:dyDescent="0.3">
      <c r="A44" s="99">
        <v>504</v>
      </c>
      <c r="B44" s="99" t="s">
        <v>255</v>
      </c>
      <c r="C44" s="102"/>
      <c r="D44" s="99"/>
      <c r="E44" s="102">
        <v>780</v>
      </c>
      <c r="F44" s="157">
        <v>66.397435897435898</v>
      </c>
      <c r="G44" s="102">
        <v>771</v>
      </c>
      <c r="H44" s="102">
        <v>316</v>
      </c>
      <c r="I44" s="102">
        <v>162</v>
      </c>
      <c r="J44" s="102">
        <v>1777</v>
      </c>
      <c r="K44" s="99"/>
    </row>
    <row r="45" spans="1:11" ht="15.6" x14ac:dyDescent="0.3">
      <c r="A45" s="99">
        <v>505</v>
      </c>
      <c r="B45" s="99" t="s">
        <v>258</v>
      </c>
      <c r="C45" s="102"/>
      <c r="D45" s="99"/>
      <c r="E45" s="102">
        <v>955</v>
      </c>
      <c r="F45" s="157">
        <v>62.456502617801043</v>
      </c>
      <c r="G45" s="102">
        <v>940</v>
      </c>
      <c r="H45" s="102">
        <v>305</v>
      </c>
      <c r="I45" s="102">
        <v>179</v>
      </c>
      <c r="J45" s="102">
        <v>2002</v>
      </c>
      <c r="K45" s="99"/>
    </row>
    <row r="46" spans="1:11" ht="15.6" x14ac:dyDescent="0.3">
      <c r="A46" s="99">
        <v>506</v>
      </c>
      <c r="B46" s="99" t="s">
        <v>262</v>
      </c>
      <c r="C46" s="102"/>
      <c r="D46" s="99"/>
      <c r="E46" s="102">
        <v>1600</v>
      </c>
      <c r="F46" s="157">
        <v>62.852187499999999</v>
      </c>
      <c r="G46" s="102">
        <v>1580</v>
      </c>
      <c r="H46" s="102">
        <v>389</v>
      </c>
      <c r="I46" s="102">
        <v>315</v>
      </c>
      <c r="J46" s="102">
        <v>3101</v>
      </c>
      <c r="K46" s="99"/>
    </row>
    <row r="47" spans="1:11" ht="15.6" x14ac:dyDescent="0.3">
      <c r="A47" s="99"/>
      <c r="B47" s="99"/>
      <c r="C47" s="102"/>
      <c r="D47" s="99"/>
      <c r="E47" s="99"/>
      <c r="F47" s="99"/>
      <c r="G47" s="99"/>
      <c r="H47" s="99"/>
      <c r="I47" s="99"/>
      <c r="J47" s="99"/>
      <c r="K47" s="99"/>
    </row>
    <row r="48" spans="1:11" ht="15.6" x14ac:dyDescent="0.3">
      <c r="A48" s="100" t="s">
        <v>474</v>
      </c>
      <c r="B48" s="101"/>
      <c r="C48" s="100"/>
      <c r="D48" s="100"/>
      <c r="E48" s="101">
        <v>5846</v>
      </c>
      <c r="F48" s="156">
        <v>57.058137187821202</v>
      </c>
      <c r="G48" s="101">
        <v>5492</v>
      </c>
      <c r="H48" s="101">
        <v>1129</v>
      </c>
      <c r="I48" s="101">
        <v>1387</v>
      </c>
      <c r="J48" s="101">
        <v>9699</v>
      </c>
      <c r="K48" s="99"/>
    </row>
    <row r="49" spans="1:11" ht="15.6" x14ac:dyDescent="0.3">
      <c r="A49" s="99">
        <v>601</v>
      </c>
      <c r="B49" s="99" t="s">
        <v>266</v>
      </c>
      <c r="C49" s="102"/>
      <c r="D49" s="99"/>
      <c r="E49" s="102">
        <v>59</v>
      </c>
      <c r="F49" s="157">
        <v>29.084745762711865</v>
      </c>
      <c r="G49" s="102">
        <v>58</v>
      </c>
      <c r="H49" s="102"/>
      <c r="I49" s="102">
        <v>54</v>
      </c>
      <c r="J49" s="102">
        <v>59</v>
      </c>
      <c r="K49" s="99"/>
    </row>
    <row r="50" spans="1:11" ht="15.6" x14ac:dyDescent="0.3">
      <c r="A50" s="99">
        <v>602</v>
      </c>
      <c r="B50" s="99" t="s">
        <v>268</v>
      </c>
      <c r="C50" s="102"/>
      <c r="D50" s="99"/>
      <c r="E50" s="102">
        <v>4196</v>
      </c>
      <c r="F50" s="157">
        <v>55.217461868446321</v>
      </c>
      <c r="G50" s="102">
        <v>3890</v>
      </c>
      <c r="H50" s="102">
        <v>657</v>
      </c>
      <c r="I50" s="102">
        <v>1029</v>
      </c>
      <c r="J50" s="102">
        <v>6567</v>
      </c>
      <c r="K50" s="99"/>
    </row>
    <row r="51" spans="1:11" ht="15.6" x14ac:dyDescent="0.3">
      <c r="A51" s="99">
        <v>603</v>
      </c>
      <c r="B51" s="99" t="s">
        <v>273</v>
      </c>
      <c r="C51" s="102"/>
      <c r="D51" s="99"/>
      <c r="E51" s="102">
        <v>1591</v>
      </c>
      <c r="F51" s="157">
        <v>62.949968573224396</v>
      </c>
      <c r="G51" s="102">
        <v>1544</v>
      </c>
      <c r="H51" s="102">
        <v>472</v>
      </c>
      <c r="I51" s="102">
        <v>304</v>
      </c>
      <c r="J51" s="102">
        <v>3073</v>
      </c>
      <c r="K51" s="99"/>
    </row>
    <row r="52" spans="1:11" ht="15.6" x14ac:dyDescent="0.3">
      <c r="A52" s="99"/>
      <c r="B52" s="99"/>
      <c r="C52" s="102"/>
      <c r="D52" s="99"/>
      <c r="E52" s="99"/>
      <c r="F52" s="99"/>
      <c r="G52" s="99"/>
      <c r="H52" s="99"/>
      <c r="I52" s="99"/>
      <c r="J52" s="99"/>
      <c r="K52" s="99"/>
    </row>
    <row r="53" spans="1:11" ht="15.6" x14ac:dyDescent="0.3">
      <c r="A53" s="100" t="s">
        <v>478</v>
      </c>
      <c r="B53" s="101"/>
      <c r="C53" s="100"/>
      <c r="D53" s="100"/>
      <c r="E53" s="101">
        <v>12729</v>
      </c>
      <c r="F53" s="156">
        <v>61.066305287139613</v>
      </c>
      <c r="G53" s="101">
        <v>12423</v>
      </c>
      <c r="H53" s="101">
        <v>3249</v>
      </c>
      <c r="I53" s="101">
        <v>2854</v>
      </c>
      <c r="J53" s="101">
        <v>24549</v>
      </c>
      <c r="K53" s="99"/>
    </row>
    <row r="54" spans="1:11" ht="15.6" x14ac:dyDescent="0.3">
      <c r="A54" s="99">
        <v>701</v>
      </c>
      <c r="B54" s="99" t="s">
        <v>280</v>
      </c>
      <c r="C54" s="102"/>
      <c r="D54" s="99"/>
      <c r="E54" s="102">
        <v>2241</v>
      </c>
      <c r="F54" s="157">
        <v>58.241771530566716</v>
      </c>
      <c r="G54" s="102">
        <v>2071</v>
      </c>
      <c r="H54" s="102">
        <v>442</v>
      </c>
      <c r="I54" s="102">
        <v>537</v>
      </c>
      <c r="J54" s="102">
        <v>3847</v>
      </c>
      <c r="K54" s="99"/>
    </row>
    <row r="55" spans="1:11" ht="15.6" x14ac:dyDescent="0.3">
      <c r="A55" s="99">
        <v>702</v>
      </c>
      <c r="B55" s="99" t="s">
        <v>286</v>
      </c>
      <c r="C55" s="102"/>
      <c r="D55" s="99"/>
      <c r="E55" s="102">
        <v>1640</v>
      </c>
      <c r="F55" s="157">
        <v>60.179335365853639</v>
      </c>
      <c r="G55" s="102">
        <v>1603</v>
      </c>
      <c r="H55" s="102">
        <v>418</v>
      </c>
      <c r="I55" s="102">
        <v>413</v>
      </c>
      <c r="J55" s="102">
        <v>3233</v>
      </c>
      <c r="K55" s="99"/>
    </row>
    <row r="56" spans="1:11" ht="15.6" x14ac:dyDescent="0.3">
      <c r="A56" s="99">
        <v>703</v>
      </c>
      <c r="B56" s="99" t="s">
        <v>288</v>
      </c>
      <c r="C56" s="102"/>
      <c r="D56" s="99"/>
      <c r="E56" s="102">
        <v>5623</v>
      </c>
      <c r="F56" s="157">
        <v>61.691166637026448</v>
      </c>
      <c r="G56" s="102">
        <v>5554</v>
      </c>
      <c r="H56" s="102">
        <v>1437</v>
      </c>
      <c r="I56" s="102">
        <v>1354</v>
      </c>
      <c r="J56" s="102">
        <v>10852</v>
      </c>
      <c r="K56" s="99"/>
    </row>
    <row r="57" spans="1:11" ht="15.6" x14ac:dyDescent="0.3">
      <c r="A57" s="99">
        <v>704</v>
      </c>
      <c r="B57" s="99" t="s">
        <v>294</v>
      </c>
      <c r="C57" s="102"/>
      <c r="D57" s="99"/>
      <c r="E57" s="102">
        <v>3225</v>
      </c>
      <c r="F57" s="157">
        <v>62.390589147286818</v>
      </c>
      <c r="G57" s="102">
        <v>3195</v>
      </c>
      <c r="H57" s="102">
        <v>952</v>
      </c>
      <c r="I57" s="102">
        <v>550</v>
      </c>
      <c r="J57" s="102">
        <v>6617</v>
      </c>
      <c r="K57" s="99"/>
    </row>
    <row r="58" spans="1:11" x14ac:dyDescent="0.3">
      <c r="C58" s="75"/>
    </row>
    <row r="59" spans="1:11" x14ac:dyDescent="0.3">
      <c r="A59" s="36" t="s">
        <v>806</v>
      </c>
    </row>
    <row r="60" spans="1:11" x14ac:dyDescent="0.3">
      <c r="A60" s="103" t="s">
        <v>751</v>
      </c>
    </row>
    <row r="62" spans="1:11" x14ac:dyDescent="0.3">
      <c r="A62" s="1" t="s">
        <v>744</v>
      </c>
    </row>
    <row r="63" spans="1:11" x14ac:dyDescent="0.3">
      <c r="A63" s="1" t="s">
        <v>745</v>
      </c>
    </row>
    <row r="64" spans="1:11" x14ac:dyDescent="0.3">
      <c r="D64" s="8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>
      <selection activeCell="F1" sqref="F1"/>
    </sheetView>
  </sheetViews>
  <sheetFormatPr defaultColWidth="8.77734375" defaultRowHeight="14.4" x14ac:dyDescent="0.3"/>
  <cols>
    <col min="1" max="1" width="12" style="44" customWidth="1"/>
    <col min="2" max="2" width="42.77734375" style="44" customWidth="1"/>
    <col min="3" max="4" width="8.77734375" style="44"/>
    <col min="5" max="5" width="9.77734375" style="2" customWidth="1"/>
    <col min="6" max="9" width="8.77734375" style="2"/>
    <col min="10" max="16384" width="8.77734375" style="44"/>
  </cols>
  <sheetData>
    <row r="1" spans="1:9" ht="16.2" x14ac:dyDescent="0.3">
      <c r="A1" s="2" t="s">
        <v>809</v>
      </c>
      <c r="B1" s="2"/>
    </row>
    <row r="2" spans="1:9" ht="16.2" x14ac:dyDescent="0.3">
      <c r="A2" s="2" t="s">
        <v>753</v>
      </c>
      <c r="B2" s="2"/>
      <c r="D2" s="133"/>
    </row>
    <row r="3" spans="1:9" x14ac:dyDescent="0.3">
      <c r="A3" s="158" t="s">
        <v>545</v>
      </c>
      <c r="B3" s="2"/>
    </row>
    <row r="4" spans="1:9" x14ac:dyDescent="0.3">
      <c r="A4" s="2" t="s">
        <v>498</v>
      </c>
      <c r="B4" s="2"/>
    </row>
    <row r="5" spans="1:9" x14ac:dyDescent="0.3">
      <c r="A5" s="133"/>
      <c r="B5" s="2"/>
    </row>
    <row r="6" spans="1:9" x14ac:dyDescent="0.3">
      <c r="A6" s="133"/>
      <c r="B6" s="2"/>
    </row>
    <row r="7" spans="1:9" x14ac:dyDescent="0.3">
      <c r="A7" s="2" t="s">
        <v>370</v>
      </c>
      <c r="B7" s="2" t="s">
        <v>371</v>
      </c>
      <c r="C7" s="43" t="s">
        <v>372</v>
      </c>
    </row>
    <row r="8" spans="1:9" x14ac:dyDescent="0.3">
      <c r="A8" s="2" t="s">
        <v>373</v>
      </c>
      <c r="B8" s="2" t="s">
        <v>374</v>
      </c>
      <c r="C8" s="2">
        <v>2010</v>
      </c>
      <c r="D8" s="2">
        <v>2015</v>
      </c>
      <c r="E8" s="2">
        <v>2016</v>
      </c>
      <c r="F8" s="2">
        <v>2017</v>
      </c>
      <c r="G8" s="2">
        <v>2018</v>
      </c>
      <c r="H8" s="2">
        <v>2019</v>
      </c>
      <c r="I8" s="2">
        <v>2020</v>
      </c>
    </row>
    <row r="9" spans="1:9" ht="16.2" x14ac:dyDescent="0.3">
      <c r="A9" s="2"/>
      <c r="B9" s="2"/>
      <c r="C9" s="40" t="s">
        <v>533</v>
      </c>
      <c r="D9" s="2"/>
    </row>
    <row r="10" spans="1:9" x14ac:dyDescent="0.3">
      <c r="A10" s="2"/>
      <c r="B10" s="2"/>
      <c r="C10" s="2"/>
      <c r="D10" s="2"/>
      <c r="E10" s="30"/>
      <c r="F10" s="159"/>
      <c r="G10" s="159"/>
      <c r="H10" s="159"/>
      <c r="I10" s="159"/>
    </row>
    <row r="11" spans="1:9" x14ac:dyDescent="0.3">
      <c r="A11" s="59">
        <v>10</v>
      </c>
      <c r="B11" s="59" t="s">
        <v>375</v>
      </c>
      <c r="C11" s="51">
        <v>5184</v>
      </c>
      <c r="D11" s="51">
        <v>6110</v>
      </c>
      <c r="E11" s="51">
        <v>5766</v>
      </c>
      <c r="F11" s="51">
        <v>6724</v>
      </c>
      <c r="G11" s="51">
        <v>7038</v>
      </c>
      <c r="H11" s="51">
        <v>7336</v>
      </c>
      <c r="I11" s="78">
        <v>7587</v>
      </c>
    </row>
    <row r="12" spans="1:9" x14ac:dyDescent="0.3">
      <c r="A12" s="59">
        <v>12</v>
      </c>
      <c r="B12" s="59" t="s">
        <v>155</v>
      </c>
      <c r="C12" s="51">
        <v>5558</v>
      </c>
      <c r="D12" s="51">
        <v>6424</v>
      </c>
      <c r="E12" s="51">
        <v>6534</v>
      </c>
      <c r="F12" s="51">
        <v>7068</v>
      </c>
      <c r="G12" s="51">
        <v>7526</v>
      </c>
      <c r="H12" s="51">
        <v>7726</v>
      </c>
      <c r="I12" s="78">
        <v>8182</v>
      </c>
    </row>
    <row r="13" spans="1:9" x14ac:dyDescent="0.3">
      <c r="A13" s="59">
        <v>13</v>
      </c>
      <c r="B13" s="59" t="s">
        <v>154</v>
      </c>
      <c r="C13" s="51">
        <v>5388</v>
      </c>
      <c r="D13" s="51">
        <v>6368</v>
      </c>
      <c r="E13" s="51">
        <v>7553</v>
      </c>
      <c r="F13" s="51">
        <v>7393</v>
      </c>
      <c r="G13" s="51">
        <v>7938</v>
      </c>
      <c r="H13" s="51">
        <v>8193</v>
      </c>
      <c r="I13" s="78">
        <v>7855</v>
      </c>
    </row>
    <row r="14" spans="1:9" x14ac:dyDescent="0.3">
      <c r="A14" s="59">
        <v>14</v>
      </c>
      <c r="B14" s="59" t="s">
        <v>158</v>
      </c>
      <c r="C14" s="51">
        <v>5832</v>
      </c>
      <c r="D14" s="51">
        <v>6746</v>
      </c>
      <c r="E14" s="51">
        <v>7129</v>
      </c>
      <c r="F14" s="51">
        <v>7469</v>
      </c>
      <c r="G14" s="51">
        <v>7945</v>
      </c>
      <c r="H14" s="51">
        <v>8525</v>
      </c>
      <c r="I14" s="78">
        <v>8712</v>
      </c>
    </row>
    <row r="15" spans="1:9" x14ac:dyDescent="0.3">
      <c r="A15" s="59">
        <v>15</v>
      </c>
      <c r="B15" s="59" t="s">
        <v>156</v>
      </c>
      <c r="C15" s="51">
        <v>5338</v>
      </c>
      <c r="D15" s="51">
        <v>6542</v>
      </c>
      <c r="E15" s="51">
        <v>6707</v>
      </c>
      <c r="F15" s="51">
        <v>7227</v>
      </c>
      <c r="G15" s="51">
        <v>7663</v>
      </c>
      <c r="H15" s="51">
        <v>8013</v>
      </c>
      <c r="I15" s="78">
        <v>8401</v>
      </c>
    </row>
    <row r="16" spans="1:9" x14ac:dyDescent="0.3">
      <c r="A16" s="59">
        <v>16</v>
      </c>
      <c r="B16" s="59" t="s">
        <v>152</v>
      </c>
      <c r="C16" s="51">
        <v>5358</v>
      </c>
      <c r="D16" s="51">
        <v>5870</v>
      </c>
      <c r="E16" s="51">
        <v>5908</v>
      </c>
      <c r="F16" s="51">
        <v>6070</v>
      </c>
      <c r="G16" s="51">
        <v>6443</v>
      </c>
      <c r="H16" s="51">
        <v>6556</v>
      </c>
      <c r="I16" s="78">
        <v>7512</v>
      </c>
    </row>
    <row r="17" spans="1:9" x14ac:dyDescent="0.3">
      <c r="A17" s="59">
        <v>17</v>
      </c>
      <c r="B17" s="59" t="s">
        <v>150</v>
      </c>
      <c r="C17" s="51">
        <v>5404</v>
      </c>
      <c r="D17" s="51">
        <v>6479</v>
      </c>
      <c r="E17" s="51">
        <v>6540</v>
      </c>
      <c r="F17" s="51">
        <v>6875</v>
      </c>
      <c r="G17" s="51">
        <v>7017</v>
      </c>
      <c r="H17" s="51">
        <v>7390</v>
      </c>
      <c r="I17" s="78">
        <v>7854</v>
      </c>
    </row>
    <row r="18" spans="1:9" x14ac:dyDescent="0.3">
      <c r="A18" s="59">
        <v>18</v>
      </c>
      <c r="B18" s="59" t="s">
        <v>163</v>
      </c>
      <c r="C18" s="51">
        <v>5083</v>
      </c>
      <c r="D18" s="51">
        <v>6319</v>
      </c>
      <c r="E18" s="51">
        <v>6693</v>
      </c>
      <c r="F18" s="51">
        <v>6931</v>
      </c>
      <c r="G18" s="51">
        <v>7354</v>
      </c>
      <c r="H18" s="51">
        <v>7066</v>
      </c>
      <c r="I18" s="78">
        <v>8032</v>
      </c>
    </row>
    <row r="19" spans="1:9" x14ac:dyDescent="0.3">
      <c r="A19" s="59">
        <v>20</v>
      </c>
      <c r="B19" s="59" t="s">
        <v>168</v>
      </c>
      <c r="C19" s="51">
        <v>4221</v>
      </c>
      <c r="D19" s="51">
        <v>5021</v>
      </c>
      <c r="E19" s="51">
        <v>5181</v>
      </c>
      <c r="F19" s="51">
        <v>5515</v>
      </c>
      <c r="G19" s="51">
        <v>5911</v>
      </c>
      <c r="H19" s="51">
        <v>6102</v>
      </c>
      <c r="I19" s="78">
        <v>6598</v>
      </c>
    </row>
    <row r="20" spans="1:9" x14ac:dyDescent="0.3">
      <c r="A20" s="59">
        <v>21</v>
      </c>
      <c r="B20" s="59" t="s">
        <v>376</v>
      </c>
      <c r="C20" s="51">
        <v>4539</v>
      </c>
      <c r="D20" s="51">
        <v>5196</v>
      </c>
      <c r="E20" s="51">
        <v>5389</v>
      </c>
      <c r="F20" s="51">
        <v>5437</v>
      </c>
      <c r="G20" s="51">
        <v>5819</v>
      </c>
      <c r="H20" s="51">
        <v>5976</v>
      </c>
      <c r="I20" s="78">
        <v>6601</v>
      </c>
    </row>
    <row r="21" spans="1:9" x14ac:dyDescent="0.3">
      <c r="A21" s="59">
        <v>22</v>
      </c>
      <c r="B21" s="59" t="s">
        <v>164</v>
      </c>
      <c r="C21" s="58" t="s">
        <v>752</v>
      </c>
      <c r="D21" s="58" t="s">
        <v>752</v>
      </c>
      <c r="E21" s="58" t="s">
        <v>752</v>
      </c>
      <c r="F21" s="58" t="s">
        <v>752</v>
      </c>
      <c r="G21" s="58" t="s">
        <v>752</v>
      </c>
      <c r="H21" s="58" t="s">
        <v>752</v>
      </c>
      <c r="I21" s="51">
        <v>7871</v>
      </c>
    </row>
    <row r="22" spans="1:9" x14ac:dyDescent="0.3">
      <c r="A22" s="59">
        <v>24</v>
      </c>
      <c r="B22" s="59" t="s">
        <v>211</v>
      </c>
      <c r="C22" s="58">
        <v>3204</v>
      </c>
      <c r="D22" s="51">
        <v>4199</v>
      </c>
      <c r="E22" s="51">
        <v>4505</v>
      </c>
      <c r="F22" s="51">
        <v>4541</v>
      </c>
      <c r="G22" s="51">
        <v>4812</v>
      </c>
      <c r="H22" s="51">
        <v>5063</v>
      </c>
      <c r="I22" s="78">
        <v>5186</v>
      </c>
    </row>
    <row r="23" spans="1:9" x14ac:dyDescent="0.3">
      <c r="A23" s="59">
        <v>25</v>
      </c>
      <c r="B23" s="59" t="s">
        <v>166</v>
      </c>
      <c r="C23" s="51">
        <v>4678</v>
      </c>
      <c r="D23" s="51">
        <v>5583</v>
      </c>
      <c r="E23" s="51">
        <v>5867</v>
      </c>
      <c r="F23" s="51">
        <v>6076</v>
      </c>
      <c r="G23" s="51">
        <v>6477</v>
      </c>
      <c r="H23" s="51">
        <v>6629</v>
      </c>
      <c r="I23" s="78">
        <v>6908</v>
      </c>
    </row>
    <row r="24" spans="1:9" x14ac:dyDescent="0.3">
      <c r="A24" s="59">
        <v>26</v>
      </c>
      <c r="B24" s="59" t="s">
        <v>377</v>
      </c>
      <c r="C24" s="51">
        <v>4937</v>
      </c>
      <c r="D24" s="51">
        <v>5891</v>
      </c>
      <c r="E24" s="51">
        <v>5940</v>
      </c>
      <c r="F24" s="51">
        <v>6348</v>
      </c>
      <c r="G24" s="51">
        <v>6646</v>
      </c>
      <c r="H24" s="51">
        <v>6818</v>
      </c>
      <c r="I24" s="78">
        <v>7381</v>
      </c>
    </row>
    <row r="25" spans="1:9" x14ac:dyDescent="0.3">
      <c r="A25" s="59">
        <v>27</v>
      </c>
      <c r="B25" s="59" t="s">
        <v>378</v>
      </c>
      <c r="C25" s="51">
        <v>4527</v>
      </c>
      <c r="D25" s="51">
        <v>5334</v>
      </c>
      <c r="E25" s="51">
        <v>5592</v>
      </c>
      <c r="F25" s="51">
        <v>5921</v>
      </c>
      <c r="G25" s="51">
        <v>6101</v>
      </c>
      <c r="H25" s="51">
        <v>6490</v>
      </c>
      <c r="I25" s="78">
        <v>6763</v>
      </c>
    </row>
    <row r="26" spans="1:9" x14ac:dyDescent="0.3">
      <c r="A26" s="59">
        <v>28</v>
      </c>
      <c r="B26" s="59" t="s">
        <v>173</v>
      </c>
      <c r="C26" s="51">
        <v>4143</v>
      </c>
      <c r="D26" s="51">
        <v>5037</v>
      </c>
      <c r="E26" s="51">
        <v>5186</v>
      </c>
      <c r="F26" s="51">
        <v>5300</v>
      </c>
      <c r="G26" s="51">
        <v>5561</v>
      </c>
      <c r="H26" s="51">
        <v>5600</v>
      </c>
      <c r="I26" s="78">
        <v>6261</v>
      </c>
    </row>
    <row r="27" spans="1:9" x14ac:dyDescent="0.3">
      <c r="A27" s="59">
        <v>30</v>
      </c>
      <c r="B27" s="59" t="s">
        <v>379</v>
      </c>
      <c r="C27" s="51">
        <v>4276</v>
      </c>
      <c r="D27" s="51">
        <v>5241</v>
      </c>
      <c r="E27" s="51">
        <v>4968</v>
      </c>
      <c r="F27" s="51">
        <v>5288</v>
      </c>
      <c r="G27" s="51">
        <v>5329</v>
      </c>
      <c r="H27" s="51">
        <v>5677</v>
      </c>
      <c r="I27" s="78">
        <v>5772</v>
      </c>
    </row>
    <row r="28" spans="1:9" x14ac:dyDescent="0.3">
      <c r="A28" s="59">
        <v>31</v>
      </c>
      <c r="B28" s="59" t="s">
        <v>184</v>
      </c>
      <c r="C28" s="51">
        <v>3523</v>
      </c>
      <c r="D28" s="51">
        <v>3683</v>
      </c>
      <c r="E28" s="51">
        <v>4142</v>
      </c>
      <c r="F28" s="51">
        <v>4424</v>
      </c>
      <c r="G28" s="51">
        <v>4392</v>
      </c>
      <c r="H28" s="51">
        <v>4377</v>
      </c>
      <c r="I28" s="78">
        <v>4769</v>
      </c>
    </row>
    <row r="29" spans="1:9" x14ac:dyDescent="0.3">
      <c r="A29" s="59">
        <v>32</v>
      </c>
      <c r="B29" s="59" t="s">
        <v>183</v>
      </c>
      <c r="C29" s="51">
        <v>3619</v>
      </c>
      <c r="D29" s="51">
        <v>4533</v>
      </c>
      <c r="E29" s="51">
        <v>4648</v>
      </c>
      <c r="F29" s="51">
        <v>4638</v>
      </c>
      <c r="G29" s="51">
        <v>5113</v>
      </c>
      <c r="H29" s="51">
        <v>5100</v>
      </c>
      <c r="I29" s="78">
        <v>5512</v>
      </c>
    </row>
    <row r="30" spans="1:9" x14ac:dyDescent="0.3">
      <c r="A30" s="59">
        <v>33</v>
      </c>
      <c r="B30" s="59" t="s">
        <v>380</v>
      </c>
      <c r="C30" s="51">
        <v>4312</v>
      </c>
      <c r="D30" s="51">
        <v>5204</v>
      </c>
      <c r="E30" s="51">
        <v>5178</v>
      </c>
      <c r="F30" s="51">
        <v>5411</v>
      </c>
      <c r="G30" s="51">
        <v>5791</v>
      </c>
      <c r="H30" s="51">
        <v>5825</v>
      </c>
      <c r="I30" s="78">
        <v>6445</v>
      </c>
    </row>
    <row r="31" spans="1:9" x14ac:dyDescent="0.3">
      <c r="A31" s="59">
        <v>34</v>
      </c>
      <c r="B31" s="59" t="s">
        <v>381</v>
      </c>
      <c r="C31" s="51">
        <v>3637</v>
      </c>
      <c r="D31" s="51">
        <v>4035</v>
      </c>
      <c r="E31" s="51">
        <v>4027</v>
      </c>
      <c r="F31" s="51">
        <v>4302</v>
      </c>
      <c r="G31" s="51">
        <v>4750</v>
      </c>
      <c r="H31" s="51">
        <v>4607</v>
      </c>
      <c r="I31" s="78">
        <v>4243</v>
      </c>
    </row>
    <row r="32" spans="1:9" x14ac:dyDescent="0.3">
      <c r="A32" s="59">
        <v>35</v>
      </c>
      <c r="B32" s="59" t="s">
        <v>382</v>
      </c>
      <c r="C32" s="51">
        <v>3540</v>
      </c>
      <c r="D32" s="51">
        <v>4218</v>
      </c>
      <c r="E32" s="51">
        <v>4361</v>
      </c>
      <c r="F32" s="51">
        <v>4493</v>
      </c>
      <c r="G32" s="51">
        <v>4405</v>
      </c>
      <c r="H32" s="51">
        <v>4750</v>
      </c>
      <c r="I32" s="78">
        <v>4995</v>
      </c>
    </row>
    <row r="33" spans="1:9" x14ac:dyDescent="0.3">
      <c r="A33" s="59">
        <v>36</v>
      </c>
      <c r="B33" s="59" t="s">
        <v>189</v>
      </c>
      <c r="C33" s="51">
        <v>2928</v>
      </c>
      <c r="D33" s="51">
        <v>3442</v>
      </c>
      <c r="E33" s="51">
        <v>3835</v>
      </c>
      <c r="F33" s="51">
        <v>3819</v>
      </c>
      <c r="G33" s="51">
        <v>4260</v>
      </c>
      <c r="H33" s="51">
        <v>4501</v>
      </c>
      <c r="I33" s="78">
        <v>4585</v>
      </c>
    </row>
    <row r="34" spans="1:9" x14ac:dyDescent="0.3">
      <c r="A34" s="59">
        <v>37</v>
      </c>
      <c r="B34" s="59" t="s">
        <v>191</v>
      </c>
      <c r="C34" s="51">
        <v>3041</v>
      </c>
      <c r="D34" s="51">
        <v>3316</v>
      </c>
      <c r="E34" s="51">
        <v>3323</v>
      </c>
      <c r="F34" s="51">
        <v>3286</v>
      </c>
      <c r="G34" s="51">
        <v>3271</v>
      </c>
      <c r="H34" s="51">
        <v>3239</v>
      </c>
      <c r="I34" s="78">
        <v>3496</v>
      </c>
    </row>
    <row r="35" spans="1:9" x14ac:dyDescent="0.3">
      <c r="A35" s="59">
        <v>38</v>
      </c>
      <c r="B35" s="2" t="s">
        <v>679</v>
      </c>
      <c r="C35" s="58">
        <v>3866</v>
      </c>
      <c r="D35" s="58">
        <v>4561</v>
      </c>
      <c r="E35" s="58">
        <v>4782</v>
      </c>
      <c r="F35" s="51">
        <v>4679</v>
      </c>
      <c r="G35" s="51">
        <v>5056</v>
      </c>
      <c r="H35" s="51">
        <v>5047</v>
      </c>
      <c r="I35" s="78">
        <v>5094</v>
      </c>
    </row>
    <row r="36" spans="1:9" x14ac:dyDescent="0.3">
      <c r="A36" s="59">
        <v>39</v>
      </c>
      <c r="B36" s="59" t="s">
        <v>188</v>
      </c>
      <c r="C36" s="51">
        <v>2713</v>
      </c>
      <c r="D36" s="51">
        <v>3144</v>
      </c>
      <c r="E36" s="51">
        <v>3131</v>
      </c>
      <c r="F36" s="51">
        <v>3363</v>
      </c>
      <c r="G36" s="51">
        <v>3253</v>
      </c>
      <c r="H36" s="51">
        <v>3283</v>
      </c>
      <c r="I36" s="78">
        <v>3520</v>
      </c>
    </row>
    <row r="37" spans="1:9" x14ac:dyDescent="0.3">
      <c r="A37" s="59">
        <v>40</v>
      </c>
      <c r="B37" s="59" t="s">
        <v>185</v>
      </c>
      <c r="C37" s="51">
        <v>3092</v>
      </c>
      <c r="D37" s="51">
        <v>3797</v>
      </c>
      <c r="E37" s="51">
        <v>3680</v>
      </c>
      <c r="F37" s="51">
        <v>4003</v>
      </c>
      <c r="G37" s="51">
        <v>4126</v>
      </c>
      <c r="H37" s="51">
        <v>4189</v>
      </c>
      <c r="I37" s="78">
        <v>4401</v>
      </c>
    </row>
    <row r="38" spans="1:9" x14ac:dyDescent="0.3">
      <c r="A38" s="59">
        <v>41</v>
      </c>
      <c r="B38" s="59" t="s">
        <v>196</v>
      </c>
      <c r="C38" s="51">
        <v>2501</v>
      </c>
      <c r="D38" s="51">
        <v>2557</v>
      </c>
      <c r="E38" s="51">
        <v>2636</v>
      </c>
      <c r="F38" s="51">
        <v>2769</v>
      </c>
      <c r="G38" s="51">
        <v>2849</v>
      </c>
      <c r="H38" s="51">
        <v>2739</v>
      </c>
      <c r="I38" s="78">
        <v>2947</v>
      </c>
    </row>
    <row r="39" spans="1:9" x14ac:dyDescent="0.3">
      <c r="A39" s="59">
        <v>42</v>
      </c>
      <c r="B39" s="59" t="s">
        <v>194</v>
      </c>
      <c r="C39" s="51">
        <v>2696</v>
      </c>
      <c r="D39" s="51">
        <v>3232</v>
      </c>
      <c r="E39" s="51">
        <v>2864</v>
      </c>
      <c r="F39" s="51">
        <v>3183</v>
      </c>
      <c r="G39" s="51">
        <v>3380</v>
      </c>
      <c r="H39" s="51">
        <v>3398</v>
      </c>
      <c r="I39" s="78">
        <v>3222</v>
      </c>
    </row>
    <row r="40" spans="1:9" x14ac:dyDescent="0.3">
      <c r="A40" s="59">
        <v>43</v>
      </c>
      <c r="B40" s="59" t="s">
        <v>195</v>
      </c>
      <c r="C40" s="51">
        <v>3360</v>
      </c>
      <c r="D40" s="51">
        <v>3383</v>
      </c>
      <c r="E40" s="51">
        <v>3435</v>
      </c>
      <c r="F40" s="51">
        <v>2966</v>
      </c>
      <c r="G40" s="51">
        <v>3395</v>
      </c>
      <c r="H40" s="51">
        <v>3649</v>
      </c>
      <c r="I40" s="78">
        <v>3746</v>
      </c>
    </row>
    <row r="41" spans="1:9" x14ac:dyDescent="0.3">
      <c r="A41" s="59">
        <v>44</v>
      </c>
      <c r="B41" s="59" t="s">
        <v>186</v>
      </c>
      <c r="C41" s="51">
        <v>3022</v>
      </c>
      <c r="D41" s="51">
        <v>3496</v>
      </c>
      <c r="E41" s="51">
        <v>3622</v>
      </c>
      <c r="F41" s="51">
        <v>3633</v>
      </c>
      <c r="G41" s="51">
        <v>3720</v>
      </c>
      <c r="H41" s="51">
        <v>3756</v>
      </c>
      <c r="I41" s="78">
        <v>3870</v>
      </c>
    </row>
    <row r="42" spans="1:9" x14ac:dyDescent="0.3">
      <c r="A42" s="59">
        <v>50</v>
      </c>
      <c r="B42" s="59" t="s">
        <v>201</v>
      </c>
      <c r="C42" s="51">
        <v>4138</v>
      </c>
      <c r="D42" s="51">
        <v>5281</v>
      </c>
      <c r="E42" s="51">
        <v>5575</v>
      </c>
      <c r="F42" s="51">
        <v>5838</v>
      </c>
      <c r="G42" s="51">
        <v>6109</v>
      </c>
      <c r="H42" s="51">
        <v>6314</v>
      </c>
      <c r="I42" s="78">
        <v>6807</v>
      </c>
    </row>
    <row r="43" spans="1:9" x14ac:dyDescent="0.3">
      <c r="A43" s="59">
        <v>51</v>
      </c>
      <c r="B43" s="59" t="s">
        <v>383</v>
      </c>
      <c r="C43" s="51">
        <v>4062</v>
      </c>
      <c r="D43" s="51">
        <v>5041</v>
      </c>
      <c r="E43" s="51">
        <v>5200</v>
      </c>
      <c r="F43" s="51">
        <v>5676</v>
      </c>
      <c r="G43" s="51">
        <v>6012</v>
      </c>
      <c r="H43" s="51">
        <v>6178</v>
      </c>
      <c r="I43" s="78">
        <v>6691</v>
      </c>
    </row>
    <row r="44" spans="1:9" x14ac:dyDescent="0.3">
      <c r="A44" s="59">
        <v>52</v>
      </c>
      <c r="B44" s="59" t="s">
        <v>212</v>
      </c>
      <c r="C44" s="51">
        <v>3558</v>
      </c>
      <c r="D44" s="51">
        <v>4705</v>
      </c>
      <c r="E44" s="51">
        <v>4777</v>
      </c>
      <c r="F44" s="51">
        <v>5079</v>
      </c>
      <c r="G44" s="51">
        <v>5583</v>
      </c>
      <c r="H44" s="51">
        <v>5261</v>
      </c>
      <c r="I44" s="78">
        <v>5620</v>
      </c>
    </row>
    <row r="45" spans="1:9" x14ac:dyDescent="0.3">
      <c r="A45" s="59">
        <v>53</v>
      </c>
      <c r="B45" s="59" t="s">
        <v>384</v>
      </c>
      <c r="C45" s="51">
        <v>4183</v>
      </c>
      <c r="D45" s="51">
        <v>5227</v>
      </c>
      <c r="E45" s="51">
        <v>5352</v>
      </c>
      <c r="F45" s="51">
        <v>5687</v>
      </c>
      <c r="G45" s="51">
        <v>5951</v>
      </c>
      <c r="H45" s="51">
        <v>6323</v>
      </c>
      <c r="I45" s="78">
        <v>6670</v>
      </c>
    </row>
    <row r="46" spans="1:9" x14ac:dyDescent="0.3">
      <c r="A46" s="59">
        <v>54</v>
      </c>
      <c r="B46" s="59" t="s">
        <v>718</v>
      </c>
      <c r="C46" s="160" t="s">
        <v>752</v>
      </c>
      <c r="D46" s="51">
        <v>5815</v>
      </c>
      <c r="E46" s="51">
        <v>6330</v>
      </c>
      <c r="F46" s="51">
        <v>6351</v>
      </c>
      <c r="G46" s="51">
        <v>6367</v>
      </c>
      <c r="H46" s="51">
        <v>6916</v>
      </c>
      <c r="I46" s="78">
        <v>7167</v>
      </c>
    </row>
    <row r="47" spans="1:9" x14ac:dyDescent="0.3">
      <c r="A47" s="59">
        <v>55</v>
      </c>
      <c r="B47" s="59" t="s">
        <v>385</v>
      </c>
      <c r="C47" s="51">
        <v>3744</v>
      </c>
      <c r="D47" s="51">
        <v>4745</v>
      </c>
      <c r="E47" s="51">
        <v>4877</v>
      </c>
      <c r="F47" s="51">
        <v>5246</v>
      </c>
      <c r="G47" s="51">
        <v>5554</v>
      </c>
      <c r="H47" s="51">
        <v>5837</v>
      </c>
      <c r="I47" s="78">
        <v>6082</v>
      </c>
    </row>
    <row r="48" spans="1:9" x14ac:dyDescent="0.3">
      <c r="A48" s="59">
        <v>56</v>
      </c>
      <c r="B48" s="59" t="s">
        <v>386</v>
      </c>
      <c r="C48" s="51">
        <v>4149</v>
      </c>
      <c r="D48" s="51">
        <v>4878</v>
      </c>
      <c r="E48" s="51">
        <v>5173</v>
      </c>
      <c r="F48" s="51">
        <v>5336</v>
      </c>
      <c r="G48" s="51">
        <v>5328</v>
      </c>
      <c r="H48" s="51">
        <v>5782</v>
      </c>
      <c r="I48" s="78">
        <v>6026</v>
      </c>
    </row>
    <row r="49" spans="1:9" x14ac:dyDescent="0.3">
      <c r="A49" s="59">
        <v>57</v>
      </c>
      <c r="B49" s="59" t="s">
        <v>267</v>
      </c>
      <c r="C49" s="51">
        <v>3800</v>
      </c>
      <c r="D49" s="51">
        <v>4530</v>
      </c>
      <c r="E49" s="51">
        <v>4546</v>
      </c>
      <c r="F49" s="51">
        <v>5141</v>
      </c>
      <c r="G49" s="51">
        <v>5512</v>
      </c>
      <c r="H49" s="51">
        <v>5471</v>
      </c>
      <c r="I49" s="78">
        <v>5774</v>
      </c>
    </row>
    <row r="50" spans="1:9" x14ac:dyDescent="0.3">
      <c r="A50" s="128">
        <v>58</v>
      </c>
      <c r="B50" s="2" t="s">
        <v>776</v>
      </c>
      <c r="C50" s="58" t="s">
        <v>752</v>
      </c>
      <c r="D50" s="51">
        <v>5058</v>
      </c>
      <c r="E50" s="51">
        <v>5220</v>
      </c>
      <c r="F50" s="51">
        <v>5837</v>
      </c>
      <c r="G50" s="51">
        <v>6026</v>
      </c>
      <c r="H50" s="51">
        <v>6101</v>
      </c>
      <c r="I50" s="78">
        <v>6976</v>
      </c>
    </row>
    <row r="51" spans="1:9" x14ac:dyDescent="0.3">
      <c r="A51" s="128">
        <v>59</v>
      </c>
      <c r="B51" s="2" t="s">
        <v>808</v>
      </c>
      <c r="C51" s="58" t="s">
        <v>752</v>
      </c>
      <c r="D51" s="58" t="s">
        <v>752</v>
      </c>
      <c r="E51" s="58" t="s">
        <v>752</v>
      </c>
      <c r="F51" s="58" t="s">
        <v>752</v>
      </c>
      <c r="G51" s="58" t="s">
        <v>752</v>
      </c>
      <c r="H51" s="58" t="s">
        <v>752</v>
      </c>
      <c r="I51" s="51">
        <v>5012</v>
      </c>
    </row>
    <row r="52" spans="1:9" x14ac:dyDescent="0.3">
      <c r="A52" s="59">
        <v>60</v>
      </c>
      <c r="B52" s="59" t="s">
        <v>218</v>
      </c>
      <c r="C52" s="51">
        <v>2670</v>
      </c>
      <c r="D52" s="51">
        <v>2914</v>
      </c>
      <c r="E52" s="51">
        <v>2984</v>
      </c>
      <c r="F52" s="51">
        <v>3068</v>
      </c>
      <c r="G52" s="51">
        <v>2803</v>
      </c>
      <c r="H52" s="51">
        <v>3178</v>
      </c>
      <c r="I52" s="78">
        <v>3150</v>
      </c>
    </row>
    <row r="53" spans="1:9" x14ac:dyDescent="0.3">
      <c r="A53" s="59">
        <v>61</v>
      </c>
      <c r="B53" s="59" t="s">
        <v>217</v>
      </c>
      <c r="C53" s="51">
        <v>3629</v>
      </c>
      <c r="D53" s="51">
        <v>4512</v>
      </c>
      <c r="E53" s="51">
        <v>4759</v>
      </c>
      <c r="F53" s="51">
        <v>5001</v>
      </c>
      <c r="G53" s="51">
        <v>5141</v>
      </c>
      <c r="H53" s="51">
        <v>5423</v>
      </c>
      <c r="I53" s="78">
        <v>5748</v>
      </c>
    </row>
    <row r="54" spans="1:9" x14ac:dyDescent="0.3">
      <c r="A54" s="59">
        <v>62</v>
      </c>
      <c r="B54" s="59" t="s">
        <v>387</v>
      </c>
      <c r="C54" s="51">
        <v>3011</v>
      </c>
      <c r="D54" s="51">
        <v>3598</v>
      </c>
      <c r="E54" s="51">
        <v>3687</v>
      </c>
      <c r="F54" s="51">
        <v>3922</v>
      </c>
      <c r="G54" s="51">
        <v>3909</v>
      </c>
      <c r="H54" s="51">
        <v>3964</v>
      </c>
      <c r="I54" s="78">
        <v>4370</v>
      </c>
    </row>
    <row r="55" spans="1:9" x14ac:dyDescent="0.3">
      <c r="A55" s="59">
        <v>63</v>
      </c>
      <c r="B55" s="59" t="s">
        <v>388</v>
      </c>
      <c r="C55" s="51">
        <v>2580</v>
      </c>
      <c r="D55" s="51">
        <v>3476</v>
      </c>
      <c r="E55" s="51">
        <v>3405</v>
      </c>
      <c r="F55" s="51">
        <v>3517</v>
      </c>
      <c r="G55" s="51">
        <v>3618</v>
      </c>
      <c r="H55" s="51">
        <v>3618</v>
      </c>
      <c r="I55" s="78">
        <v>3743</v>
      </c>
    </row>
    <row r="56" spans="1:9" x14ac:dyDescent="0.3">
      <c r="A56" s="59">
        <v>64</v>
      </c>
      <c r="B56" s="59" t="s">
        <v>777</v>
      </c>
      <c r="C56" s="51">
        <v>2908</v>
      </c>
      <c r="D56" s="51">
        <v>3252</v>
      </c>
      <c r="E56" s="51">
        <v>3334</v>
      </c>
      <c r="F56" s="51">
        <v>3327</v>
      </c>
      <c r="G56" s="51">
        <v>3579</v>
      </c>
      <c r="H56" s="51">
        <v>3559</v>
      </c>
      <c r="I56" s="78">
        <v>3848</v>
      </c>
    </row>
    <row r="57" spans="1:9" x14ac:dyDescent="0.3">
      <c r="A57" s="59">
        <v>65</v>
      </c>
      <c r="B57" s="59" t="s">
        <v>233</v>
      </c>
      <c r="C57" s="51">
        <v>3009</v>
      </c>
      <c r="D57" s="51">
        <v>3377</v>
      </c>
      <c r="E57" s="51">
        <v>3557</v>
      </c>
      <c r="F57" s="51">
        <v>3257</v>
      </c>
      <c r="G57" s="51">
        <v>3550</v>
      </c>
      <c r="H57" s="51">
        <v>3847</v>
      </c>
      <c r="I57" s="78">
        <v>3531</v>
      </c>
    </row>
    <row r="58" spans="1:9" x14ac:dyDescent="0.3">
      <c r="A58" s="59">
        <v>66</v>
      </c>
      <c r="B58" s="59" t="s">
        <v>227</v>
      </c>
      <c r="C58" s="51">
        <v>3373</v>
      </c>
      <c r="D58" s="51">
        <v>3403</v>
      </c>
      <c r="E58" s="51">
        <v>3475</v>
      </c>
      <c r="F58" s="51">
        <v>3534</v>
      </c>
      <c r="G58" s="51">
        <v>3791</v>
      </c>
      <c r="H58" s="51">
        <v>3860</v>
      </c>
      <c r="I58" s="78">
        <v>3905</v>
      </c>
    </row>
    <row r="59" spans="1:9" x14ac:dyDescent="0.3">
      <c r="A59" s="59">
        <v>67</v>
      </c>
      <c r="B59" s="59" t="s">
        <v>229</v>
      </c>
      <c r="C59" s="51">
        <v>3372</v>
      </c>
      <c r="D59" s="51">
        <v>3542</v>
      </c>
      <c r="E59" s="51">
        <v>3533</v>
      </c>
      <c r="F59" s="51">
        <v>3626</v>
      </c>
      <c r="G59" s="51">
        <v>3674</v>
      </c>
      <c r="H59" s="51">
        <v>3693</v>
      </c>
      <c r="I59" s="78">
        <v>3927</v>
      </c>
    </row>
    <row r="60" spans="1:9" x14ac:dyDescent="0.3">
      <c r="A60" s="59">
        <v>68</v>
      </c>
      <c r="B60" s="59" t="s">
        <v>236</v>
      </c>
      <c r="C60" s="51">
        <v>3284</v>
      </c>
      <c r="D60" s="51">
        <v>3176</v>
      </c>
      <c r="E60" s="51">
        <v>3502</v>
      </c>
      <c r="F60" s="51">
        <v>3515</v>
      </c>
      <c r="G60" s="51">
        <v>3230</v>
      </c>
      <c r="H60" s="51">
        <v>3442</v>
      </c>
      <c r="I60" s="78">
        <v>3384</v>
      </c>
    </row>
    <row r="61" spans="1:9" x14ac:dyDescent="0.3">
      <c r="A61" s="59">
        <v>69</v>
      </c>
      <c r="B61" s="59" t="s">
        <v>230</v>
      </c>
      <c r="C61" s="58" t="s">
        <v>752</v>
      </c>
      <c r="D61" s="58" t="s">
        <v>752</v>
      </c>
      <c r="E61" s="51">
        <v>3120</v>
      </c>
      <c r="F61" s="51">
        <v>3107</v>
      </c>
      <c r="G61" s="51">
        <v>3135</v>
      </c>
      <c r="H61" s="51">
        <v>3257</v>
      </c>
      <c r="I61" s="78">
        <v>3622</v>
      </c>
    </row>
    <row r="62" spans="1:9" x14ac:dyDescent="0.3">
      <c r="A62" s="59">
        <v>70</v>
      </c>
      <c r="B62" s="59" t="s">
        <v>389</v>
      </c>
      <c r="C62" s="51">
        <v>2879</v>
      </c>
      <c r="D62" s="51">
        <v>3114</v>
      </c>
      <c r="E62" s="51">
        <v>3170</v>
      </c>
      <c r="F62" s="51">
        <v>3282</v>
      </c>
      <c r="G62" s="51">
        <v>3206</v>
      </c>
      <c r="H62" s="51">
        <v>3191</v>
      </c>
      <c r="I62" s="78">
        <v>3374</v>
      </c>
    </row>
    <row r="63" spans="1:9" x14ac:dyDescent="0.3">
      <c r="A63" s="59">
        <v>71</v>
      </c>
      <c r="B63" s="59" t="s">
        <v>245</v>
      </c>
      <c r="C63" s="51">
        <v>2528</v>
      </c>
      <c r="D63" s="51">
        <v>2614</v>
      </c>
      <c r="E63" s="51">
        <v>2574</v>
      </c>
      <c r="F63" s="51">
        <v>2696</v>
      </c>
      <c r="G63" s="51">
        <v>2795</v>
      </c>
      <c r="H63" s="51">
        <v>2756</v>
      </c>
      <c r="I63" s="78">
        <v>2941</v>
      </c>
    </row>
    <row r="64" spans="1:9" x14ac:dyDescent="0.3">
      <c r="A64" s="59">
        <v>72</v>
      </c>
      <c r="B64" s="59" t="s">
        <v>390</v>
      </c>
      <c r="C64" s="51">
        <v>2782</v>
      </c>
      <c r="D64" s="51">
        <v>3072</v>
      </c>
      <c r="E64" s="51">
        <v>2974</v>
      </c>
      <c r="F64" s="51">
        <v>3012</v>
      </c>
      <c r="G64" s="51">
        <v>3129</v>
      </c>
      <c r="H64" s="51">
        <v>3237</v>
      </c>
      <c r="I64" s="78">
        <v>3380</v>
      </c>
    </row>
    <row r="65" spans="1:9" x14ac:dyDescent="0.3">
      <c r="A65" s="59">
        <v>73</v>
      </c>
      <c r="B65" s="59" t="s">
        <v>254</v>
      </c>
      <c r="C65" s="51">
        <v>3037</v>
      </c>
      <c r="D65" s="51">
        <v>3276</v>
      </c>
      <c r="E65" s="51">
        <v>3279</v>
      </c>
      <c r="F65" s="51">
        <v>3190</v>
      </c>
      <c r="G65" s="51">
        <v>3325</v>
      </c>
      <c r="H65" s="51">
        <v>3412</v>
      </c>
      <c r="I65" s="78">
        <v>3521</v>
      </c>
    </row>
    <row r="66" spans="1:9" x14ac:dyDescent="0.3">
      <c r="A66" s="59">
        <v>74</v>
      </c>
      <c r="B66" s="59" t="s">
        <v>256</v>
      </c>
      <c r="C66" s="51">
        <v>2558</v>
      </c>
      <c r="D66" s="51">
        <v>2608</v>
      </c>
      <c r="E66" s="51">
        <v>2494</v>
      </c>
      <c r="F66" s="51">
        <v>2576</v>
      </c>
      <c r="G66" s="51">
        <v>2657</v>
      </c>
      <c r="H66" s="51">
        <v>2655</v>
      </c>
      <c r="I66" s="78">
        <v>2629</v>
      </c>
    </row>
    <row r="67" spans="1:9" x14ac:dyDescent="0.3">
      <c r="A67" s="59">
        <v>75</v>
      </c>
      <c r="B67" s="59" t="s">
        <v>260</v>
      </c>
      <c r="C67" s="51">
        <v>2616</v>
      </c>
      <c r="D67" s="51">
        <v>2700</v>
      </c>
      <c r="E67" s="51">
        <v>2743</v>
      </c>
      <c r="F67" s="51">
        <v>2726</v>
      </c>
      <c r="G67" s="51">
        <v>2641</v>
      </c>
      <c r="H67" s="51">
        <v>2872</v>
      </c>
      <c r="I67" s="78">
        <v>2728</v>
      </c>
    </row>
    <row r="68" spans="1:9" x14ac:dyDescent="0.3">
      <c r="A68" s="59">
        <v>76</v>
      </c>
      <c r="B68" s="59" t="s">
        <v>391</v>
      </c>
      <c r="C68" s="51">
        <v>2678</v>
      </c>
      <c r="D68" s="51">
        <v>2848</v>
      </c>
      <c r="E68" s="51">
        <v>2997</v>
      </c>
      <c r="F68" s="51">
        <v>2957</v>
      </c>
      <c r="G68" s="51">
        <v>2920</v>
      </c>
      <c r="H68" s="51">
        <v>2899</v>
      </c>
      <c r="I68" s="78">
        <v>2972</v>
      </c>
    </row>
    <row r="69" spans="1:9" x14ac:dyDescent="0.3">
      <c r="A69" s="59">
        <v>77</v>
      </c>
      <c r="B69" s="59" t="s">
        <v>263</v>
      </c>
      <c r="C69" s="51">
        <v>1907</v>
      </c>
      <c r="D69" s="51">
        <v>2123</v>
      </c>
      <c r="E69" s="51">
        <v>2058</v>
      </c>
      <c r="F69" s="51">
        <v>2068</v>
      </c>
      <c r="G69" s="51">
        <v>2053</v>
      </c>
      <c r="H69" s="51">
        <v>2073</v>
      </c>
      <c r="I69" s="78">
        <v>2320</v>
      </c>
    </row>
    <row r="70" spans="1:9" x14ac:dyDescent="0.3">
      <c r="A70" s="59">
        <v>78</v>
      </c>
      <c r="B70" s="59" t="s">
        <v>253</v>
      </c>
      <c r="C70" s="51">
        <v>3031</v>
      </c>
      <c r="D70" s="51">
        <v>3247</v>
      </c>
      <c r="E70" s="51">
        <v>3193</v>
      </c>
      <c r="F70" s="51">
        <v>3244</v>
      </c>
      <c r="G70" s="51">
        <v>3334</v>
      </c>
      <c r="H70" s="51">
        <v>3263</v>
      </c>
      <c r="I70" s="78">
        <v>3345</v>
      </c>
    </row>
    <row r="71" spans="1:9" x14ac:dyDescent="0.3">
      <c r="A71" s="59">
        <v>79</v>
      </c>
      <c r="B71" s="59" t="s">
        <v>392</v>
      </c>
      <c r="C71" s="51">
        <v>3539</v>
      </c>
      <c r="D71" s="51">
        <v>3971</v>
      </c>
      <c r="E71" s="51">
        <v>4043</v>
      </c>
      <c r="F71" s="51">
        <v>4163</v>
      </c>
      <c r="G71" s="51">
        <v>4417</v>
      </c>
      <c r="H71" s="51">
        <v>4563</v>
      </c>
      <c r="I71" s="78">
        <v>4597</v>
      </c>
    </row>
    <row r="72" spans="1:9" x14ac:dyDescent="0.3">
      <c r="A72" s="59">
        <v>80</v>
      </c>
      <c r="B72" s="59" t="s">
        <v>269</v>
      </c>
      <c r="C72" s="51">
        <v>3301</v>
      </c>
      <c r="D72" s="51">
        <v>4119</v>
      </c>
      <c r="E72" s="51">
        <v>4356</v>
      </c>
      <c r="F72" s="51">
        <v>4406</v>
      </c>
      <c r="G72" s="51">
        <v>4694</v>
      </c>
      <c r="H72" s="51">
        <v>4878</v>
      </c>
      <c r="I72" s="78">
        <v>5098</v>
      </c>
    </row>
    <row r="73" spans="1:9" x14ac:dyDescent="0.3">
      <c r="A73" s="59">
        <v>81</v>
      </c>
      <c r="B73" s="59" t="s">
        <v>393</v>
      </c>
      <c r="C73" s="51">
        <v>3773</v>
      </c>
      <c r="D73" s="51">
        <v>4360</v>
      </c>
      <c r="E73" s="51">
        <v>4522</v>
      </c>
      <c r="F73" s="51">
        <v>4703</v>
      </c>
      <c r="G73" s="51">
        <v>4903</v>
      </c>
      <c r="H73" s="51">
        <v>5168</v>
      </c>
      <c r="I73" s="78">
        <v>5356</v>
      </c>
    </row>
    <row r="74" spans="1:9" x14ac:dyDescent="0.3">
      <c r="A74" s="59">
        <v>82</v>
      </c>
      <c r="B74" s="59" t="s">
        <v>270</v>
      </c>
      <c r="C74" s="51">
        <v>2605</v>
      </c>
      <c r="D74" s="51">
        <v>2947</v>
      </c>
      <c r="E74" s="51">
        <v>3021</v>
      </c>
      <c r="F74" s="51">
        <v>3256</v>
      </c>
      <c r="G74" s="51">
        <v>3492</v>
      </c>
      <c r="H74" s="51">
        <v>3632</v>
      </c>
      <c r="I74" s="78">
        <v>3894</v>
      </c>
    </row>
    <row r="75" spans="1:9" x14ac:dyDescent="0.3">
      <c r="A75" s="59">
        <v>83</v>
      </c>
      <c r="B75" s="59" t="s">
        <v>272</v>
      </c>
      <c r="C75" s="51">
        <v>3630</v>
      </c>
      <c r="D75" s="51">
        <v>3374</v>
      </c>
      <c r="E75" s="51">
        <v>3527</v>
      </c>
      <c r="F75" s="51">
        <v>3612</v>
      </c>
      <c r="G75" s="51">
        <v>4040</v>
      </c>
      <c r="H75" s="51">
        <v>3921</v>
      </c>
      <c r="I75" s="78">
        <v>3917</v>
      </c>
    </row>
    <row r="76" spans="1:9" x14ac:dyDescent="0.3">
      <c r="A76" s="59">
        <v>84</v>
      </c>
      <c r="B76" s="59" t="s">
        <v>394</v>
      </c>
      <c r="C76" s="51">
        <v>2907</v>
      </c>
      <c r="D76" s="51">
        <v>3283</v>
      </c>
      <c r="E76" s="51">
        <v>3352</v>
      </c>
      <c r="F76" s="51">
        <v>3491</v>
      </c>
      <c r="G76" s="51">
        <v>3377</v>
      </c>
      <c r="H76" s="51">
        <v>3587</v>
      </c>
      <c r="I76" s="78">
        <v>3744</v>
      </c>
    </row>
    <row r="77" spans="1:9" x14ac:dyDescent="0.3">
      <c r="A77" s="59">
        <v>85</v>
      </c>
      <c r="B77" s="59" t="s">
        <v>275</v>
      </c>
      <c r="C77" s="51">
        <v>4108</v>
      </c>
      <c r="D77" s="51">
        <v>4241</v>
      </c>
      <c r="E77" s="51">
        <v>3656</v>
      </c>
      <c r="F77" s="51">
        <v>3966</v>
      </c>
      <c r="G77" s="51">
        <v>3818</v>
      </c>
      <c r="H77" s="51">
        <v>4228</v>
      </c>
      <c r="I77" s="78">
        <v>4473</v>
      </c>
    </row>
    <row r="78" spans="1:9" x14ac:dyDescent="0.3">
      <c r="A78" s="59">
        <v>87</v>
      </c>
      <c r="B78" s="59" t="s">
        <v>395</v>
      </c>
      <c r="C78" s="51">
        <v>2539</v>
      </c>
      <c r="D78" s="51">
        <v>2916</v>
      </c>
      <c r="E78" s="51">
        <v>3043</v>
      </c>
      <c r="F78" s="51">
        <v>3038</v>
      </c>
      <c r="G78" s="51">
        <v>2987</v>
      </c>
      <c r="H78" s="51">
        <v>2907</v>
      </c>
      <c r="I78" s="78">
        <v>2952</v>
      </c>
    </row>
    <row r="79" spans="1:9" x14ac:dyDescent="0.3">
      <c r="A79" s="59">
        <v>90</v>
      </c>
      <c r="B79" s="59" t="s">
        <v>283</v>
      </c>
      <c r="C79" s="51">
        <v>2400</v>
      </c>
      <c r="D79" s="51">
        <v>2985</v>
      </c>
      <c r="E79" s="51">
        <v>2914</v>
      </c>
      <c r="F79" s="51">
        <v>2982</v>
      </c>
      <c r="G79" s="51">
        <v>3139</v>
      </c>
      <c r="H79" s="51">
        <v>3113</v>
      </c>
      <c r="I79" s="78">
        <v>3075</v>
      </c>
    </row>
    <row r="80" spans="1:9" x14ac:dyDescent="0.3">
      <c r="A80" s="59">
        <v>91</v>
      </c>
      <c r="B80" s="59" t="s">
        <v>282</v>
      </c>
      <c r="C80" s="51">
        <v>2663</v>
      </c>
      <c r="D80" s="51">
        <v>3116</v>
      </c>
      <c r="E80" s="51">
        <v>3267</v>
      </c>
      <c r="F80" s="51">
        <v>3268</v>
      </c>
      <c r="G80" s="51">
        <v>3276</v>
      </c>
      <c r="H80" s="51">
        <v>3435</v>
      </c>
      <c r="I80" s="78">
        <v>3402</v>
      </c>
    </row>
    <row r="81" spans="1:9" x14ac:dyDescent="0.3">
      <c r="A81" s="59">
        <v>92</v>
      </c>
      <c r="B81" s="59" t="s">
        <v>396</v>
      </c>
      <c r="C81" s="51">
        <v>2266</v>
      </c>
      <c r="D81" s="51">
        <v>2684</v>
      </c>
      <c r="E81" s="51">
        <v>2595</v>
      </c>
      <c r="F81" s="51">
        <v>2758</v>
      </c>
      <c r="G81" s="51">
        <v>2740</v>
      </c>
      <c r="H81" s="51">
        <v>2993</v>
      </c>
      <c r="I81" s="78">
        <v>2989</v>
      </c>
    </row>
    <row r="82" spans="1:9" x14ac:dyDescent="0.3">
      <c r="A82" s="59">
        <v>93</v>
      </c>
      <c r="B82" s="59" t="s">
        <v>397</v>
      </c>
      <c r="C82" s="51">
        <v>2902</v>
      </c>
      <c r="D82" s="51">
        <v>3665</v>
      </c>
      <c r="E82" s="51">
        <v>3034</v>
      </c>
      <c r="F82" s="51">
        <v>3039</v>
      </c>
      <c r="G82" s="51">
        <v>3186</v>
      </c>
      <c r="H82" s="51">
        <v>3162</v>
      </c>
      <c r="I82" s="78">
        <v>2943</v>
      </c>
    </row>
    <row r="83" spans="1:9" x14ac:dyDescent="0.3">
      <c r="A83" s="59">
        <v>94</v>
      </c>
      <c r="B83" s="59" t="s">
        <v>289</v>
      </c>
      <c r="C83" s="51">
        <v>2321</v>
      </c>
      <c r="D83" s="51">
        <v>2306</v>
      </c>
      <c r="E83" s="51">
        <v>2250</v>
      </c>
      <c r="F83" s="51">
        <v>2261</v>
      </c>
      <c r="G83" s="51">
        <v>2253</v>
      </c>
      <c r="H83" s="51">
        <v>2363</v>
      </c>
      <c r="I83" s="78">
        <v>2414</v>
      </c>
    </row>
    <row r="84" spans="1:9" x14ac:dyDescent="0.3">
      <c r="A84" s="59">
        <v>95</v>
      </c>
      <c r="B84" s="59" t="s">
        <v>281</v>
      </c>
      <c r="C84" s="51">
        <v>3076</v>
      </c>
      <c r="D84" s="51">
        <v>3195</v>
      </c>
      <c r="E84" s="51">
        <v>3168</v>
      </c>
      <c r="F84" s="51">
        <v>3466</v>
      </c>
      <c r="G84" s="51">
        <v>3467</v>
      </c>
      <c r="H84" s="51">
        <v>3411</v>
      </c>
      <c r="I84" s="78">
        <v>3468</v>
      </c>
    </row>
    <row r="85" spans="1:9" x14ac:dyDescent="0.3">
      <c r="A85" s="59">
        <v>96</v>
      </c>
      <c r="B85" s="59" t="s">
        <v>398</v>
      </c>
      <c r="C85" s="51">
        <v>2481</v>
      </c>
      <c r="D85" s="51">
        <v>2966</v>
      </c>
      <c r="E85" s="51">
        <v>2920</v>
      </c>
      <c r="F85" s="51">
        <v>2941</v>
      </c>
      <c r="G85" s="51">
        <v>2985</v>
      </c>
      <c r="H85" s="51">
        <v>2978</v>
      </c>
      <c r="I85" s="78">
        <v>3110</v>
      </c>
    </row>
    <row r="86" spans="1:9" x14ac:dyDescent="0.3">
      <c r="A86" s="59">
        <v>97</v>
      </c>
      <c r="B86" s="59" t="s">
        <v>399</v>
      </c>
      <c r="C86" s="51">
        <v>2442</v>
      </c>
      <c r="D86" s="51">
        <v>2576</v>
      </c>
      <c r="E86" s="51">
        <v>2455</v>
      </c>
      <c r="F86" s="51">
        <v>2585</v>
      </c>
      <c r="G86" s="51">
        <v>2396</v>
      </c>
      <c r="H86" s="51">
        <v>2495</v>
      </c>
      <c r="I86" s="78">
        <v>2467</v>
      </c>
    </row>
    <row r="87" spans="1:9" x14ac:dyDescent="0.3">
      <c r="A87" s="59">
        <v>98</v>
      </c>
      <c r="B87" s="59" t="s">
        <v>778</v>
      </c>
      <c r="C87" s="51">
        <v>2790</v>
      </c>
      <c r="D87" s="51">
        <v>3043</v>
      </c>
      <c r="E87" s="51">
        <v>3111</v>
      </c>
      <c r="F87" s="51">
        <v>3181</v>
      </c>
      <c r="G87" s="51">
        <v>3151</v>
      </c>
      <c r="H87" s="51">
        <v>3286</v>
      </c>
      <c r="I87" s="78">
        <v>3293</v>
      </c>
    </row>
    <row r="88" spans="1:9" x14ac:dyDescent="0.3">
      <c r="A88" s="59">
        <v>99</v>
      </c>
      <c r="B88" s="59" t="s">
        <v>298</v>
      </c>
      <c r="C88" s="51">
        <v>3865</v>
      </c>
      <c r="D88" s="51">
        <v>4354</v>
      </c>
      <c r="E88" s="51">
        <v>4421</v>
      </c>
      <c r="F88" s="51">
        <v>4585</v>
      </c>
      <c r="G88" s="51">
        <v>4768</v>
      </c>
      <c r="H88" s="51">
        <v>4725</v>
      </c>
      <c r="I88" s="78">
        <v>4890</v>
      </c>
    </row>
    <row r="89" spans="1:9" x14ac:dyDescent="0.3">
      <c r="A89" s="59"/>
      <c r="B89" s="59"/>
      <c r="C89" s="51"/>
      <c r="F89" s="161"/>
      <c r="G89" s="161"/>
      <c r="H89" s="161"/>
      <c r="I89" s="161"/>
    </row>
    <row r="90" spans="1:9" ht="16.2" x14ac:dyDescent="0.3">
      <c r="A90" s="2" t="s">
        <v>754</v>
      </c>
      <c r="B90" s="2"/>
    </row>
    <row r="91" spans="1:9" ht="16.2" x14ac:dyDescent="0.3">
      <c r="A91" s="35" t="s">
        <v>755</v>
      </c>
      <c r="B91" s="2"/>
    </row>
    <row r="92" spans="1:9" x14ac:dyDescent="0.3">
      <c r="A92" s="2"/>
      <c r="B92" s="2"/>
    </row>
    <row r="93" spans="1:9" x14ac:dyDescent="0.3">
      <c r="A93" s="34" t="s">
        <v>756</v>
      </c>
      <c r="B93" s="2"/>
      <c r="C93" s="2"/>
    </row>
    <row r="94" spans="1:9" x14ac:dyDescent="0.3">
      <c r="A94" s="2" t="s">
        <v>757</v>
      </c>
      <c r="B94" s="2"/>
      <c r="C94" s="2"/>
    </row>
    <row r="96" spans="1:9" x14ac:dyDescent="0.3">
      <c r="A96" s="2"/>
      <c r="B96" s="2"/>
    </row>
    <row r="97" spans="1:9" x14ac:dyDescent="0.3">
      <c r="A97" s="2"/>
      <c r="F97" s="104"/>
      <c r="G97" s="104"/>
      <c r="H97" s="104"/>
      <c r="I97" s="104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D1" sqref="D1"/>
    </sheetView>
  </sheetViews>
  <sheetFormatPr defaultColWidth="9.21875" defaultRowHeight="13.2" x14ac:dyDescent="0.25"/>
  <cols>
    <col min="1" max="1" width="36.21875" style="1" customWidth="1"/>
    <col min="2" max="2" width="11.44140625" style="1" customWidth="1"/>
    <col min="3" max="16384" width="9.21875" style="1"/>
  </cols>
  <sheetData>
    <row r="1" spans="1:7" x14ac:dyDescent="0.25">
      <c r="A1" s="22" t="s">
        <v>794</v>
      </c>
    </row>
    <row r="2" spans="1:7" x14ac:dyDescent="0.25">
      <c r="A2" s="22" t="s">
        <v>504</v>
      </c>
    </row>
    <row r="3" spans="1:7" x14ac:dyDescent="0.25">
      <c r="A3" s="1" t="s">
        <v>721</v>
      </c>
    </row>
    <row r="4" spans="1:7" x14ac:dyDescent="0.25">
      <c r="A4" s="22" t="s">
        <v>706</v>
      </c>
      <c r="D4" s="25"/>
    </row>
    <row r="6" spans="1:7" x14ac:dyDescent="0.25">
      <c r="B6" s="1" t="s">
        <v>112</v>
      </c>
      <c r="C6" s="1" t="s">
        <v>356</v>
      </c>
      <c r="G6" s="1" t="s">
        <v>357</v>
      </c>
    </row>
    <row r="7" spans="1:7" x14ac:dyDescent="0.25">
      <c r="B7" s="1" t="s">
        <v>311</v>
      </c>
      <c r="C7" s="1" t="s">
        <v>358</v>
      </c>
      <c r="G7" s="1" t="s">
        <v>311</v>
      </c>
    </row>
    <row r="8" spans="1:7" x14ac:dyDescent="0.25">
      <c r="B8" s="1" t="s">
        <v>359</v>
      </c>
      <c r="C8" s="1" t="s">
        <v>112</v>
      </c>
      <c r="D8" s="1" t="s">
        <v>360</v>
      </c>
      <c r="E8" s="1" t="s">
        <v>361</v>
      </c>
      <c r="F8" s="1" t="s">
        <v>680</v>
      </c>
      <c r="G8" s="1" t="s">
        <v>362</v>
      </c>
    </row>
    <row r="9" spans="1:7" x14ac:dyDescent="0.25">
      <c r="B9" s="1" t="s">
        <v>129</v>
      </c>
      <c r="C9" s="1" t="s">
        <v>311</v>
      </c>
      <c r="D9" s="1" t="s">
        <v>363</v>
      </c>
      <c r="E9" s="1" t="s">
        <v>364</v>
      </c>
      <c r="F9" s="1" t="s">
        <v>681</v>
      </c>
      <c r="G9" s="1" t="s">
        <v>365</v>
      </c>
    </row>
    <row r="10" spans="1:7" x14ac:dyDescent="0.25">
      <c r="C10" s="1" t="s">
        <v>97</v>
      </c>
    </row>
    <row r="11" spans="1:7" x14ac:dyDescent="0.25">
      <c r="C11" s="1" t="s">
        <v>313</v>
      </c>
    </row>
    <row r="12" spans="1:7" x14ac:dyDescent="0.25">
      <c r="B12" s="1" t="s">
        <v>532</v>
      </c>
      <c r="C12" s="22"/>
    </row>
    <row r="14" spans="1:7" x14ac:dyDescent="0.25">
      <c r="A14" s="1" t="s">
        <v>75</v>
      </c>
    </row>
    <row r="15" spans="1:7" x14ac:dyDescent="0.25">
      <c r="A15" s="26">
        <v>1980</v>
      </c>
      <c r="B15" s="3">
        <v>520.20525654545361</v>
      </c>
      <c r="C15" s="3">
        <v>519.36431691314601</v>
      </c>
      <c r="D15" s="3">
        <v>535.67854577991261</v>
      </c>
      <c r="E15" s="3">
        <v>512.13223607530108</v>
      </c>
      <c r="F15" s="3">
        <v>509.94579303130143</v>
      </c>
      <c r="G15" s="3">
        <v>539.88324394145036</v>
      </c>
    </row>
    <row r="16" spans="1:7" x14ac:dyDescent="0.25">
      <c r="A16" s="26">
        <v>1985</v>
      </c>
      <c r="B16" s="3">
        <v>1061.2658159721345</v>
      </c>
      <c r="C16" s="3">
        <v>1061.2658159721345</v>
      </c>
      <c r="D16" s="3">
        <v>1180.174679980423</v>
      </c>
      <c r="E16" s="3">
        <v>1013.332256930604</v>
      </c>
      <c r="F16" s="3">
        <v>987.43131625553121</v>
      </c>
      <c r="G16" s="3">
        <v>1062.1067556044422</v>
      </c>
    </row>
    <row r="17" spans="1:7" x14ac:dyDescent="0.25">
      <c r="A17" s="26">
        <v>1986</v>
      </c>
      <c r="B17" s="3">
        <v>1110.7130663518187</v>
      </c>
      <c r="C17" s="3">
        <v>1110.2085025724343</v>
      </c>
      <c r="D17" s="3">
        <v>1242.7405886241049</v>
      </c>
      <c r="E17" s="3">
        <v>1060.4248763398271</v>
      </c>
      <c r="F17" s="3">
        <v>1023.2553445918331</v>
      </c>
      <c r="G17" s="3">
        <v>1121.308905718894</v>
      </c>
    </row>
    <row r="18" spans="1:7" x14ac:dyDescent="0.25">
      <c r="A18" s="26">
        <v>1987</v>
      </c>
      <c r="B18" s="3">
        <v>1280.2464962250219</v>
      </c>
      <c r="C18" s="3">
        <v>1280.9192479308681</v>
      </c>
      <c r="D18" s="3">
        <v>1466.7669066708377</v>
      </c>
      <c r="E18" s="3">
        <v>1225.0808563456462</v>
      </c>
      <c r="F18" s="3">
        <v>1141.1550810413523</v>
      </c>
      <c r="G18" s="3">
        <v>1264.1004552847169</v>
      </c>
    </row>
    <row r="19" spans="1:7" x14ac:dyDescent="0.25">
      <c r="A19" s="26">
        <v>1988</v>
      </c>
      <c r="B19" s="3">
        <v>1773.3734966101722</v>
      </c>
      <c r="C19" s="3">
        <v>1781.2783291538633</v>
      </c>
      <c r="D19" s="3">
        <v>1993.1951164953673</v>
      </c>
      <c r="E19" s="3">
        <v>1719.5533601424888</v>
      </c>
      <c r="F19" s="3">
        <v>1619.3133559714281</v>
      </c>
      <c r="G19" s="3">
        <v>1579.45281740005</v>
      </c>
    </row>
    <row r="20" spans="1:7" x14ac:dyDescent="0.25">
      <c r="A20" s="26">
        <v>1989</v>
      </c>
      <c r="B20" s="3">
        <v>2069.888810961816</v>
      </c>
      <c r="C20" s="3">
        <v>2079.6437106965841</v>
      </c>
      <c r="D20" s="3">
        <v>2344.5396948734638</v>
      </c>
      <c r="E20" s="3">
        <v>1992.3541768630596</v>
      </c>
      <c r="F20" s="3">
        <v>1938.8704162482991</v>
      </c>
      <c r="G20" s="3">
        <v>1907.9238377793811</v>
      </c>
    </row>
    <row r="21" spans="1:7" x14ac:dyDescent="0.25">
      <c r="A21" s="26">
        <v>1990</v>
      </c>
      <c r="B21" s="3">
        <v>1861.3357821495426</v>
      </c>
      <c r="C21" s="3">
        <v>1865.8768561640034</v>
      </c>
      <c r="D21" s="3">
        <v>2093.6033085928893</v>
      </c>
      <c r="E21" s="3">
        <v>1780.9419533009402</v>
      </c>
      <c r="F21" s="3">
        <v>1757.0592677434058</v>
      </c>
      <c r="G21" s="3">
        <v>1786.8285307270933</v>
      </c>
    </row>
    <row r="22" spans="1:7" x14ac:dyDescent="0.25">
      <c r="A22" s="26">
        <v>1993</v>
      </c>
      <c r="B22" s="3">
        <v>1132.7456847182768</v>
      </c>
      <c r="C22" s="3">
        <v>1135.6048794681224</v>
      </c>
      <c r="D22" s="3">
        <v>1279.9101203720988</v>
      </c>
      <c r="E22" s="3">
        <v>1085.6530653090538</v>
      </c>
      <c r="F22" s="3">
        <v>1061.6021918250576</v>
      </c>
      <c r="G22" s="3">
        <v>1086.4940049413613</v>
      </c>
    </row>
    <row r="23" spans="1:7" x14ac:dyDescent="0.25">
      <c r="A23" s="26">
        <v>1994</v>
      </c>
      <c r="B23" s="3">
        <v>1267.6324017404086</v>
      </c>
      <c r="C23" s="3">
        <v>1274.1917308724076</v>
      </c>
      <c r="D23" s="3">
        <v>1414.9650253206923</v>
      </c>
      <c r="E23" s="3">
        <v>1225.2490442721078</v>
      </c>
      <c r="F23" s="3">
        <v>1202.2072983468809</v>
      </c>
      <c r="G23" s="3">
        <v>1160.1603167315031</v>
      </c>
    </row>
    <row r="24" spans="1:7" x14ac:dyDescent="0.25">
      <c r="A24" s="26">
        <v>1995</v>
      </c>
      <c r="B24" s="3">
        <v>1197.8344122588815</v>
      </c>
      <c r="C24" s="3">
        <v>1202.7118621262653</v>
      </c>
      <c r="D24" s="3">
        <v>1327.8436794136296</v>
      </c>
      <c r="E24" s="3">
        <v>1127.0272952185853</v>
      </c>
      <c r="F24" s="3">
        <v>1174.1199146278084</v>
      </c>
      <c r="G24" s="3">
        <v>1144.1824637176596</v>
      </c>
    </row>
    <row r="25" spans="1:7" x14ac:dyDescent="0.25">
      <c r="A25" s="26">
        <v>1996</v>
      </c>
      <c r="B25" s="3">
        <v>1286.6376374305594</v>
      </c>
      <c r="C25" s="3">
        <v>1297.5698526505576</v>
      </c>
      <c r="D25" s="3">
        <v>1487.7903974785265</v>
      </c>
      <c r="E25" s="3">
        <v>1232.3129371834914</v>
      </c>
      <c r="F25" s="3">
        <v>1183.3702505831916</v>
      </c>
      <c r="G25" s="3">
        <v>1156.6283702758114</v>
      </c>
    </row>
    <row r="26" spans="1:7" x14ac:dyDescent="0.25">
      <c r="A26" s="26">
        <v>1997</v>
      </c>
      <c r="B26" s="3">
        <v>1620.4906714566587</v>
      </c>
      <c r="C26" s="3">
        <v>1644.5415449406548</v>
      </c>
      <c r="D26" s="3">
        <v>1809.3657128729355</v>
      </c>
      <c r="E26" s="3">
        <v>1555.5701318425156</v>
      </c>
      <c r="F26" s="3">
        <v>1543.1242252843638</v>
      </c>
      <c r="G26" s="3">
        <v>1364.172271529316</v>
      </c>
    </row>
    <row r="27" spans="1:7" x14ac:dyDescent="0.25">
      <c r="A27" s="26">
        <v>1998</v>
      </c>
      <c r="B27" s="3">
        <v>1801.2926924027831</v>
      </c>
      <c r="C27" s="3">
        <v>1822.9889349163179</v>
      </c>
      <c r="D27" s="3">
        <v>2020.105184729209</v>
      </c>
      <c r="E27" s="3">
        <v>1722.4125548923344</v>
      </c>
      <c r="F27" s="3">
        <v>1706.4347018784908</v>
      </c>
      <c r="G27" s="3">
        <v>1527.9873119028277</v>
      </c>
    </row>
    <row r="28" spans="1:7" x14ac:dyDescent="0.25">
      <c r="A28" s="26">
        <v>1999</v>
      </c>
      <c r="B28" s="3">
        <v>2021.9552519202855</v>
      </c>
      <c r="C28" s="3">
        <v>2045.1651857719742</v>
      </c>
      <c r="D28" s="3">
        <v>2268.6869400393221</v>
      </c>
      <c r="E28" s="3">
        <v>1930.292831998762</v>
      </c>
      <c r="F28" s="3">
        <v>1920.3697443375329</v>
      </c>
      <c r="G28" s="3">
        <v>1714.0031585692589</v>
      </c>
    </row>
    <row r="29" spans="1:7" x14ac:dyDescent="0.25">
      <c r="A29" s="26">
        <v>2000</v>
      </c>
      <c r="B29" s="3">
        <v>2052</v>
      </c>
      <c r="C29" s="3">
        <v>2091</v>
      </c>
      <c r="D29" s="3">
        <v>2456.216478043907</v>
      </c>
      <c r="E29" s="3">
        <v>2115.6359269593472</v>
      </c>
      <c r="F29" s="3">
        <v>2147.9280088399573</v>
      </c>
      <c r="G29" s="3">
        <v>1873</v>
      </c>
    </row>
    <row r="30" spans="1:7" x14ac:dyDescent="0.25">
      <c r="A30" s="26">
        <v>2001</v>
      </c>
      <c r="B30" s="3">
        <v>2047</v>
      </c>
      <c r="C30" s="3">
        <v>2086</v>
      </c>
      <c r="D30" s="3">
        <v>2453.0209074411382</v>
      </c>
      <c r="E30" s="3">
        <v>2077.2890797261225</v>
      </c>
      <c r="F30" s="3">
        <v>2121.1861285325772</v>
      </c>
      <c r="G30" s="3">
        <v>1870</v>
      </c>
    </row>
    <row r="31" spans="1:7" x14ac:dyDescent="0.25">
      <c r="A31" s="26">
        <v>2002</v>
      </c>
      <c r="B31" s="3">
        <v>2264</v>
      </c>
      <c r="C31" s="3">
        <v>2317</v>
      </c>
      <c r="D31" s="3">
        <v>2625</v>
      </c>
      <c r="E31" s="3">
        <v>2250</v>
      </c>
      <c r="F31" s="3">
        <v>2274</v>
      </c>
      <c r="G31" s="3">
        <v>2022</v>
      </c>
    </row>
    <row r="32" spans="1:7" x14ac:dyDescent="0.25">
      <c r="A32" s="26">
        <v>2003</v>
      </c>
      <c r="B32" s="3">
        <v>2425</v>
      </c>
      <c r="C32" s="3">
        <v>2468</v>
      </c>
      <c r="D32" s="3">
        <v>2767</v>
      </c>
      <c r="E32" s="3">
        <v>2399</v>
      </c>
      <c r="F32" s="3">
        <v>2416</v>
      </c>
      <c r="G32" s="3">
        <v>2229</v>
      </c>
    </row>
    <row r="33" spans="1:7" x14ac:dyDescent="0.25">
      <c r="A33" s="26">
        <v>2004</v>
      </c>
      <c r="B33" s="3">
        <v>2576</v>
      </c>
      <c r="C33" s="3">
        <v>2618</v>
      </c>
      <c r="D33" s="3">
        <v>2911</v>
      </c>
      <c r="E33" s="3">
        <v>2539</v>
      </c>
      <c r="F33" s="3">
        <v>2575</v>
      </c>
      <c r="G33" s="3">
        <v>2388</v>
      </c>
    </row>
    <row r="34" spans="1:7" x14ac:dyDescent="0.25">
      <c r="A34" s="26">
        <v>2005</v>
      </c>
      <c r="B34" s="61">
        <v>2626</v>
      </c>
      <c r="C34" s="61">
        <v>2653</v>
      </c>
      <c r="D34" s="61">
        <v>3069</v>
      </c>
      <c r="E34" s="61">
        <v>2618</v>
      </c>
      <c r="F34" s="61">
        <v>2609</v>
      </c>
      <c r="G34" s="61">
        <v>2531</v>
      </c>
    </row>
    <row r="35" spans="1:7" x14ac:dyDescent="0.25">
      <c r="A35" s="26">
        <v>2006</v>
      </c>
      <c r="B35" s="61">
        <v>2893</v>
      </c>
      <c r="C35" s="61">
        <v>2932</v>
      </c>
      <c r="D35" s="61">
        <v>3355</v>
      </c>
      <c r="E35" s="61">
        <v>2890</v>
      </c>
      <c r="F35" s="61">
        <v>2891</v>
      </c>
      <c r="G35" s="61">
        <v>2755</v>
      </c>
    </row>
    <row r="36" spans="1:7" x14ac:dyDescent="0.25">
      <c r="A36" s="26">
        <v>2007</v>
      </c>
      <c r="B36" s="61">
        <v>3085</v>
      </c>
      <c r="C36" s="61">
        <v>3138</v>
      </c>
      <c r="D36" s="61">
        <v>3652</v>
      </c>
      <c r="E36" s="61">
        <v>3118</v>
      </c>
      <c r="F36" s="61">
        <v>3070</v>
      </c>
      <c r="G36" s="61">
        <v>2901</v>
      </c>
    </row>
    <row r="37" spans="1:7" x14ac:dyDescent="0.25">
      <c r="A37" s="26">
        <v>2008</v>
      </c>
      <c r="B37" s="61">
        <v>3114</v>
      </c>
      <c r="C37" s="61">
        <v>3187</v>
      </c>
      <c r="D37" s="61">
        <v>3758</v>
      </c>
      <c r="E37" s="61">
        <v>3117</v>
      </c>
      <c r="F37" s="61">
        <v>3141</v>
      </c>
      <c r="G37" s="61">
        <v>2855</v>
      </c>
    </row>
    <row r="38" spans="1:7" x14ac:dyDescent="0.25">
      <c r="A38" s="26">
        <v>2009</v>
      </c>
      <c r="B38" s="3">
        <v>3151</v>
      </c>
      <c r="C38" s="3">
        <v>3227</v>
      </c>
      <c r="D38" s="3">
        <v>3944</v>
      </c>
      <c r="E38" s="3">
        <v>3230</v>
      </c>
      <c r="F38" s="3">
        <v>3113</v>
      </c>
      <c r="G38" s="3">
        <v>2888</v>
      </c>
    </row>
    <row r="39" spans="1:7" x14ac:dyDescent="0.25">
      <c r="A39" s="26">
        <v>2010</v>
      </c>
      <c r="B39" s="3">
        <v>3520</v>
      </c>
      <c r="C39" s="3">
        <v>3608</v>
      </c>
      <c r="D39" s="3">
        <v>4381</v>
      </c>
      <c r="E39" s="3">
        <v>3573</v>
      </c>
      <c r="F39" s="3">
        <v>3518</v>
      </c>
      <c r="G39" s="3">
        <v>3229</v>
      </c>
    </row>
    <row r="40" spans="1:7" x14ac:dyDescent="0.25">
      <c r="A40" s="26">
        <v>2011</v>
      </c>
      <c r="B40" s="3">
        <v>3659</v>
      </c>
      <c r="C40" s="3">
        <v>3775</v>
      </c>
      <c r="D40" s="3">
        <v>4623</v>
      </c>
      <c r="E40" s="3">
        <v>3746</v>
      </c>
      <c r="F40" s="3">
        <v>3673</v>
      </c>
      <c r="G40" s="3">
        <v>3272</v>
      </c>
    </row>
    <row r="41" spans="1:7" x14ac:dyDescent="0.25">
      <c r="A41" s="26">
        <v>2012</v>
      </c>
      <c r="B41" s="3">
        <v>3760</v>
      </c>
      <c r="C41" s="3">
        <v>3897</v>
      </c>
      <c r="D41" s="3">
        <v>4861</v>
      </c>
      <c r="E41" s="3">
        <v>3910</v>
      </c>
      <c r="F41" s="3">
        <v>3754</v>
      </c>
      <c r="G41" s="3">
        <v>3301</v>
      </c>
    </row>
    <row r="42" spans="1:7" x14ac:dyDescent="0.25">
      <c r="A42" s="26">
        <v>2013</v>
      </c>
      <c r="B42" s="3">
        <v>3925</v>
      </c>
      <c r="C42" s="3">
        <v>4086</v>
      </c>
      <c r="D42" s="3">
        <v>5220</v>
      </c>
      <c r="E42" s="3">
        <v>4119</v>
      </c>
      <c r="F42" s="3">
        <v>3917</v>
      </c>
      <c r="G42" s="3">
        <v>3389</v>
      </c>
    </row>
    <row r="43" spans="1:7" x14ac:dyDescent="0.25">
      <c r="A43" s="26">
        <v>2014</v>
      </c>
      <c r="B43" s="3">
        <v>3951</v>
      </c>
      <c r="C43" s="3">
        <v>4125</v>
      </c>
      <c r="D43" s="3">
        <v>5347</v>
      </c>
      <c r="E43" s="3">
        <v>4169</v>
      </c>
      <c r="F43" s="3">
        <v>3936</v>
      </c>
      <c r="G43" s="3">
        <v>3371</v>
      </c>
    </row>
    <row r="44" spans="1:7" x14ac:dyDescent="0.25">
      <c r="A44" s="26">
        <v>2015</v>
      </c>
      <c r="B44" s="3">
        <v>4000</v>
      </c>
      <c r="C44" s="3">
        <v>4191</v>
      </c>
      <c r="D44" s="3">
        <v>5467</v>
      </c>
      <c r="E44" s="3">
        <v>4244</v>
      </c>
      <c r="F44" s="3">
        <v>3991</v>
      </c>
      <c r="G44" s="3">
        <v>3361</v>
      </c>
    </row>
    <row r="45" spans="1:7" x14ac:dyDescent="0.25">
      <c r="A45" s="26">
        <v>2016</v>
      </c>
      <c r="B45" s="3">
        <v>4093</v>
      </c>
      <c r="C45" s="3">
        <v>4304</v>
      </c>
      <c r="D45" s="3">
        <v>5673</v>
      </c>
      <c r="E45" s="3">
        <v>4333</v>
      </c>
      <c r="F45" s="3">
        <v>4104</v>
      </c>
      <c r="G45" s="3">
        <v>3392</v>
      </c>
    </row>
    <row r="46" spans="1:7" x14ac:dyDescent="0.25">
      <c r="A46" s="26">
        <v>2017</v>
      </c>
      <c r="B46" s="3">
        <v>4041</v>
      </c>
      <c r="C46" s="3">
        <v>4284</v>
      </c>
      <c r="D46" s="3">
        <v>5837</v>
      </c>
      <c r="E46" s="3">
        <v>4365</v>
      </c>
      <c r="F46" s="3">
        <v>4086</v>
      </c>
      <c r="G46" s="3">
        <v>3328</v>
      </c>
    </row>
    <row r="47" spans="1:7" x14ac:dyDescent="0.25">
      <c r="A47" s="26">
        <v>2018</v>
      </c>
      <c r="B47" s="3">
        <v>4205</v>
      </c>
      <c r="C47" s="3">
        <v>4482</v>
      </c>
      <c r="D47" s="3">
        <v>6054</v>
      </c>
      <c r="E47" s="3">
        <v>4556</v>
      </c>
      <c r="F47" s="3">
        <v>4295</v>
      </c>
      <c r="G47" s="3">
        <v>3437</v>
      </c>
    </row>
    <row r="48" spans="1:7" x14ac:dyDescent="0.25">
      <c r="A48" s="26">
        <v>2019</v>
      </c>
      <c r="B48" s="3">
        <v>4323</v>
      </c>
      <c r="C48" s="3">
        <v>4646</v>
      </c>
      <c r="D48" s="3">
        <v>6288</v>
      </c>
      <c r="E48" s="3">
        <v>4644</v>
      </c>
      <c r="F48" s="3">
        <v>4490</v>
      </c>
      <c r="G48" s="3">
        <v>3441</v>
      </c>
    </row>
    <row r="49" spans="1:7" x14ac:dyDescent="0.25">
      <c r="A49" s="26">
        <v>2020</v>
      </c>
      <c r="B49" s="3">
        <v>4491</v>
      </c>
      <c r="C49" s="3">
        <v>4845</v>
      </c>
      <c r="D49" s="3">
        <v>6609</v>
      </c>
      <c r="E49" s="3">
        <v>4853</v>
      </c>
      <c r="F49" s="3">
        <v>4673</v>
      </c>
      <c r="G49" s="3">
        <v>3533</v>
      </c>
    </row>
    <row r="50" spans="1:7" x14ac:dyDescent="0.25">
      <c r="A50" s="26"/>
    </row>
    <row r="51" spans="1:7" x14ac:dyDescent="0.25">
      <c r="A51" s="26">
        <v>2020</v>
      </c>
      <c r="B51" s="3"/>
      <c r="C51" s="3"/>
      <c r="D51" s="3"/>
      <c r="E51" s="3"/>
      <c r="F51" s="3"/>
      <c r="G51" s="3"/>
    </row>
    <row r="52" spans="1:7" x14ac:dyDescent="0.25">
      <c r="A52" s="1" t="s">
        <v>366</v>
      </c>
      <c r="B52" s="3">
        <v>3562</v>
      </c>
      <c r="C52" s="3">
        <v>3523</v>
      </c>
      <c r="D52" s="3">
        <v>4434</v>
      </c>
      <c r="E52" s="3">
        <v>3726</v>
      </c>
      <c r="F52" s="3">
        <v>3412</v>
      </c>
      <c r="G52" s="3">
        <v>3589</v>
      </c>
    </row>
    <row r="53" spans="1:7" x14ac:dyDescent="0.25">
      <c r="A53" s="1" t="s">
        <v>339</v>
      </c>
      <c r="B53" s="3">
        <v>2744</v>
      </c>
      <c r="C53" s="3">
        <v>2539</v>
      </c>
      <c r="D53" s="3">
        <v>3589</v>
      </c>
      <c r="E53" s="3">
        <v>2732</v>
      </c>
      <c r="F53" s="3">
        <v>2378</v>
      </c>
      <c r="G53" s="3">
        <v>2995</v>
      </c>
    </row>
    <row r="54" spans="1:7" x14ac:dyDescent="0.25">
      <c r="A54" s="1" t="s">
        <v>367</v>
      </c>
      <c r="B54" s="3">
        <v>2084</v>
      </c>
      <c r="C54" s="3">
        <v>1876</v>
      </c>
      <c r="D54" s="3">
        <v>2244</v>
      </c>
      <c r="E54" s="3">
        <v>1909</v>
      </c>
      <c r="F54" s="3">
        <v>1825</v>
      </c>
      <c r="G54" s="3">
        <v>2233</v>
      </c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A56" s="1" t="s">
        <v>77</v>
      </c>
      <c r="B56" s="3">
        <v>2593</v>
      </c>
      <c r="C56" s="3">
        <v>2662</v>
      </c>
      <c r="D56" s="3">
        <v>3455</v>
      </c>
      <c r="E56" s="3">
        <v>2765</v>
      </c>
      <c r="F56" s="3">
        <v>2539</v>
      </c>
      <c r="G56" s="3">
        <v>2472</v>
      </c>
    </row>
    <row r="57" spans="1:7" x14ac:dyDescent="0.25">
      <c r="A57" s="1" t="s">
        <v>78</v>
      </c>
      <c r="B57" s="3">
        <v>2214</v>
      </c>
      <c r="C57" s="3">
        <v>2132</v>
      </c>
      <c r="D57" s="3">
        <v>3178</v>
      </c>
      <c r="E57" s="3">
        <v>2235</v>
      </c>
      <c r="F57" s="3">
        <v>2037</v>
      </c>
      <c r="G57" s="3">
        <v>2430</v>
      </c>
    </row>
    <row r="58" spans="1:7" x14ac:dyDescent="0.25">
      <c r="A58" s="1" t="s">
        <v>79</v>
      </c>
      <c r="B58" s="3">
        <v>1793</v>
      </c>
      <c r="C58" s="3">
        <v>1972</v>
      </c>
      <c r="D58" s="3">
        <v>2657</v>
      </c>
      <c r="E58" s="3">
        <v>1962</v>
      </c>
      <c r="F58" s="3">
        <v>1947</v>
      </c>
      <c r="G58" s="3">
        <v>1650</v>
      </c>
    </row>
    <row r="59" spans="1:7" x14ac:dyDescent="0.25">
      <c r="B59" s="3"/>
      <c r="C59" s="3"/>
      <c r="D59" s="3"/>
      <c r="E59" s="3"/>
      <c r="F59" s="3"/>
      <c r="G59" s="3"/>
    </row>
    <row r="60" spans="1:7" x14ac:dyDescent="0.25">
      <c r="A60" s="1" t="s">
        <v>80</v>
      </c>
      <c r="B60" s="3">
        <v>2101</v>
      </c>
      <c r="C60" s="3">
        <v>2246</v>
      </c>
      <c r="D60" s="3">
        <v>2967</v>
      </c>
      <c r="E60" s="3">
        <v>2147</v>
      </c>
      <c r="F60" s="3">
        <v>2254</v>
      </c>
      <c r="G60" s="3">
        <v>1941</v>
      </c>
    </row>
    <row r="62" spans="1:7" x14ac:dyDescent="0.25">
      <c r="A62" s="1" t="s">
        <v>704</v>
      </c>
    </row>
    <row r="63" spans="1:7" x14ac:dyDescent="0.25">
      <c r="A63" s="1" t="s">
        <v>705</v>
      </c>
    </row>
    <row r="64" spans="1:7" x14ac:dyDescent="0.25">
      <c r="A64" s="22" t="s">
        <v>368</v>
      </c>
    </row>
    <row r="65" spans="1:1" x14ac:dyDescent="0.25">
      <c r="A65" s="1" t="s">
        <v>369</v>
      </c>
    </row>
  </sheetData>
  <pageMargins left="0.7" right="0.7" top="0.75" bottom="0.75" header="0.3" footer="0.3"/>
  <pageSetup paperSize="256" orientation="landscape" horizontalDpi="30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E1" sqref="E1"/>
    </sheetView>
  </sheetViews>
  <sheetFormatPr defaultColWidth="8.77734375" defaultRowHeight="14.4" x14ac:dyDescent="0.3"/>
  <cols>
    <col min="1" max="1" width="8.77734375" style="36"/>
    <col min="2" max="2" width="5.44140625" style="36" customWidth="1"/>
    <col min="3" max="3" width="11.21875" style="36" customWidth="1"/>
    <col min="4" max="4" width="10.5546875" style="36" customWidth="1"/>
    <col min="5" max="5" width="8.77734375" style="36"/>
    <col min="6" max="6" width="16.77734375" style="36" customWidth="1"/>
    <col min="7" max="7" width="10.77734375" style="36" customWidth="1"/>
    <col min="8" max="8" width="8.77734375" style="36"/>
    <col min="9" max="9" width="10.5546875" style="36" customWidth="1"/>
    <col min="10" max="16384" width="8.77734375" style="36"/>
  </cols>
  <sheetData>
    <row r="1" spans="1:20" x14ac:dyDescent="0.3">
      <c r="A1" s="20" t="s">
        <v>765</v>
      </c>
    </row>
    <row r="2" spans="1:20" x14ac:dyDescent="0.3">
      <c r="A2" s="25" t="s">
        <v>23</v>
      </c>
      <c r="K2" s="37"/>
    </row>
    <row r="3" spans="1:20" x14ac:dyDescent="0.3">
      <c r="A3" s="25" t="s">
        <v>546</v>
      </c>
      <c r="D3" s="25"/>
    </row>
    <row r="4" spans="1:20" x14ac:dyDescent="0.3">
      <c r="A4" s="1" t="s">
        <v>497</v>
      </c>
    </row>
    <row r="6" spans="1:20" x14ac:dyDescent="0.3">
      <c r="A6" s="36" t="s">
        <v>682</v>
      </c>
      <c r="C6" s="36" t="s">
        <v>32</v>
      </c>
      <c r="D6" s="36" t="s">
        <v>683</v>
      </c>
      <c r="E6" s="36" t="s">
        <v>342</v>
      </c>
      <c r="F6" s="1" t="s">
        <v>343</v>
      </c>
      <c r="G6" s="36" t="s">
        <v>35</v>
      </c>
      <c r="H6" s="36" t="s">
        <v>36</v>
      </c>
      <c r="I6" s="36" t="s">
        <v>38</v>
      </c>
    </row>
    <row r="7" spans="1:20" x14ac:dyDescent="0.3">
      <c r="A7" s="36" t="s">
        <v>684</v>
      </c>
      <c r="C7" s="36" t="s">
        <v>40</v>
      </c>
      <c r="D7" s="36" t="s">
        <v>685</v>
      </c>
      <c r="E7" s="36" t="s">
        <v>344</v>
      </c>
      <c r="F7" s="1" t="s">
        <v>345</v>
      </c>
      <c r="G7" s="36" t="s">
        <v>43</v>
      </c>
      <c r="H7" s="36" t="s">
        <v>44</v>
      </c>
      <c r="I7" s="36" t="s">
        <v>46</v>
      </c>
    </row>
    <row r="8" spans="1:20" x14ac:dyDescent="0.3">
      <c r="A8" s="36" t="s">
        <v>686</v>
      </c>
      <c r="D8" s="36" t="s">
        <v>687</v>
      </c>
    </row>
    <row r="9" spans="1:20" x14ac:dyDescent="0.3">
      <c r="A9" s="36" t="s">
        <v>688</v>
      </c>
      <c r="D9" s="36" t="s">
        <v>689</v>
      </c>
    </row>
    <row r="11" spans="1:20" x14ac:dyDescent="0.3">
      <c r="A11" s="1" t="s">
        <v>779</v>
      </c>
    </row>
    <row r="12" spans="1:20" x14ac:dyDescent="0.3">
      <c r="A12" s="1"/>
      <c r="C12" s="23"/>
      <c r="D12" s="23"/>
      <c r="E12" s="23"/>
      <c r="F12" s="23"/>
      <c r="G12" s="23"/>
      <c r="H12" s="23"/>
      <c r="I12" s="23"/>
    </row>
    <row r="13" spans="1:20" x14ac:dyDescent="0.3">
      <c r="A13" s="1">
        <v>2018</v>
      </c>
      <c r="C13" s="23">
        <v>110.2</v>
      </c>
      <c r="D13" s="23">
        <v>103.5</v>
      </c>
      <c r="E13" s="23">
        <v>101.5</v>
      </c>
      <c r="F13" s="23">
        <v>98.8</v>
      </c>
      <c r="G13" s="23">
        <v>106.6</v>
      </c>
      <c r="H13" s="23">
        <v>108</v>
      </c>
      <c r="I13" s="23">
        <v>102.5</v>
      </c>
      <c r="N13" s="1"/>
      <c r="O13" s="1"/>
      <c r="P13" s="1"/>
      <c r="Q13" s="1"/>
      <c r="R13" s="1"/>
      <c r="S13" s="1"/>
      <c r="T13" s="1"/>
    </row>
    <row r="14" spans="1:20" x14ac:dyDescent="0.3">
      <c r="A14" s="1">
        <v>2019</v>
      </c>
      <c r="C14" s="23">
        <v>113.6</v>
      </c>
      <c r="D14" s="23">
        <v>104.3</v>
      </c>
      <c r="E14" s="23">
        <v>103.1</v>
      </c>
      <c r="F14" s="23">
        <v>96.3</v>
      </c>
      <c r="G14" s="23">
        <v>108.1</v>
      </c>
      <c r="H14" s="23">
        <v>112.8</v>
      </c>
      <c r="I14" s="23">
        <v>103.2</v>
      </c>
      <c r="N14" s="1"/>
      <c r="O14" s="1"/>
      <c r="P14" s="1"/>
      <c r="Q14" s="1"/>
      <c r="R14" s="1"/>
      <c r="S14" s="1"/>
      <c r="T14" s="1"/>
    </row>
    <row r="15" spans="1:20" x14ac:dyDescent="0.3">
      <c r="A15" s="1">
        <v>2020</v>
      </c>
      <c r="C15" s="23">
        <v>119</v>
      </c>
      <c r="D15" s="23">
        <v>106.7</v>
      </c>
      <c r="E15" s="23">
        <v>103.3</v>
      </c>
      <c r="F15" s="23">
        <v>96.5</v>
      </c>
      <c r="G15" s="23">
        <v>112.1</v>
      </c>
      <c r="H15" s="23">
        <v>116</v>
      </c>
      <c r="I15" s="23">
        <v>104.7</v>
      </c>
      <c r="N15" s="1"/>
      <c r="O15" s="1"/>
      <c r="P15" s="1"/>
      <c r="Q15" s="1"/>
      <c r="R15" s="1"/>
      <c r="S15" s="1"/>
      <c r="T15" s="1"/>
    </row>
    <row r="16" spans="1:20" x14ac:dyDescent="0.3">
      <c r="C16" s="23"/>
      <c r="D16" s="23"/>
      <c r="E16" s="23"/>
      <c r="F16" s="23"/>
      <c r="G16" s="23"/>
      <c r="H16" s="23"/>
      <c r="I16" s="23"/>
      <c r="N16" s="1"/>
      <c r="O16" s="1"/>
      <c r="P16" s="1"/>
      <c r="Q16" s="1"/>
      <c r="R16" s="1"/>
      <c r="S16" s="1"/>
      <c r="T16" s="1"/>
    </row>
    <row r="17" spans="1:20" x14ac:dyDescent="0.3">
      <c r="A17" s="1">
        <v>2015</v>
      </c>
      <c r="B17" s="1" t="s">
        <v>690</v>
      </c>
      <c r="C17" s="23">
        <v>99.4</v>
      </c>
      <c r="D17" s="23">
        <v>99.3</v>
      </c>
      <c r="E17" s="23">
        <v>100.6</v>
      </c>
      <c r="F17" s="23">
        <v>100</v>
      </c>
      <c r="G17" s="23">
        <v>98.4</v>
      </c>
      <c r="H17" s="23">
        <v>99</v>
      </c>
      <c r="I17" s="23">
        <v>99.6</v>
      </c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 t="s">
        <v>691</v>
      </c>
      <c r="C18" s="23">
        <v>99.1</v>
      </c>
      <c r="D18" s="23">
        <v>100.3</v>
      </c>
      <c r="E18" s="23">
        <v>100.4</v>
      </c>
      <c r="F18" s="23">
        <v>100.9</v>
      </c>
      <c r="G18" s="23">
        <v>99.9</v>
      </c>
      <c r="H18" s="23">
        <v>100.3</v>
      </c>
      <c r="I18" s="23">
        <v>100.1</v>
      </c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 t="s">
        <v>692</v>
      </c>
      <c r="C19" s="23">
        <v>100.5</v>
      </c>
      <c r="D19" s="23">
        <v>100.2</v>
      </c>
      <c r="E19" s="23">
        <v>99.4</v>
      </c>
      <c r="F19" s="23">
        <v>100.7</v>
      </c>
      <c r="G19" s="23">
        <v>101.4</v>
      </c>
      <c r="H19" s="23">
        <v>99.9</v>
      </c>
      <c r="I19" s="23">
        <v>100.3</v>
      </c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 t="s">
        <v>693</v>
      </c>
      <c r="C20" s="23">
        <v>100.9</v>
      </c>
      <c r="D20" s="23">
        <v>100.1</v>
      </c>
      <c r="E20" s="23">
        <v>99.6</v>
      </c>
      <c r="F20" s="23">
        <v>98.4</v>
      </c>
      <c r="G20" s="23">
        <v>100.4</v>
      </c>
      <c r="H20" s="23">
        <v>100.8</v>
      </c>
      <c r="I20" s="23">
        <v>99.9</v>
      </c>
      <c r="N20" s="1"/>
      <c r="O20" s="1"/>
      <c r="P20" s="1"/>
      <c r="Q20" s="1"/>
      <c r="R20" s="1"/>
      <c r="S20" s="1"/>
      <c r="T20" s="1"/>
    </row>
    <row r="21" spans="1:20" x14ac:dyDescent="0.3">
      <c r="C21" s="23"/>
      <c r="D21" s="23"/>
      <c r="E21" s="23"/>
      <c r="F21" s="23"/>
      <c r="G21" s="23"/>
      <c r="H21" s="23"/>
      <c r="I21" s="23"/>
      <c r="N21" s="1"/>
      <c r="O21" s="1"/>
      <c r="P21" s="1"/>
      <c r="Q21" s="1"/>
      <c r="R21" s="1"/>
      <c r="S21" s="1"/>
      <c r="T21" s="1"/>
    </row>
    <row r="22" spans="1:20" x14ac:dyDescent="0.3">
      <c r="A22" s="1">
        <v>2018</v>
      </c>
      <c r="B22" s="1" t="s">
        <v>690</v>
      </c>
      <c r="C22" s="23">
        <v>107.8</v>
      </c>
      <c r="D22" s="23">
        <v>102.9</v>
      </c>
      <c r="E22" s="23">
        <v>101.8</v>
      </c>
      <c r="F22" s="23">
        <v>98.5</v>
      </c>
      <c r="G22" s="23">
        <v>105.4</v>
      </c>
      <c r="H22" s="23">
        <v>104.5</v>
      </c>
      <c r="I22" s="23">
        <v>101.4</v>
      </c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 t="s">
        <v>691</v>
      </c>
      <c r="C23" s="23">
        <v>111.1</v>
      </c>
      <c r="D23" s="23">
        <v>104.7</v>
      </c>
      <c r="E23" s="23">
        <v>101.6</v>
      </c>
      <c r="F23" s="23">
        <v>100.6</v>
      </c>
      <c r="G23" s="23">
        <v>108</v>
      </c>
      <c r="H23" s="23">
        <v>107.1</v>
      </c>
      <c r="I23" s="23">
        <v>103.5</v>
      </c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 t="s">
        <v>692</v>
      </c>
      <c r="C24" s="23">
        <v>110.2</v>
      </c>
      <c r="D24" s="23">
        <v>103.3</v>
      </c>
      <c r="E24" s="23">
        <v>102</v>
      </c>
      <c r="F24" s="23">
        <v>98.4</v>
      </c>
      <c r="G24" s="23">
        <v>106.5</v>
      </c>
      <c r="H24" s="23">
        <v>108.8</v>
      </c>
      <c r="I24" s="23">
        <v>102.7</v>
      </c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 t="s">
        <v>693</v>
      </c>
      <c r="C25" s="23">
        <v>111.6</v>
      </c>
      <c r="D25" s="23">
        <v>102.9</v>
      </c>
      <c r="E25" s="23">
        <v>100.5</v>
      </c>
      <c r="F25" s="23">
        <v>97.8</v>
      </c>
      <c r="G25" s="23">
        <v>106.7</v>
      </c>
      <c r="H25" s="23">
        <v>111.8</v>
      </c>
      <c r="I25" s="23">
        <v>102.6</v>
      </c>
      <c r="N25" s="1"/>
      <c r="O25" s="1"/>
      <c r="P25" s="1"/>
      <c r="Q25" s="1"/>
      <c r="R25" s="1"/>
      <c r="S25" s="1"/>
      <c r="T25" s="1"/>
    </row>
    <row r="26" spans="1:20" x14ac:dyDescent="0.3">
      <c r="N26" s="1"/>
      <c r="O26" s="1"/>
      <c r="P26" s="1"/>
      <c r="Q26" s="1"/>
      <c r="R26" s="1"/>
      <c r="S26" s="1"/>
      <c r="T26" s="1"/>
    </row>
    <row r="27" spans="1:20" x14ac:dyDescent="0.3">
      <c r="A27" s="36">
        <v>2019</v>
      </c>
      <c r="B27" s="36" t="s">
        <v>690</v>
      </c>
      <c r="C27" s="36">
        <v>112.9</v>
      </c>
      <c r="D27" s="36">
        <v>103.2</v>
      </c>
      <c r="E27" s="36">
        <v>102.3</v>
      </c>
      <c r="F27" s="36">
        <v>96.8</v>
      </c>
      <c r="G27" s="36">
        <v>107.3</v>
      </c>
      <c r="H27" s="36">
        <v>113.8</v>
      </c>
      <c r="I27" s="36">
        <v>102.8</v>
      </c>
      <c r="N27" s="1"/>
      <c r="O27" s="1"/>
      <c r="P27" s="1"/>
      <c r="Q27" s="1"/>
      <c r="R27" s="1"/>
      <c r="S27" s="1"/>
      <c r="T27" s="1"/>
    </row>
    <row r="28" spans="1:20" ht="12" customHeight="1" x14ac:dyDescent="0.3">
      <c r="B28" s="36" t="s">
        <v>691</v>
      </c>
      <c r="C28" s="36">
        <v>114.6</v>
      </c>
      <c r="D28" s="36">
        <v>105.7</v>
      </c>
      <c r="E28" s="36">
        <v>102.6</v>
      </c>
      <c r="F28" s="36">
        <v>98.4</v>
      </c>
      <c r="G28" s="36">
        <v>108.8</v>
      </c>
      <c r="H28" s="36">
        <v>111.8</v>
      </c>
      <c r="I28" s="36">
        <v>104.4</v>
      </c>
      <c r="N28" s="1"/>
      <c r="O28" s="1"/>
      <c r="P28" s="1"/>
      <c r="Q28" s="1"/>
      <c r="R28" s="1"/>
      <c r="S28" s="1"/>
      <c r="T28" s="1"/>
    </row>
    <row r="29" spans="1:20" x14ac:dyDescent="0.3">
      <c r="B29" s="36" t="s">
        <v>692</v>
      </c>
      <c r="C29" s="36">
        <v>113.8</v>
      </c>
      <c r="D29" s="36">
        <v>104.5</v>
      </c>
      <c r="E29" s="36">
        <v>102.5</v>
      </c>
      <c r="F29" s="36">
        <v>96.6</v>
      </c>
      <c r="G29" s="36">
        <v>108.8</v>
      </c>
      <c r="H29" s="36">
        <v>113.2</v>
      </c>
      <c r="I29" s="36">
        <v>103.5</v>
      </c>
      <c r="R29" s="1"/>
      <c r="S29" s="1"/>
      <c r="T29" s="1"/>
    </row>
    <row r="30" spans="1:20" x14ac:dyDescent="0.3">
      <c r="B30" s="36" t="s">
        <v>693</v>
      </c>
      <c r="C30" s="36">
        <v>113.2</v>
      </c>
      <c r="D30" s="36">
        <v>103.7</v>
      </c>
      <c r="E30" s="36">
        <v>105.1</v>
      </c>
      <c r="F30" s="36">
        <v>93.6</v>
      </c>
      <c r="G30" s="36">
        <v>107.4</v>
      </c>
      <c r="H30" s="36">
        <v>112.3</v>
      </c>
      <c r="I30" s="36">
        <v>102.1</v>
      </c>
      <c r="R30" s="1"/>
      <c r="S30" s="1"/>
      <c r="T30" s="1"/>
    </row>
    <row r="31" spans="1:20" x14ac:dyDescent="0.3">
      <c r="R31" s="1"/>
      <c r="S31" s="1"/>
      <c r="T31" s="1"/>
    </row>
    <row r="32" spans="1:20" x14ac:dyDescent="0.3">
      <c r="A32" s="36">
        <v>2020</v>
      </c>
      <c r="B32" s="36" t="s">
        <v>690</v>
      </c>
      <c r="C32" s="70">
        <v>116.4</v>
      </c>
      <c r="D32" s="70">
        <v>106</v>
      </c>
      <c r="E32" s="70">
        <v>100.9</v>
      </c>
      <c r="F32" s="70">
        <v>95.8</v>
      </c>
      <c r="G32" s="70">
        <v>109.6</v>
      </c>
      <c r="H32" s="70">
        <v>114.2</v>
      </c>
      <c r="I32" s="70">
        <v>103.7</v>
      </c>
      <c r="R32" s="1"/>
      <c r="S32" s="1"/>
      <c r="T32" s="1"/>
    </row>
    <row r="33" spans="1:26" x14ac:dyDescent="0.3">
      <c r="B33" s="36" t="s">
        <v>691</v>
      </c>
      <c r="C33" s="70">
        <v>118.9</v>
      </c>
      <c r="D33" s="70">
        <v>105.8</v>
      </c>
      <c r="E33" s="70">
        <v>103.9</v>
      </c>
      <c r="F33" s="70">
        <v>95.5</v>
      </c>
      <c r="G33" s="70">
        <v>111.2</v>
      </c>
      <c r="H33" s="70">
        <v>116.2</v>
      </c>
      <c r="I33" s="70">
        <v>104.2</v>
      </c>
    </row>
    <row r="34" spans="1:26" x14ac:dyDescent="0.3">
      <c r="B34" s="36" t="s">
        <v>692</v>
      </c>
      <c r="C34" s="70">
        <v>119.4</v>
      </c>
      <c r="D34" s="70">
        <v>106.4</v>
      </c>
      <c r="E34" s="70">
        <v>104.9</v>
      </c>
      <c r="F34" s="70">
        <v>97</v>
      </c>
      <c r="G34" s="70">
        <v>113.2</v>
      </c>
      <c r="H34" s="70">
        <v>115.4</v>
      </c>
      <c r="I34" s="70">
        <v>105.2</v>
      </c>
    </row>
    <row r="35" spans="1:26" x14ac:dyDescent="0.3">
      <c r="B35" s="36" t="s">
        <v>693</v>
      </c>
      <c r="C35" s="70">
        <v>121.4</v>
      </c>
      <c r="D35" s="70">
        <v>108.8</v>
      </c>
      <c r="E35" s="70">
        <v>103.4</v>
      </c>
      <c r="F35" s="70">
        <v>97.5</v>
      </c>
      <c r="G35" s="70">
        <v>114.7</v>
      </c>
      <c r="H35" s="70">
        <v>118.3</v>
      </c>
      <c r="I35" s="70">
        <v>105.8</v>
      </c>
    </row>
    <row r="37" spans="1:26" x14ac:dyDescent="0.3">
      <c r="A37" s="76" t="s">
        <v>694</v>
      </c>
      <c r="M37" s="162"/>
      <c r="N37" s="163"/>
    </row>
    <row r="38" spans="1:26" x14ac:dyDescent="0.3">
      <c r="A38" s="36" t="s">
        <v>369</v>
      </c>
      <c r="K38" s="162"/>
      <c r="L38" s="162"/>
      <c r="M38" s="162"/>
      <c r="N38" s="163"/>
    </row>
    <row r="39" spans="1:26" x14ac:dyDescent="0.3">
      <c r="K39" s="162"/>
      <c r="L39" s="162"/>
      <c r="M39" s="162"/>
      <c r="N39" s="163"/>
      <c r="T39" s="162"/>
      <c r="U39" s="164"/>
    </row>
    <row r="40" spans="1:26" x14ac:dyDescent="0.3">
      <c r="T40" s="162"/>
    </row>
    <row r="41" spans="1:26" x14ac:dyDescent="0.3">
      <c r="T41" s="162"/>
      <c r="U41" s="164"/>
    </row>
    <row r="42" spans="1:26" x14ac:dyDescent="0.3">
      <c r="T42" s="162"/>
      <c r="U42" s="164"/>
      <c r="W42" s="25"/>
      <c r="X42" s="25"/>
      <c r="Y42" s="25"/>
      <c r="Z42" s="25"/>
    </row>
    <row r="43" spans="1:26" x14ac:dyDescent="0.3">
      <c r="T43" s="162"/>
      <c r="U43" s="164"/>
      <c r="W43" s="25"/>
      <c r="X43" s="25"/>
      <c r="Y43" s="25"/>
      <c r="Z43" s="25"/>
    </row>
    <row r="44" spans="1:26" x14ac:dyDescent="0.3">
      <c r="K44" s="162"/>
      <c r="L44" s="162"/>
      <c r="M44" s="162"/>
      <c r="N44" s="163"/>
      <c r="T44" s="162"/>
      <c r="U44" s="164"/>
      <c r="W44" s="25"/>
      <c r="X44" s="25"/>
      <c r="Y44" s="25"/>
      <c r="Z44" s="25"/>
    </row>
    <row r="45" spans="1:26" x14ac:dyDescent="0.3">
      <c r="K45" s="162"/>
      <c r="L45" s="162"/>
    </row>
    <row r="46" spans="1:26" x14ac:dyDescent="0.3">
      <c r="K46" s="162"/>
      <c r="L46" s="162"/>
    </row>
    <row r="47" spans="1:26" x14ac:dyDescent="0.3">
      <c r="K47" s="162"/>
      <c r="L47" s="162"/>
    </row>
    <row r="48" spans="1:26" x14ac:dyDescent="0.3">
      <c r="K48" s="162"/>
      <c r="L48" s="162"/>
      <c r="M48" s="162"/>
      <c r="N48" s="163"/>
      <c r="O48" s="164"/>
      <c r="T48" s="162"/>
    </row>
    <row r="49" spans="11:20" x14ac:dyDescent="0.3">
      <c r="K49" s="162"/>
      <c r="L49" s="162"/>
      <c r="M49" s="162"/>
      <c r="N49" s="163"/>
      <c r="O49" s="164"/>
      <c r="T49" s="162"/>
    </row>
    <row r="50" spans="11:20" x14ac:dyDescent="0.3">
      <c r="K50" s="162"/>
      <c r="L50" s="162"/>
      <c r="M50" s="162"/>
      <c r="N50" s="163"/>
      <c r="O50" s="164"/>
      <c r="T50" s="16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sqref="A1:IV65536"/>
    </sheetView>
  </sheetViews>
  <sheetFormatPr defaultColWidth="9" defaultRowHeight="13.5" customHeight="1" x14ac:dyDescent="0.25"/>
  <cols>
    <col min="1" max="1" width="10" style="1" customWidth="1"/>
    <col min="2" max="3" width="9.77734375" style="1" customWidth="1"/>
    <col min="4" max="4" width="14.5546875" style="1" customWidth="1"/>
    <col min="5" max="5" width="11.21875" style="1" customWidth="1"/>
    <col min="6" max="6" width="10.5546875" style="1" customWidth="1"/>
    <col min="7" max="7" width="14" style="1" customWidth="1"/>
    <col min="8" max="8" width="13.77734375" style="1" customWidth="1"/>
    <col min="9" max="10" width="9" style="1"/>
    <col min="11" max="11" width="24.21875" style="1" customWidth="1"/>
    <col min="12" max="16384" width="9" style="1"/>
  </cols>
  <sheetData>
    <row r="1" spans="1:12" ht="13.5" customHeight="1" x14ac:dyDescent="0.25">
      <c r="A1" s="29" t="s">
        <v>810</v>
      </c>
      <c r="B1" s="25"/>
      <c r="C1" s="25"/>
      <c r="D1" s="25"/>
      <c r="E1" s="25"/>
      <c r="F1" s="25"/>
    </row>
    <row r="2" spans="1:12" ht="13.5" customHeight="1" x14ac:dyDescent="0.25">
      <c r="A2" s="25" t="s">
        <v>758</v>
      </c>
      <c r="B2" s="25"/>
      <c r="C2" s="25"/>
      <c r="D2" s="25"/>
      <c r="E2" s="25"/>
      <c r="F2" s="25"/>
      <c r="L2" s="37"/>
    </row>
    <row r="3" spans="1:12" ht="13.5" customHeight="1" x14ac:dyDescent="0.25">
      <c r="A3" s="1" t="s">
        <v>759</v>
      </c>
      <c r="E3" s="25"/>
    </row>
    <row r="5" spans="1:12" ht="13.5" customHeight="1" x14ac:dyDescent="0.25">
      <c r="B5" s="29" t="s">
        <v>55</v>
      </c>
      <c r="C5" s="29"/>
      <c r="D5" s="26"/>
      <c r="E5" s="26"/>
      <c r="F5" s="26"/>
      <c r="G5" s="26" t="s">
        <v>400</v>
      </c>
      <c r="H5" s="26" t="s">
        <v>309</v>
      </c>
    </row>
    <row r="6" spans="1:12" ht="13.5" customHeight="1" x14ac:dyDescent="0.25">
      <c r="B6" s="26"/>
      <c r="C6" s="26"/>
      <c r="D6" s="26"/>
      <c r="E6" s="26"/>
      <c r="F6" s="26"/>
      <c r="G6" s="26" t="s">
        <v>401</v>
      </c>
      <c r="H6" s="26" t="s">
        <v>402</v>
      </c>
    </row>
    <row r="7" spans="1:12" ht="13.5" customHeight="1" x14ac:dyDescent="0.25">
      <c r="B7" s="26" t="s">
        <v>61</v>
      </c>
      <c r="C7" s="26" t="s">
        <v>403</v>
      </c>
      <c r="D7" s="26" t="s">
        <v>404</v>
      </c>
      <c r="E7" s="26" t="s">
        <v>405</v>
      </c>
      <c r="F7" s="26" t="s">
        <v>406</v>
      </c>
      <c r="G7" s="26" t="s">
        <v>120</v>
      </c>
      <c r="H7" s="26" t="s">
        <v>120</v>
      </c>
    </row>
    <row r="8" spans="1:12" ht="13.5" customHeight="1" x14ac:dyDescent="0.25">
      <c r="B8" s="26" t="s">
        <v>67</v>
      </c>
      <c r="C8" s="26" t="s">
        <v>407</v>
      </c>
      <c r="D8" s="26"/>
      <c r="E8" s="26" t="s">
        <v>408</v>
      </c>
      <c r="F8" s="26" t="s">
        <v>409</v>
      </c>
      <c r="G8" s="26" t="s">
        <v>410</v>
      </c>
      <c r="H8" s="26" t="s">
        <v>411</v>
      </c>
    </row>
    <row r="9" spans="1:12" ht="13.5" customHeight="1" x14ac:dyDescent="0.25">
      <c r="B9" s="26"/>
      <c r="C9" s="26" t="s">
        <v>72</v>
      </c>
      <c r="D9" s="26" t="s">
        <v>412</v>
      </c>
      <c r="E9" s="26" t="s">
        <v>64</v>
      </c>
      <c r="F9" s="26" t="s">
        <v>413</v>
      </c>
      <c r="G9" s="26" t="s">
        <v>414</v>
      </c>
      <c r="H9" s="26" t="s">
        <v>415</v>
      </c>
    </row>
    <row r="10" spans="1:12" ht="13.5" customHeight="1" x14ac:dyDescent="0.25">
      <c r="B10" s="26"/>
      <c r="C10" s="26" t="s">
        <v>74</v>
      </c>
      <c r="D10" s="26" t="s">
        <v>74</v>
      </c>
      <c r="E10" s="22" t="s">
        <v>416</v>
      </c>
      <c r="F10" s="26" t="s">
        <v>416</v>
      </c>
      <c r="G10" s="26" t="s">
        <v>129</v>
      </c>
      <c r="H10" s="26"/>
    </row>
    <row r="12" spans="1:12" ht="13.5" customHeight="1" x14ac:dyDescent="0.25">
      <c r="B12" s="25" t="s">
        <v>417</v>
      </c>
      <c r="C12" s="25"/>
      <c r="D12" s="25"/>
    </row>
    <row r="14" spans="1:12" ht="13.5" customHeight="1" x14ac:dyDescent="0.25">
      <c r="B14" s="1" t="s">
        <v>418</v>
      </c>
      <c r="C14" s="3"/>
      <c r="D14" s="3"/>
      <c r="E14" s="3"/>
      <c r="F14" s="3"/>
      <c r="G14" s="3"/>
      <c r="H14" s="3"/>
    </row>
    <row r="15" spans="1:12" ht="13.5" customHeight="1" x14ac:dyDescent="0.25">
      <c r="A15" s="1" t="s">
        <v>534</v>
      </c>
      <c r="B15" s="3">
        <v>4211</v>
      </c>
      <c r="C15" s="3">
        <v>656.4</v>
      </c>
      <c r="D15" s="3">
        <v>612.4</v>
      </c>
      <c r="E15" s="3">
        <v>2912.8</v>
      </c>
      <c r="F15" s="3">
        <v>29.4</v>
      </c>
      <c r="G15" s="3">
        <v>1695.2</v>
      </c>
      <c r="H15" s="3">
        <v>1327.6</v>
      </c>
    </row>
    <row r="16" spans="1:12" ht="13.5" customHeight="1" x14ac:dyDescent="0.25">
      <c r="A16" s="1" t="s">
        <v>535</v>
      </c>
      <c r="B16" s="3">
        <v>3973.6</v>
      </c>
      <c r="C16" s="3">
        <v>391.4</v>
      </c>
      <c r="D16" s="3">
        <v>272</v>
      </c>
      <c r="E16" s="3">
        <v>3285.2</v>
      </c>
      <c r="F16" s="3">
        <v>27</v>
      </c>
      <c r="G16" s="3">
        <v>2792.8</v>
      </c>
      <c r="H16" s="3">
        <v>1633.2</v>
      </c>
    </row>
    <row r="17" spans="1:8" ht="13.5" customHeight="1" x14ac:dyDescent="0.25">
      <c r="A17" s="1" t="s">
        <v>536</v>
      </c>
      <c r="B17" s="3">
        <v>3457.4</v>
      </c>
      <c r="C17" s="3">
        <v>290.2</v>
      </c>
      <c r="D17" s="3">
        <v>194.2</v>
      </c>
      <c r="E17" s="3">
        <v>2960.6</v>
      </c>
      <c r="F17" s="3">
        <v>12.4</v>
      </c>
      <c r="G17" s="3">
        <v>2685.4</v>
      </c>
      <c r="H17" s="3">
        <v>1150</v>
      </c>
    </row>
    <row r="18" spans="1:8" ht="13.5" customHeight="1" x14ac:dyDescent="0.25">
      <c r="A18" s="1" t="s">
        <v>537</v>
      </c>
      <c r="B18" s="3">
        <v>3821.8</v>
      </c>
      <c r="C18" s="3">
        <v>369.4</v>
      </c>
      <c r="D18" s="3">
        <v>342.8</v>
      </c>
      <c r="E18" s="3">
        <v>3091.2</v>
      </c>
      <c r="F18" s="3">
        <v>18.399999999999999</v>
      </c>
      <c r="G18" s="3">
        <v>1783.2</v>
      </c>
      <c r="H18" s="3">
        <v>1012.4</v>
      </c>
    </row>
    <row r="19" spans="1:8" ht="13.5" customHeight="1" x14ac:dyDescent="0.25">
      <c r="A19" s="1" t="s">
        <v>538</v>
      </c>
      <c r="B19" s="3">
        <v>2512.8000000000002</v>
      </c>
      <c r="C19" s="3">
        <v>285.60000000000002</v>
      </c>
      <c r="D19" s="3">
        <v>153.80000000000001</v>
      </c>
      <c r="E19" s="3">
        <v>2041</v>
      </c>
      <c r="F19" s="3">
        <v>32.6</v>
      </c>
      <c r="G19" s="3">
        <v>636</v>
      </c>
      <c r="H19" s="3">
        <v>477.6</v>
      </c>
    </row>
    <row r="20" spans="1:8" ht="13.5" customHeight="1" x14ac:dyDescent="0.25">
      <c r="A20" s="1" t="s">
        <v>699</v>
      </c>
      <c r="B20" s="3">
        <v>3671.2</v>
      </c>
      <c r="C20" s="3">
        <v>279</v>
      </c>
      <c r="D20" s="3">
        <v>170.2</v>
      </c>
      <c r="E20" s="3">
        <v>3206</v>
      </c>
      <c r="F20" s="3">
        <v>16</v>
      </c>
      <c r="G20" s="3">
        <v>1382</v>
      </c>
      <c r="H20" s="3">
        <v>705</v>
      </c>
    </row>
    <row r="21" spans="1:8" ht="13.5" customHeight="1" x14ac:dyDescent="0.25">
      <c r="A21" s="1" t="s">
        <v>780</v>
      </c>
      <c r="B21" s="3">
        <v>4583.3999999999996</v>
      </c>
      <c r="C21" s="3">
        <v>285</v>
      </c>
      <c r="D21" s="3">
        <v>227.8</v>
      </c>
      <c r="E21" s="3">
        <v>4024.2</v>
      </c>
      <c r="F21" s="3">
        <v>46.4</v>
      </c>
      <c r="G21" s="3">
        <v>1409</v>
      </c>
      <c r="H21" s="3">
        <v>925.8</v>
      </c>
    </row>
    <row r="23" spans="1:8" ht="13.5" customHeight="1" x14ac:dyDescent="0.25">
      <c r="B23" s="3" t="s">
        <v>419</v>
      </c>
      <c r="C23" s="3"/>
      <c r="D23" s="3"/>
      <c r="E23" s="3"/>
      <c r="F23" s="3"/>
      <c r="G23" s="3"/>
      <c r="H23" s="3"/>
    </row>
    <row r="24" spans="1:8" ht="13.5" customHeight="1" x14ac:dyDescent="0.25">
      <c r="B24" s="3"/>
      <c r="C24" s="3"/>
      <c r="D24" s="3"/>
      <c r="E24" s="3"/>
      <c r="F24" s="3"/>
      <c r="G24" s="3"/>
      <c r="H24" s="3"/>
    </row>
    <row r="25" spans="1:8" ht="13.5" customHeight="1" x14ac:dyDescent="0.25">
      <c r="A25" s="26">
        <v>2000</v>
      </c>
      <c r="B25" s="3">
        <v>4853</v>
      </c>
      <c r="C25" s="3">
        <v>365</v>
      </c>
      <c r="D25" s="3">
        <v>440</v>
      </c>
      <c r="E25" s="3">
        <v>4048</v>
      </c>
      <c r="F25" s="114">
        <v>0</v>
      </c>
      <c r="G25" s="3">
        <v>2656</v>
      </c>
      <c r="H25" s="3">
        <v>1182</v>
      </c>
    </row>
    <row r="26" spans="1:8" ht="13.5" customHeight="1" x14ac:dyDescent="0.25">
      <c r="A26" s="26">
        <v>2005</v>
      </c>
      <c r="B26" s="3">
        <v>2698</v>
      </c>
      <c r="C26" s="3">
        <v>366</v>
      </c>
      <c r="D26" s="3">
        <v>190</v>
      </c>
      <c r="E26" s="3">
        <v>2003</v>
      </c>
      <c r="F26" s="114">
        <v>139</v>
      </c>
      <c r="G26" s="3">
        <v>660</v>
      </c>
      <c r="H26" s="3">
        <v>513</v>
      </c>
    </row>
    <row r="27" spans="1:8" ht="13.5" customHeight="1" x14ac:dyDescent="0.25">
      <c r="A27" s="26">
        <v>2006</v>
      </c>
      <c r="B27" s="3">
        <v>2289</v>
      </c>
      <c r="C27" s="3">
        <v>278</v>
      </c>
      <c r="D27" s="3">
        <v>134</v>
      </c>
      <c r="E27" s="3">
        <v>1876</v>
      </c>
      <c r="F27" s="114">
        <v>1</v>
      </c>
      <c r="G27" s="3">
        <v>574</v>
      </c>
      <c r="H27" s="3">
        <v>306</v>
      </c>
    </row>
    <row r="28" spans="1:8" ht="13.5" customHeight="1" x14ac:dyDescent="0.25">
      <c r="A28" s="26">
        <v>2007</v>
      </c>
      <c r="B28" s="3">
        <v>2881</v>
      </c>
      <c r="C28" s="3">
        <v>259</v>
      </c>
      <c r="D28" s="3">
        <v>233</v>
      </c>
      <c r="E28" s="3">
        <v>2386</v>
      </c>
      <c r="F28" s="114">
        <v>4</v>
      </c>
      <c r="G28" s="3">
        <v>899</v>
      </c>
      <c r="H28" s="3">
        <v>748</v>
      </c>
    </row>
    <row r="29" spans="1:8" ht="13.5" customHeight="1" x14ac:dyDescent="0.25">
      <c r="A29" s="26">
        <v>2008</v>
      </c>
      <c r="B29" s="3">
        <v>2451</v>
      </c>
      <c r="C29" s="3">
        <v>295</v>
      </c>
      <c r="D29" s="3">
        <v>150</v>
      </c>
      <c r="E29" s="3">
        <v>1988</v>
      </c>
      <c r="F29" s="114">
        <v>18</v>
      </c>
      <c r="G29" s="3">
        <v>432</v>
      </c>
      <c r="H29" s="3">
        <v>418</v>
      </c>
    </row>
    <row r="30" spans="1:8" ht="13.5" customHeight="1" x14ac:dyDescent="0.25">
      <c r="A30" s="26">
        <v>2009</v>
      </c>
      <c r="B30" s="3">
        <v>2245</v>
      </c>
      <c r="C30" s="3">
        <v>230</v>
      </c>
      <c r="D30" s="3">
        <v>62</v>
      </c>
      <c r="E30" s="3">
        <v>1952</v>
      </c>
      <c r="F30" s="114">
        <v>1</v>
      </c>
      <c r="G30" s="3">
        <v>614</v>
      </c>
      <c r="H30" s="3">
        <v>403</v>
      </c>
    </row>
    <row r="31" spans="1:8" ht="13.5" customHeight="1" x14ac:dyDescent="0.25">
      <c r="A31" s="26">
        <v>2010</v>
      </c>
      <c r="B31" s="3">
        <v>2059</v>
      </c>
      <c r="C31" s="3">
        <v>178</v>
      </c>
      <c r="D31" s="3">
        <v>69</v>
      </c>
      <c r="E31" s="3">
        <v>1807</v>
      </c>
      <c r="F31" s="114">
        <v>5</v>
      </c>
      <c r="G31" s="3">
        <v>1178</v>
      </c>
      <c r="H31" s="3">
        <v>345</v>
      </c>
    </row>
    <row r="32" spans="1:8" ht="13.5" customHeight="1" x14ac:dyDescent="0.25">
      <c r="A32" s="26">
        <v>2011</v>
      </c>
      <c r="B32" s="3">
        <v>3656</v>
      </c>
      <c r="C32" s="3">
        <v>273</v>
      </c>
      <c r="D32" s="3">
        <v>159</v>
      </c>
      <c r="E32" s="3">
        <v>3224</v>
      </c>
      <c r="F32" s="114">
        <v>0</v>
      </c>
      <c r="G32" s="3">
        <v>1767</v>
      </c>
      <c r="H32" s="3">
        <v>395</v>
      </c>
    </row>
    <row r="33" spans="1:10" ht="13.5" customHeight="1" x14ac:dyDescent="0.25">
      <c r="A33" s="26">
        <v>2012</v>
      </c>
      <c r="B33" s="3">
        <v>4643</v>
      </c>
      <c r="C33" s="3">
        <v>310</v>
      </c>
      <c r="D33" s="3">
        <v>125</v>
      </c>
      <c r="E33" s="3">
        <v>4204</v>
      </c>
      <c r="F33" s="114">
        <v>4</v>
      </c>
      <c r="G33" s="3">
        <v>1453</v>
      </c>
      <c r="H33" s="3">
        <v>784</v>
      </c>
    </row>
    <row r="34" spans="1:10" ht="13.5" customHeight="1" x14ac:dyDescent="0.25">
      <c r="A34" s="26">
        <v>2013</v>
      </c>
      <c r="B34" s="3">
        <v>4320</v>
      </c>
      <c r="C34" s="3">
        <v>300</v>
      </c>
      <c r="D34" s="3">
        <v>244</v>
      </c>
      <c r="E34" s="3">
        <v>3721</v>
      </c>
      <c r="F34" s="114">
        <v>55</v>
      </c>
      <c r="G34" s="3">
        <v>1141</v>
      </c>
      <c r="H34" s="3">
        <v>1000</v>
      </c>
    </row>
    <row r="35" spans="1:10" ht="13.5" customHeight="1" x14ac:dyDescent="0.25">
      <c r="A35" s="26">
        <v>2014</v>
      </c>
      <c r="B35" s="3">
        <v>3679</v>
      </c>
      <c r="C35" s="3">
        <v>334</v>
      </c>
      <c r="D35" s="3">
        <v>254</v>
      </c>
      <c r="E35" s="3">
        <v>3075</v>
      </c>
      <c r="F35" s="114">
        <v>16</v>
      </c>
      <c r="G35" s="3">
        <v>1371</v>
      </c>
      <c r="H35" s="3">
        <v>1000</v>
      </c>
    </row>
    <row r="36" spans="1:10" ht="13.5" customHeight="1" x14ac:dyDescent="0.25">
      <c r="A36" s="26">
        <v>2015</v>
      </c>
      <c r="B36" s="3">
        <v>3718</v>
      </c>
      <c r="C36" s="3">
        <v>281</v>
      </c>
      <c r="D36" s="1">
        <v>187</v>
      </c>
      <c r="E36" s="3">
        <v>3247</v>
      </c>
      <c r="F36" s="1">
        <v>3</v>
      </c>
      <c r="G36" s="3">
        <v>823</v>
      </c>
      <c r="H36" s="3">
        <v>522</v>
      </c>
    </row>
    <row r="37" spans="1:10" ht="13.5" customHeight="1" x14ac:dyDescent="0.25">
      <c r="A37" s="26">
        <v>2016</v>
      </c>
      <c r="B37" s="3">
        <v>3985</v>
      </c>
      <c r="C37" s="3">
        <v>256</v>
      </c>
      <c r="D37" s="1">
        <v>232</v>
      </c>
      <c r="E37" s="3">
        <v>3326</v>
      </c>
      <c r="F37" s="1">
        <v>171</v>
      </c>
      <c r="G37" s="3">
        <v>954</v>
      </c>
      <c r="H37" s="3">
        <v>482</v>
      </c>
    </row>
    <row r="38" spans="1:10" ht="13.5" customHeight="1" x14ac:dyDescent="0.25">
      <c r="A38" s="26">
        <v>2017</v>
      </c>
      <c r="B38" s="3">
        <v>4520</v>
      </c>
      <c r="C38" s="3">
        <v>248</v>
      </c>
      <c r="D38" s="3">
        <v>171</v>
      </c>
      <c r="E38" s="3">
        <v>4094</v>
      </c>
      <c r="F38" s="38">
        <v>7</v>
      </c>
      <c r="G38" s="3">
        <v>1502</v>
      </c>
      <c r="H38" s="3">
        <v>838</v>
      </c>
    </row>
    <row r="39" spans="1:10" ht="13.5" customHeight="1" x14ac:dyDescent="0.25">
      <c r="A39" s="26">
        <v>2018</v>
      </c>
      <c r="B39" s="3">
        <v>4538</v>
      </c>
      <c r="C39" s="3">
        <v>290</v>
      </c>
      <c r="D39" s="3">
        <v>290</v>
      </c>
      <c r="E39" s="3">
        <v>3928</v>
      </c>
      <c r="F39" s="38">
        <v>30</v>
      </c>
      <c r="G39" s="3">
        <v>1739</v>
      </c>
      <c r="H39" s="3">
        <v>1453</v>
      </c>
    </row>
    <row r="40" spans="1:10" ht="13.5" customHeight="1" x14ac:dyDescent="0.25">
      <c r="A40" s="26">
        <v>2019</v>
      </c>
      <c r="B40" s="3">
        <v>6156</v>
      </c>
      <c r="C40" s="3">
        <v>350</v>
      </c>
      <c r="D40" s="3">
        <v>259</v>
      </c>
      <c r="E40" s="3">
        <v>5526</v>
      </c>
      <c r="F40" s="38">
        <v>21</v>
      </c>
      <c r="G40" s="3">
        <v>2027</v>
      </c>
      <c r="H40" s="3">
        <v>1334</v>
      </c>
    </row>
    <row r="41" spans="1:10" ht="13.5" customHeight="1" x14ac:dyDescent="0.25">
      <c r="A41" s="26">
        <v>2020</v>
      </c>
      <c r="B41" s="3">
        <v>6899</v>
      </c>
      <c r="C41" s="3">
        <v>356</v>
      </c>
      <c r="D41" s="3">
        <v>218</v>
      </c>
      <c r="E41" s="3">
        <v>6313</v>
      </c>
      <c r="F41" s="38">
        <v>12</v>
      </c>
      <c r="G41" s="3">
        <v>1630</v>
      </c>
      <c r="H41" s="3">
        <v>1466</v>
      </c>
    </row>
    <row r="42" spans="1:10" ht="13.5" customHeight="1" x14ac:dyDescent="0.25">
      <c r="A42" s="26"/>
      <c r="B42" s="3"/>
      <c r="C42" s="3"/>
      <c r="D42" s="3"/>
      <c r="E42" s="3"/>
      <c r="F42" s="3"/>
      <c r="G42" s="3"/>
      <c r="H42" s="3"/>
    </row>
    <row r="43" spans="1:10" ht="13.5" customHeight="1" x14ac:dyDescent="0.25">
      <c r="A43" s="26"/>
      <c r="B43" s="25" t="s">
        <v>695</v>
      </c>
      <c r="C43" s="3"/>
      <c r="D43" s="3"/>
      <c r="E43" s="3"/>
      <c r="F43" s="3"/>
      <c r="G43" s="3"/>
      <c r="H43" s="3"/>
    </row>
    <row r="44" spans="1:10" ht="13.5" customHeight="1" x14ac:dyDescent="0.25">
      <c r="A44" s="26"/>
      <c r="C44" s="3"/>
      <c r="D44" s="3"/>
      <c r="E44" s="3"/>
      <c r="F44" s="3"/>
      <c r="G44" s="3"/>
      <c r="H44" s="3"/>
      <c r="J44" s="25"/>
    </row>
    <row r="45" spans="1:10" ht="13.5" customHeight="1" x14ac:dyDescent="0.25">
      <c r="A45" s="26"/>
      <c r="B45" s="1" t="s">
        <v>418</v>
      </c>
      <c r="C45" s="3"/>
      <c r="D45" s="3"/>
      <c r="E45" s="3"/>
      <c r="F45" s="3"/>
      <c r="G45" s="3"/>
      <c r="H45" s="3"/>
    </row>
    <row r="46" spans="1:10" ht="13.5" customHeight="1" x14ac:dyDescent="0.25">
      <c r="A46" s="1" t="s">
        <v>534</v>
      </c>
      <c r="B46" s="3">
        <v>287476.59999999998</v>
      </c>
      <c r="C46" s="3">
        <v>64596</v>
      </c>
      <c r="D46" s="3">
        <v>50347</v>
      </c>
      <c r="E46" s="3">
        <v>170841.8</v>
      </c>
      <c r="F46" s="3">
        <v>1691.8</v>
      </c>
      <c r="G46" s="3">
        <v>102320</v>
      </c>
      <c r="H46" s="3">
        <v>76669</v>
      </c>
    </row>
    <row r="47" spans="1:10" ht="13.5" customHeight="1" x14ac:dyDescent="0.25">
      <c r="A47" s="1" t="s">
        <v>535</v>
      </c>
      <c r="B47" s="3">
        <v>270615.40000000002</v>
      </c>
      <c r="C47" s="3">
        <v>41674.400000000001</v>
      </c>
      <c r="D47" s="3">
        <v>22650.799999999999</v>
      </c>
      <c r="E47" s="3">
        <v>204233.2</v>
      </c>
      <c r="F47" s="3">
        <v>2057</v>
      </c>
      <c r="G47" s="3">
        <v>176916.8</v>
      </c>
      <c r="H47" s="3">
        <v>102637.4</v>
      </c>
    </row>
    <row r="48" spans="1:10" ht="13.5" customHeight="1" x14ac:dyDescent="0.25">
      <c r="A48" s="1" t="s">
        <v>536</v>
      </c>
      <c r="B48" s="3">
        <v>236495.2</v>
      </c>
      <c r="C48" s="3">
        <v>33141.599999999999</v>
      </c>
      <c r="D48" s="3">
        <v>17363.599999999999</v>
      </c>
      <c r="E48" s="3">
        <v>185275.2</v>
      </c>
      <c r="F48" s="3">
        <v>714.8</v>
      </c>
      <c r="G48" s="3">
        <v>169026.4</v>
      </c>
      <c r="H48" s="3">
        <v>72776.2</v>
      </c>
    </row>
    <row r="49" spans="1:8" ht="13.5" customHeight="1" x14ac:dyDescent="0.25">
      <c r="A49" s="1" t="s">
        <v>537</v>
      </c>
      <c r="B49" s="3">
        <v>270429.2</v>
      </c>
      <c r="C49" s="3">
        <v>44624</v>
      </c>
      <c r="D49" s="3">
        <v>30711.599999999999</v>
      </c>
      <c r="E49" s="3">
        <v>194081.8</v>
      </c>
      <c r="F49" s="3">
        <v>1020.6</v>
      </c>
      <c r="G49" s="3">
        <v>111877.8</v>
      </c>
      <c r="H49" s="3">
        <v>68394.600000000006</v>
      </c>
    </row>
    <row r="50" spans="1:8" ht="13.5" customHeight="1" x14ac:dyDescent="0.25">
      <c r="A50" s="1" t="s">
        <v>538</v>
      </c>
      <c r="B50" s="3">
        <v>191168</v>
      </c>
      <c r="C50" s="3">
        <v>35795.599999999999</v>
      </c>
      <c r="D50" s="3">
        <v>15351.4</v>
      </c>
      <c r="E50" s="3">
        <v>138099.4</v>
      </c>
      <c r="F50" s="3">
        <v>1921.6</v>
      </c>
      <c r="G50" s="3">
        <v>36116.800000000003</v>
      </c>
      <c r="H50" s="3">
        <v>33230.400000000001</v>
      </c>
    </row>
    <row r="51" spans="1:8" ht="13.5" customHeight="1" x14ac:dyDescent="0.25">
      <c r="A51" s="1" t="s">
        <v>699</v>
      </c>
      <c r="B51" s="3">
        <v>248985.60000000001</v>
      </c>
      <c r="C51" s="3">
        <v>35135.599999999999</v>
      </c>
      <c r="D51" s="3">
        <v>15320.4</v>
      </c>
      <c r="E51" s="3">
        <v>197363</v>
      </c>
      <c r="F51" s="3">
        <v>1143.5999999999999</v>
      </c>
      <c r="G51" s="3">
        <v>82771</v>
      </c>
      <c r="H51" s="3">
        <v>52241.4</v>
      </c>
    </row>
    <row r="52" spans="1:8" ht="13.5" customHeight="1" x14ac:dyDescent="0.25">
      <c r="A52" s="1" t="s">
        <v>780</v>
      </c>
      <c r="B52" s="3">
        <v>280740.599999792</v>
      </c>
      <c r="C52" s="3">
        <v>32623.1</v>
      </c>
      <c r="D52" s="3">
        <v>19727.599999993399</v>
      </c>
      <c r="E52" s="3">
        <v>225646.79999993401</v>
      </c>
      <c r="F52" s="3">
        <v>2742.9999999940001</v>
      </c>
      <c r="G52" s="3">
        <v>79861.199999986406</v>
      </c>
      <c r="H52" s="3">
        <v>59782.2</v>
      </c>
    </row>
    <row r="53" spans="1:8" ht="13.5" customHeight="1" x14ac:dyDescent="0.25">
      <c r="A53" s="26"/>
    </row>
    <row r="54" spans="1:8" ht="13.5" customHeight="1" x14ac:dyDescent="0.25">
      <c r="A54" s="26"/>
      <c r="B54" s="3" t="s">
        <v>419</v>
      </c>
      <c r="C54" s="3"/>
      <c r="D54" s="3"/>
      <c r="E54" s="3"/>
      <c r="F54" s="3"/>
      <c r="G54" s="3"/>
      <c r="H54" s="3"/>
    </row>
    <row r="55" spans="1:8" ht="13.5" customHeight="1" x14ac:dyDescent="0.25">
      <c r="C55" s="3"/>
      <c r="D55" s="3"/>
      <c r="E55" s="3"/>
      <c r="F55" s="3"/>
      <c r="G55" s="3"/>
      <c r="H55" s="3"/>
    </row>
    <row r="56" spans="1:8" ht="13.5" customHeight="1" x14ac:dyDescent="0.25">
      <c r="A56" s="26">
        <v>2000</v>
      </c>
      <c r="B56" s="3">
        <v>332680</v>
      </c>
      <c r="C56" s="3">
        <v>41316</v>
      </c>
      <c r="D56" s="3">
        <v>40259</v>
      </c>
      <c r="E56" s="3">
        <v>251149</v>
      </c>
      <c r="F56" s="114">
        <v>0</v>
      </c>
      <c r="G56" s="3">
        <v>164736</v>
      </c>
      <c r="H56" s="3">
        <v>79177</v>
      </c>
    </row>
    <row r="57" spans="1:8" ht="13.5" customHeight="1" x14ac:dyDescent="0.25">
      <c r="A57" s="26">
        <v>2005</v>
      </c>
      <c r="B57" s="3">
        <v>200208</v>
      </c>
      <c r="C57" s="3">
        <v>46791</v>
      </c>
      <c r="D57" s="3">
        <v>17784</v>
      </c>
      <c r="E57" s="3">
        <v>127767</v>
      </c>
      <c r="F57" s="114">
        <v>7866</v>
      </c>
      <c r="G57" s="3">
        <v>34585</v>
      </c>
      <c r="H57" s="3">
        <v>32905</v>
      </c>
    </row>
    <row r="58" spans="1:8" ht="13.5" customHeight="1" x14ac:dyDescent="0.25">
      <c r="A58" s="26">
        <v>2006</v>
      </c>
      <c r="B58" s="3">
        <v>163433</v>
      </c>
      <c r="C58" s="3">
        <v>35330</v>
      </c>
      <c r="D58" s="3">
        <v>12904</v>
      </c>
      <c r="E58" s="3">
        <v>115157</v>
      </c>
      <c r="F58" s="114">
        <v>42</v>
      </c>
      <c r="G58" s="3">
        <v>29731</v>
      </c>
      <c r="H58" s="3">
        <v>21663</v>
      </c>
    </row>
    <row r="59" spans="1:8" ht="13.5" customHeight="1" x14ac:dyDescent="0.25">
      <c r="A59" s="26">
        <v>2007</v>
      </c>
      <c r="B59" s="3">
        <v>215458</v>
      </c>
      <c r="C59" s="3">
        <v>31429</v>
      </c>
      <c r="D59" s="3">
        <v>23739</v>
      </c>
      <c r="E59" s="3">
        <v>159852</v>
      </c>
      <c r="F59" s="114">
        <v>438</v>
      </c>
      <c r="G59" s="3">
        <v>48581</v>
      </c>
      <c r="H59" s="3">
        <v>51573</v>
      </c>
    </row>
    <row r="60" spans="1:8" ht="13.5" customHeight="1" x14ac:dyDescent="0.25">
      <c r="A60" s="26">
        <v>2008</v>
      </c>
      <c r="B60" s="3">
        <v>198464</v>
      </c>
      <c r="C60" s="3">
        <v>35135</v>
      </c>
      <c r="D60" s="3">
        <v>15243</v>
      </c>
      <c r="E60" s="3">
        <v>146873</v>
      </c>
      <c r="F60" s="114">
        <v>1213</v>
      </c>
      <c r="G60" s="3">
        <v>27989</v>
      </c>
      <c r="H60" s="3">
        <v>29327</v>
      </c>
    </row>
    <row r="61" spans="1:8" ht="13.5" customHeight="1" x14ac:dyDescent="0.25">
      <c r="A61" s="26">
        <v>2009</v>
      </c>
      <c r="B61" s="3">
        <v>178277</v>
      </c>
      <c r="C61" s="3">
        <v>30293</v>
      </c>
      <c r="D61" s="3">
        <v>7087</v>
      </c>
      <c r="E61" s="3">
        <v>140848</v>
      </c>
      <c r="F61" s="114">
        <v>49</v>
      </c>
      <c r="G61" s="3">
        <v>39698</v>
      </c>
      <c r="H61" s="3">
        <v>30684</v>
      </c>
    </row>
    <row r="62" spans="1:8" ht="13.5" customHeight="1" x14ac:dyDescent="0.25">
      <c r="A62" s="26">
        <v>2010</v>
      </c>
      <c r="B62" s="3">
        <v>140330</v>
      </c>
      <c r="C62" s="3">
        <v>23387</v>
      </c>
      <c r="D62" s="3">
        <v>6305</v>
      </c>
      <c r="E62" s="3">
        <v>109702</v>
      </c>
      <c r="F62" s="114">
        <v>821</v>
      </c>
      <c r="G62" s="3">
        <v>67521</v>
      </c>
      <c r="H62" s="3">
        <v>26132</v>
      </c>
    </row>
    <row r="63" spans="1:8" ht="13.5" customHeight="1" x14ac:dyDescent="0.25">
      <c r="A63" s="26">
        <v>2011</v>
      </c>
      <c r="B63" s="3">
        <v>239687</v>
      </c>
      <c r="C63" s="3">
        <v>34955</v>
      </c>
      <c r="D63" s="3">
        <v>14076</v>
      </c>
      <c r="E63" s="3">
        <v>190622</v>
      </c>
      <c r="F63" s="114">
        <v>34</v>
      </c>
      <c r="G63" s="3">
        <v>101261</v>
      </c>
      <c r="H63" s="3">
        <v>30037</v>
      </c>
    </row>
    <row r="64" spans="1:8" ht="13.5" customHeight="1" x14ac:dyDescent="0.25">
      <c r="A64" s="26">
        <v>2012</v>
      </c>
      <c r="B64" s="3">
        <v>301813</v>
      </c>
      <c r="C64" s="3">
        <v>40157</v>
      </c>
      <c r="D64" s="3">
        <v>11907</v>
      </c>
      <c r="E64" s="3">
        <v>249365</v>
      </c>
      <c r="F64" s="114">
        <v>384</v>
      </c>
      <c r="G64" s="3">
        <v>81100</v>
      </c>
      <c r="H64" s="3">
        <v>54658</v>
      </c>
    </row>
    <row r="65" spans="1:9" ht="13.5" customHeight="1" x14ac:dyDescent="0.25">
      <c r="A65" s="26">
        <v>2013</v>
      </c>
      <c r="B65" s="3">
        <v>296490</v>
      </c>
      <c r="C65" s="3">
        <v>36006</v>
      </c>
      <c r="D65" s="3">
        <v>21079</v>
      </c>
      <c r="E65" s="3">
        <v>236362</v>
      </c>
      <c r="F65" s="114">
        <v>3043</v>
      </c>
      <c r="G65" s="3">
        <v>81182</v>
      </c>
      <c r="H65" s="3">
        <v>76047</v>
      </c>
      <c r="I65" s="105"/>
    </row>
    <row r="66" spans="1:9" ht="13.5" customHeight="1" x14ac:dyDescent="0.25">
      <c r="A66" s="26">
        <v>2014</v>
      </c>
      <c r="B66" s="3">
        <v>266608</v>
      </c>
      <c r="C66" s="3">
        <v>41173</v>
      </c>
      <c r="D66" s="3">
        <v>23235</v>
      </c>
      <c r="E66" s="3">
        <v>200764</v>
      </c>
      <c r="F66" s="114">
        <v>1436</v>
      </c>
      <c r="G66" s="3">
        <v>82791</v>
      </c>
      <c r="H66" s="3">
        <v>74333</v>
      </c>
      <c r="I66" s="105"/>
    </row>
    <row r="67" spans="1:9" ht="13.5" customHeight="1" x14ac:dyDescent="0.25">
      <c r="A67" s="26">
        <v>2015</v>
      </c>
      <c r="B67" s="3">
        <v>243619</v>
      </c>
      <c r="C67" s="3">
        <v>33179</v>
      </c>
      <c r="D67" s="3">
        <v>16721</v>
      </c>
      <c r="E67" s="3">
        <v>193375</v>
      </c>
      <c r="F67" s="1">
        <v>344</v>
      </c>
      <c r="G67" s="3">
        <v>49985</v>
      </c>
      <c r="H67" s="3">
        <v>32684</v>
      </c>
      <c r="I67" s="105"/>
    </row>
    <row r="68" spans="1:9" ht="13.5" customHeight="1" x14ac:dyDescent="0.25">
      <c r="A68" s="26">
        <v>2016</v>
      </c>
      <c r="B68" s="3">
        <v>247193</v>
      </c>
      <c r="C68" s="3">
        <v>28920</v>
      </c>
      <c r="D68" s="3">
        <v>18820</v>
      </c>
      <c r="E68" s="3">
        <v>190286</v>
      </c>
      <c r="F68" s="1">
        <v>9167</v>
      </c>
      <c r="G68" s="3">
        <v>54931</v>
      </c>
      <c r="H68" s="3">
        <v>35613</v>
      </c>
      <c r="I68" s="38"/>
    </row>
    <row r="69" spans="1:9" ht="13.5" customHeight="1" x14ac:dyDescent="0.25">
      <c r="A69" s="26">
        <v>2017</v>
      </c>
      <c r="B69" s="3">
        <v>273536.99999896</v>
      </c>
      <c r="C69" s="3">
        <v>29019</v>
      </c>
      <c r="D69" s="3">
        <v>14558.999999967</v>
      </c>
      <c r="E69" s="3">
        <v>227727.99999967002</v>
      </c>
      <c r="F69" s="1">
        <v>2230.9999999700003</v>
      </c>
      <c r="G69" s="3">
        <v>85068.999999931999</v>
      </c>
      <c r="H69" s="3">
        <v>57485</v>
      </c>
    </row>
    <row r="70" spans="1:9" ht="13.5" customHeight="1" x14ac:dyDescent="0.25">
      <c r="A70" s="26">
        <v>2018</v>
      </c>
      <c r="B70" s="3">
        <v>274454</v>
      </c>
      <c r="C70" s="3">
        <v>32732.5</v>
      </c>
      <c r="D70" s="3">
        <v>25814</v>
      </c>
      <c r="E70" s="3">
        <v>215019</v>
      </c>
      <c r="F70" s="3">
        <v>888</v>
      </c>
      <c r="G70" s="3">
        <v>98664</v>
      </c>
      <c r="H70" s="3">
        <v>92229</v>
      </c>
    </row>
    <row r="71" spans="1:9" ht="13.5" customHeight="1" x14ac:dyDescent="0.25">
      <c r="A71" s="26">
        <v>2019</v>
      </c>
      <c r="B71" s="3">
        <v>364900</v>
      </c>
      <c r="C71" s="3">
        <v>39265</v>
      </c>
      <c r="D71" s="3">
        <v>22724</v>
      </c>
      <c r="E71" s="3">
        <v>301826</v>
      </c>
      <c r="F71" s="3">
        <v>1085</v>
      </c>
      <c r="G71" s="3">
        <v>110657</v>
      </c>
      <c r="H71" s="3">
        <v>80900</v>
      </c>
    </row>
    <row r="72" spans="1:9" ht="13.5" customHeight="1" x14ac:dyDescent="0.3">
      <c r="A72" s="26">
        <v>2020</v>
      </c>
      <c r="B72" s="3">
        <v>400176</v>
      </c>
      <c r="C72" s="75">
        <v>40254</v>
      </c>
      <c r="D72" s="75">
        <v>18227.5</v>
      </c>
      <c r="E72" s="75">
        <v>338124</v>
      </c>
      <c r="F72" s="75">
        <v>3570</v>
      </c>
      <c r="G72" s="75">
        <v>91681.5</v>
      </c>
      <c r="H72" s="75">
        <v>90942.5</v>
      </c>
    </row>
    <row r="73" spans="1:9" ht="13.5" customHeight="1" x14ac:dyDescent="0.3">
      <c r="A73" s="26"/>
      <c r="B73" s="75"/>
    </row>
    <row r="74" spans="1:9" ht="13.5" customHeight="1" x14ac:dyDescent="0.25">
      <c r="A74" s="65" t="s">
        <v>719</v>
      </c>
    </row>
    <row r="75" spans="1:9" ht="13.5" customHeight="1" x14ac:dyDescent="0.25">
      <c r="A75" s="65"/>
    </row>
    <row r="77" spans="1:9" ht="13.5" customHeight="1" x14ac:dyDescent="0.25">
      <c r="A77" s="22" t="s">
        <v>746</v>
      </c>
    </row>
    <row r="78" spans="1:9" ht="13.5" customHeight="1" x14ac:dyDescent="0.25">
      <c r="A78" s="1" t="s">
        <v>747</v>
      </c>
    </row>
    <row r="80" spans="1:9" ht="13.5" customHeight="1" x14ac:dyDescent="0.25">
      <c r="A80" s="106"/>
    </row>
  </sheetData>
  <pageMargins left="0.7" right="0.7" top="0.75" bottom="0.75" header="0.3" footer="0.3"/>
  <pageSetup paperSize="256" orientation="landscape" horizontalDpi="30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workbookViewId="0">
      <selection activeCell="H1" sqref="H1"/>
    </sheetView>
  </sheetViews>
  <sheetFormatPr defaultColWidth="9.21875" defaultRowHeight="12.75" customHeight="1" x14ac:dyDescent="0.25"/>
  <cols>
    <col min="1" max="1" width="11" style="1" customWidth="1"/>
    <col min="2" max="2" width="15.21875" style="1" customWidth="1"/>
    <col min="3" max="3" width="7.77734375" style="1" customWidth="1"/>
    <col min="4" max="4" width="9.21875" style="1" customWidth="1"/>
    <col min="5" max="7" width="9.77734375" style="1" customWidth="1"/>
    <col min="8" max="8" width="10.77734375" style="1" customWidth="1"/>
    <col min="9" max="16384" width="9.21875" style="1"/>
  </cols>
  <sheetData>
    <row r="1" spans="1:12" ht="12.75" customHeight="1" x14ac:dyDescent="0.25">
      <c r="A1" s="29" t="s">
        <v>811</v>
      </c>
    </row>
    <row r="2" spans="1:12" ht="12.75" customHeight="1" x14ac:dyDescent="0.25">
      <c r="A2" s="20" t="s">
        <v>760</v>
      </c>
      <c r="L2" s="37"/>
    </row>
    <row r="3" spans="1:12" ht="12.75" customHeight="1" x14ac:dyDescent="0.25">
      <c r="A3" s="1" t="s">
        <v>761</v>
      </c>
    </row>
    <row r="4" spans="1:12" ht="13.2" x14ac:dyDescent="0.25"/>
    <row r="5" spans="1:12" ht="12.75" customHeight="1" x14ac:dyDescent="0.25">
      <c r="B5" s="1" t="s">
        <v>54</v>
      </c>
      <c r="C5" s="1" t="s">
        <v>420</v>
      </c>
      <c r="D5" s="1" t="s">
        <v>421</v>
      </c>
      <c r="E5" s="1" t="s">
        <v>422</v>
      </c>
      <c r="F5" s="1" t="s">
        <v>423</v>
      </c>
      <c r="G5" s="1" t="s">
        <v>424</v>
      </c>
      <c r="H5" s="1" t="s">
        <v>539</v>
      </c>
      <c r="I5" s="28" t="s">
        <v>425</v>
      </c>
    </row>
    <row r="6" spans="1:12" ht="12.75" customHeight="1" x14ac:dyDescent="0.25">
      <c r="B6" s="1" t="s">
        <v>120</v>
      </c>
      <c r="C6" s="1" t="s">
        <v>426</v>
      </c>
      <c r="D6" s="1" t="s">
        <v>427</v>
      </c>
      <c r="E6" s="1" t="s">
        <v>428</v>
      </c>
      <c r="F6" s="1" t="s">
        <v>429</v>
      </c>
      <c r="G6" s="1" t="s">
        <v>430</v>
      </c>
      <c r="H6" s="1" t="s">
        <v>540</v>
      </c>
      <c r="I6" s="28" t="s">
        <v>431</v>
      </c>
    </row>
    <row r="7" spans="1:12" ht="12.75" customHeight="1" x14ac:dyDescent="0.25">
      <c r="B7" s="1" t="s">
        <v>103</v>
      </c>
      <c r="H7" s="26"/>
      <c r="I7" s="39" t="s">
        <v>432</v>
      </c>
    </row>
    <row r="8" spans="1:12" ht="12.75" customHeight="1" x14ac:dyDescent="0.25">
      <c r="B8" s="1" t="s">
        <v>105</v>
      </c>
      <c r="I8" s="28" t="s">
        <v>433</v>
      </c>
    </row>
    <row r="9" spans="1:12" ht="12.75" customHeight="1" x14ac:dyDescent="0.25">
      <c r="B9" s="1" t="s">
        <v>129</v>
      </c>
      <c r="D9" s="25"/>
      <c r="I9" s="28" t="s">
        <v>340</v>
      </c>
    </row>
    <row r="10" spans="1:12" ht="13.2" x14ac:dyDescent="0.25"/>
    <row r="11" spans="1:12" ht="12.75" customHeight="1" x14ac:dyDescent="0.25">
      <c r="B11" s="3" t="s">
        <v>696</v>
      </c>
      <c r="C11" s="3"/>
      <c r="D11" s="3"/>
      <c r="E11" s="3"/>
      <c r="F11" s="3"/>
      <c r="G11" s="3"/>
      <c r="H11" s="3"/>
    </row>
    <row r="12" spans="1:12" ht="12.75" customHeight="1" x14ac:dyDescent="0.25">
      <c r="B12" s="3"/>
      <c r="C12" s="3"/>
      <c r="D12" s="3"/>
      <c r="E12" s="3"/>
      <c r="F12" s="3"/>
      <c r="G12" s="3"/>
      <c r="H12" s="3"/>
    </row>
    <row r="13" spans="1:12" ht="12.75" customHeight="1" x14ac:dyDescent="0.25">
      <c r="A13" s="26" t="s">
        <v>434</v>
      </c>
      <c r="B13" s="3">
        <f t="shared" ref="B13:B20" si="0">C13+D13+E13+F13+G13+H13</f>
        <v>4853</v>
      </c>
      <c r="C13" s="3">
        <v>629</v>
      </c>
      <c r="D13" s="3">
        <v>1875</v>
      </c>
      <c r="E13" s="3">
        <v>1170</v>
      </c>
      <c r="F13" s="3">
        <v>856</v>
      </c>
      <c r="G13" s="3">
        <v>280</v>
      </c>
      <c r="H13" s="3">
        <v>43</v>
      </c>
      <c r="I13" s="23">
        <v>68.158664743457649</v>
      </c>
    </row>
    <row r="14" spans="1:12" ht="12.75" customHeight="1" x14ac:dyDescent="0.25">
      <c r="A14" s="26" t="s">
        <v>435</v>
      </c>
      <c r="B14" s="3">
        <f t="shared" si="0"/>
        <v>4457</v>
      </c>
      <c r="C14" s="3">
        <v>434</v>
      </c>
      <c r="D14" s="3">
        <v>1723</v>
      </c>
      <c r="E14" s="3">
        <v>1291</v>
      </c>
      <c r="F14" s="3">
        <v>690</v>
      </c>
      <c r="G14" s="3">
        <v>243</v>
      </c>
      <c r="H14" s="3">
        <v>76</v>
      </c>
      <c r="I14" s="23">
        <v>69.619474983172537</v>
      </c>
    </row>
    <row r="15" spans="1:12" ht="12.75" customHeight="1" x14ac:dyDescent="0.25">
      <c r="A15" s="26" t="s">
        <v>436</v>
      </c>
      <c r="B15" s="3">
        <f t="shared" si="0"/>
        <v>3083</v>
      </c>
      <c r="C15" s="3">
        <v>442</v>
      </c>
      <c r="D15" s="3">
        <v>997</v>
      </c>
      <c r="E15" s="3">
        <v>799</v>
      </c>
      <c r="F15" s="3">
        <v>586</v>
      </c>
      <c r="G15" s="3">
        <v>198</v>
      </c>
      <c r="H15" s="3">
        <v>61</v>
      </c>
      <c r="I15" s="23">
        <v>73.660395718456044</v>
      </c>
    </row>
    <row r="16" spans="1:12" ht="12.75" customHeight="1" x14ac:dyDescent="0.25">
      <c r="A16" s="26" t="s">
        <v>437</v>
      </c>
      <c r="B16" s="3">
        <f t="shared" si="0"/>
        <v>3582</v>
      </c>
      <c r="C16" s="3">
        <v>475</v>
      </c>
      <c r="D16" s="3">
        <v>1372</v>
      </c>
      <c r="E16" s="3">
        <v>834</v>
      </c>
      <c r="F16" s="3">
        <v>572</v>
      </c>
      <c r="G16" s="3">
        <v>255</v>
      </c>
      <c r="H16" s="3">
        <v>74</v>
      </c>
      <c r="I16" s="23">
        <v>71.262423227247353</v>
      </c>
    </row>
    <row r="17" spans="1:20" ht="12.75" customHeight="1" x14ac:dyDescent="0.25">
      <c r="A17" s="26" t="s">
        <v>438</v>
      </c>
      <c r="B17" s="3">
        <f t="shared" si="0"/>
        <v>3134</v>
      </c>
      <c r="C17" s="3">
        <v>409</v>
      </c>
      <c r="D17" s="3">
        <v>1172</v>
      </c>
      <c r="E17" s="3">
        <v>830</v>
      </c>
      <c r="F17" s="3">
        <v>490</v>
      </c>
      <c r="G17" s="3">
        <v>178</v>
      </c>
      <c r="H17" s="3">
        <v>55</v>
      </c>
      <c r="I17" s="23">
        <v>69.550095724313977</v>
      </c>
    </row>
    <row r="18" spans="1:20" ht="12.75" customHeight="1" x14ac:dyDescent="0.25">
      <c r="A18" s="26" t="s">
        <v>439</v>
      </c>
      <c r="B18" s="3">
        <f t="shared" si="0"/>
        <v>2697</v>
      </c>
      <c r="C18" s="3">
        <v>344</v>
      </c>
      <c r="D18" s="3">
        <v>966</v>
      </c>
      <c r="E18" s="3">
        <v>632</v>
      </c>
      <c r="F18" s="3">
        <v>510</v>
      </c>
      <c r="G18" s="3">
        <v>180</v>
      </c>
      <c r="H18" s="3">
        <v>65</v>
      </c>
      <c r="I18" s="23">
        <v>74.206078576723499</v>
      </c>
    </row>
    <row r="19" spans="1:20" ht="12.75" customHeight="1" x14ac:dyDescent="0.25">
      <c r="A19" s="26" t="s">
        <v>440</v>
      </c>
      <c r="B19" s="3">
        <f t="shared" si="0"/>
        <v>2289</v>
      </c>
      <c r="C19" s="3">
        <v>367</v>
      </c>
      <c r="D19" s="3">
        <v>832</v>
      </c>
      <c r="E19" s="3">
        <v>492</v>
      </c>
      <c r="F19" s="3">
        <v>406</v>
      </c>
      <c r="G19" s="3">
        <v>141</v>
      </c>
      <c r="H19" s="3">
        <v>51</v>
      </c>
      <c r="I19" s="23">
        <v>71.399301004805594</v>
      </c>
    </row>
    <row r="20" spans="1:20" ht="12.75" customHeight="1" x14ac:dyDescent="0.25">
      <c r="A20" s="26" t="s">
        <v>441</v>
      </c>
      <c r="B20" s="3">
        <f t="shared" si="0"/>
        <v>2881</v>
      </c>
      <c r="C20" s="3">
        <v>520</v>
      </c>
      <c r="D20" s="3">
        <v>804</v>
      </c>
      <c r="E20" s="3">
        <v>734</v>
      </c>
      <c r="F20" s="3">
        <v>575</v>
      </c>
      <c r="G20" s="3">
        <v>184</v>
      </c>
      <c r="H20" s="3">
        <v>64</v>
      </c>
      <c r="I20" s="23">
        <v>74.785838250607426</v>
      </c>
    </row>
    <row r="21" spans="1:20" ht="12.75" customHeight="1" x14ac:dyDescent="0.3">
      <c r="A21" s="26" t="s">
        <v>442</v>
      </c>
      <c r="B21" s="75">
        <v>2451</v>
      </c>
      <c r="C21" s="75">
        <v>202</v>
      </c>
      <c r="D21" s="75">
        <v>842</v>
      </c>
      <c r="E21" s="75">
        <v>712</v>
      </c>
      <c r="F21" s="75">
        <v>502</v>
      </c>
      <c r="G21" s="75">
        <v>129</v>
      </c>
      <c r="H21" s="3">
        <v>64</v>
      </c>
      <c r="I21" s="23">
        <v>80.972664218686248</v>
      </c>
    </row>
    <row r="22" spans="1:20" ht="12.75" customHeight="1" x14ac:dyDescent="0.25">
      <c r="A22" s="26">
        <v>2009</v>
      </c>
      <c r="B22" s="3">
        <v>2245</v>
      </c>
      <c r="C22" s="3">
        <v>202</v>
      </c>
      <c r="D22" s="3">
        <v>688</v>
      </c>
      <c r="E22" s="3">
        <v>679</v>
      </c>
      <c r="F22" s="3">
        <v>446</v>
      </c>
      <c r="G22" s="3">
        <v>162</v>
      </c>
      <c r="H22" s="3">
        <v>68</v>
      </c>
      <c r="I22" s="23">
        <v>79.410690423162578</v>
      </c>
    </row>
    <row r="23" spans="1:20" ht="12.75" customHeight="1" x14ac:dyDescent="0.25">
      <c r="A23" s="26">
        <v>2010</v>
      </c>
      <c r="B23" s="3">
        <v>2059</v>
      </c>
      <c r="C23" s="3">
        <v>411</v>
      </c>
      <c r="D23" s="3">
        <v>747</v>
      </c>
      <c r="E23" s="3">
        <v>500</v>
      </c>
      <c r="F23" s="3">
        <v>246</v>
      </c>
      <c r="G23" s="3">
        <v>122</v>
      </c>
      <c r="H23" s="3">
        <v>33</v>
      </c>
      <c r="I23" s="23">
        <v>68.2</v>
      </c>
    </row>
    <row r="24" spans="1:20" ht="12.75" customHeight="1" x14ac:dyDescent="0.3">
      <c r="A24" s="26">
        <v>2011</v>
      </c>
      <c r="B24" s="75">
        <v>3656</v>
      </c>
      <c r="C24" s="75">
        <v>580</v>
      </c>
      <c r="D24" s="75">
        <v>1495</v>
      </c>
      <c r="E24" s="75">
        <v>922</v>
      </c>
      <c r="F24" s="75">
        <v>447</v>
      </c>
      <c r="G24" s="75">
        <v>158</v>
      </c>
      <c r="H24" s="75">
        <v>54</v>
      </c>
      <c r="I24" s="70">
        <v>65.693380743982488</v>
      </c>
    </row>
    <row r="25" spans="1:20" ht="12.75" customHeight="1" x14ac:dyDescent="0.3">
      <c r="A25" s="26">
        <v>2012</v>
      </c>
      <c r="B25" s="75">
        <v>4643</v>
      </c>
      <c r="C25" s="75">
        <v>885</v>
      </c>
      <c r="D25" s="75">
        <v>1796</v>
      </c>
      <c r="E25" s="75">
        <v>1183</v>
      </c>
      <c r="F25" s="75">
        <v>540</v>
      </c>
      <c r="G25" s="75">
        <v>165</v>
      </c>
      <c r="H25" s="75">
        <v>74</v>
      </c>
      <c r="I25" s="71">
        <v>65.003876803790646</v>
      </c>
    </row>
    <row r="26" spans="1:20" ht="12.75" customHeight="1" x14ac:dyDescent="0.3">
      <c r="A26" s="26">
        <v>2013</v>
      </c>
      <c r="B26" s="75">
        <v>4320</v>
      </c>
      <c r="C26" s="69">
        <v>681</v>
      </c>
      <c r="D26" s="75">
        <v>1587</v>
      </c>
      <c r="E26" s="75">
        <v>1142</v>
      </c>
      <c r="F26" s="69">
        <v>668</v>
      </c>
      <c r="G26" s="69">
        <v>197</v>
      </c>
      <c r="H26" s="69">
        <v>45</v>
      </c>
      <c r="I26" s="70">
        <v>68.631944444444443</v>
      </c>
    </row>
    <row r="27" spans="1:20" ht="12.75" customHeight="1" x14ac:dyDescent="0.3">
      <c r="A27" s="26">
        <v>2014</v>
      </c>
      <c r="B27" s="75">
        <v>3679</v>
      </c>
      <c r="C27" s="69">
        <v>592</v>
      </c>
      <c r="D27" s="75">
        <v>1129</v>
      </c>
      <c r="E27" s="75">
        <v>1014</v>
      </c>
      <c r="F27" s="69">
        <v>672</v>
      </c>
      <c r="G27" s="69">
        <v>224</v>
      </c>
      <c r="H27" s="69">
        <v>48</v>
      </c>
      <c r="I27" s="70">
        <v>72.5</v>
      </c>
    </row>
    <row r="28" spans="1:20" ht="12.75" customHeight="1" x14ac:dyDescent="0.3">
      <c r="A28" s="26">
        <v>2015</v>
      </c>
      <c r="B28" s="3">
        <v>3718</v>
      </c>
      <c r="C28" s="1">
        <v>655</v>
      </c>
      <c r="D28" s="3">
        <v>1421</v>
      </c>
      <c r="E28" s="1">
        <v>997</v>
      </c>
      <c r="F28" s="1">
        <v>454</v>
      </c>
      <c r="G28" s="1">
        <v>149</v>
      </c>
      <c r="H28" s="1">
        <v>42</v>
      </c>
      <c r="I28" s="70">
        <v>65.524206562668098</v>
      </c>
      <c r="M28" s="36"/>
      <c r="N28" s="36"/>
      <c r="O28" s="36"/>
      <c r="P28" s="36"/>
      <c r="Q28" s="36"/>
      <c r="R28" s="36"/>
      <c r="S28" s="36"/>
    </row>
    <row r="29" spans="1:20" ht="14.4" x14ac:dyDescent="0.3">
      <c r="A29" s="26">
        <v>2016</v>
      </c>
      <c r="B29" s="3">
        <v>3985</v>
      </c>
      <c r="C29" s="1">
        <v>833</v>
      </c>
      <c r="D29" s="3">
        <v>1360</v>
      </c>
      <c r="E29" s="1">
        <v>987</v>
      </c>
      <c r="F29" s="1">
        <v>615</v>
      </c>
      <c r="G29" s="1">
        <v>152</v>
      </c>
      <c r="H29" s="1">
        <v>38</v>
      </c>
      <c r="I29" s="70">
        <v>62.030865746549559</v>
      </c>
      <c r="M29" s="36"/>
      <c r="N29" s="36"/>
      <c r="O29" s="36"/>
      <c r="P29" s="36"/>
      <c r="Q29" s="36"/>
      <c r="R29" s="36"/>
      <c r="S29" s="36"/>
    </row>
    <row r="30" spans="1:20" ht="14.4" x14ac:dyDescent="0.3">
      <c r="A30" s="26">
        <v>2017</v>
      </c>
      <c r="B30" s="3">
        <v>4520</v>
      </c>
      <c r="C30" s="1">
        <v>816</v>
      </c>
      <c r="D30" s="3">
        <v>1943</v>
      </c>
      <c r="E30" s="75">
        <v>1071</v>
      </c>
      <c r="F30" s="1">
        <v>525</v>
      </c>
      <c r="G30" s="1">
        <v>122</v>
      </c>
      <c r="H30" s="1">
        <v>43</v>
      </c>
      <c r="I30" s="70">
        <v>60.5</v>
      </c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</row>
    <row r="31" spans="1:20" ht="14.4" x14ac:dyDescent="0.3">
      <c r="A31" s="26">
        <v>2018</v>
      </c>
      <c r="B31" s="1">
        <v>4538</v>
      </c>
      <c r="C31" s="1">
        <v>1015</v>
      </c>
      <c r="D31" s="1">
        <v>1569</v>
      </c>
      <c r="E31" s="1">
        <v>1064</v>
      </c>
      <c r="F31" s="1">
        <v>634</v>
      </c>
      <c r="G31" s="1">
        <v>227</v>
      </c>
      <c r="H31" s="1">
        <v>29</v>
      </c>
      <c r="I31" s="70">
        <v>60.5</v>
      </c>
      <c r="J31" s="166"/>
      <c r="K31" s="166"/>
      <c r="L31" s="165"/>
      <c r="M31" s="165"/>
      <c r="N31" s="165"/>
      <c r="O31" s="165"/>
      <c r="P31" s="165"/>
      <c r="Q31" s="165"/>
      <c r="R31" s="165"/>
      <c r="S31" s="165"/>
      <c r="T31" s="165"/>
    </row>
    <row r="32" spans="1:20" ht="14.4" x14ac:dyDescent="0.3">
      <c r="A32" s="26">
        <v>2019</v>
      </c>
      <c r="B32" s="1">
        <v>6156</v>
      </c>
      <c r="C32" s="1">
        <v>1551</v>
      </c>
      <c r="D32" s="1">
        <v>1958</v>
      </c>
      <c r="E32" s="1">
        <v>1591</v>
      </c>
      <c r="F32" s="1">
        <v>818</v>
      </c>
      <c r="G32" s="1">
        <v>207</v>
      </c>
      <c r="H32" s="1">
        <v>31</v>
      </c>
      <c r="I32" s="70">
        <v>59.3</v>
      </c>
    </row>
    <row r="33" spans="1:19" ht="14.4" x14ac:dyDescent="0.3">
      <c r="A33" s="26">
        <v>2020</v>
      </c>
      <c r="B33" s="1">
        <v>6899</v>
      </c>
      <c r="C33" s="1">
        <v>1813</v>
      </c>
      <c r="D33" s="1">
        <v>2211</v>
      </c>
      <c r="E33" s="1">
        <v>1654</v>
      </c>
      <c r="F33" s="1">
        <v>919</v>
      </c>
      <c r="G33" s="1">
        <v>254</v>
      </c>
      <c r="H33" s="1">
        <v>48</v>
      </c>
      <c r="I33" s="70">
        <v>58</v>
      </c>
    </row>
    <row r="34" spans="1:19" ht="14.4" x14ac:dyDescent="0.3">
      <c r="A34" s="26"/>
      <c r="B34" s="162"/>
      <c r="C34" s="162"/>
      <c r="D34" s="162"/>
      <c r="E34" s="162"/>
      <c r="F34" s="162"/>
      <c r="G34" s="162"/>
      <c r="H34" s="162"/>
      <c r="I34" s="70"/>
    </row>
    <row r="35" spans="1:19" ht="12.75" customHeight="1" x14ac:dyDescent="0.3">
      <c r="B35" s="1" t="s">
        <v>697</v>
      </c>
      <c r="M35" s="36"/>
      <c r="N35" s="36"/>
      <c r="O35" s="36"/>
      <c r="P35" s="36"/>
      <c r="Q35" s="36"/>
      <c r="R35" s="36"/>
      <c r="S35" s="36"/>
    </row>
    <row r="36" spans="1:19" ht="14.4" x14ac:dyDescent="0.3">
      <c r="M36" s="36"/>
      <c r="N36" s="36"/>
      <c r="O36" s="36"/>
      <c r="P36" s="36"/>
      <c r="Q36" s="36"/>
      <c r="R36" s="36"/>
      <c r="S36" s="36"/>
    </row>
    <row r="37" spans="1:19" ht="12.75" customHeight="1" x14ac:dyDescent="0.3">
      <c r="A37" s="26" t="s">
        <v>434</v>
      </c>
      <c r="B37" s="36">
        <v>245</v>
      </c>
      <c r="C37" s="36">
        <v>37</v>
      </c>
      <c r="D37" s="36">
        <v>144</v>
      </c>
      <c r="E37" s="36">
        <v>38</v>
      </c>
      <c r="F37" s="36">
        <v>23</v>
      </c>
      <c r="G37" s="36">
        <v>1</v>
      </c>
      <c r="H37" s="36">
        <v>2</v>
      </c>
      <c r="I37" s="70">
        <v>61.151020408163262</v>
      </c>
      <c r="M37" s="36"/>
      <c r="N37" s="36"/>
      <c r="O37" s="36"/>
      <c r="P37" s="36"/>
      <c r="Q37" s="36"/>
      <c r="R37" s="36"/>
      <c r="S37" s="36"/>
    </row>
    <row r="38" spans="1:19" ht="12.75" customHeight="1" x14ac:dyDescent="0.3">
      <c r="A38" s="26" t="s">
        <v>435</v>
      </c>
      <c r="B38" s="36">
        <v>112</v>
      </c>
      <c r="C38" s="36">
        <v>32</v>
      </c>
      <c r="D38" s="36">
        <v>36</v>
      </c>
      <c r="E38" s="36">
        <v>33</v>
      </c>
      <c r="F38" s="36">
        <v>8</v>
      </c>
      <c r="G38" s="36">
        <v>2</v>
      </c>
      <c r="H38" s="36">
        <v>1</v>
      </c>
      <c r="I38" s="70">
        <v>64.678571428571431</v>
      </c>
      <c r="M38" s="36"/>
      <c r="N38" s="36"/>
      <c r="O38" s="36"/>
      <c r="P38" s="36"/>
      <c r="Q38" s="36"/>
      <c r="R38" s="36"/>
      <c r="S38" s="36"/>
    </row>
    <row r="39" spans="1:19" ht="12.75" customHeight="1" x14ac:dyDescent="0.3">
      <c r="A39" s="26" t="s">
        <v>436</v>
      </c>
      <c r="B39" s="36">
        <v>54</v>
      </c>
      <c r="C39" s="36">
        <v>24</v>
      </c>
      <c r="D39" s="36">
        <v>18</v>
      </c>
      <c r="E39" s="36">
        <v>5</v>
      </c>
      <c r="F39" s="36">
        <v>1</v>
      </c>
      <c r="G39" s="36">
        <v>3</v>
      </c>
      <c r="H39" s="36">
        <v>3</v>
      </c>
      <c r="I39" s="70">
        <v>76.31481481481481</v>
      </c>
      <c r="M39" s="36"/>
      <c r="N39" s="36"/>
      <c r="O39" s="36"/>
      <c r="P39" s="36"/>
      <c r="Q39" s="36"/>
      <c r="R39" s="36"/>
      <c r="S39" s="36"/>
    </row>
    <row r="40" spans="1:19" ht="12.75" customHeight="1" x14ac:dyDescent="0.3">
      <c r="A40" s="26" t="s">
        <v>437</v>
      </c>
      <c r="B40" s="36">
        <v>230</v>
      </c>
      <c r="C40" s="36">
        <v>78</v>
      </c>
      <c r="D40" s="36">
        <v>75</v>
      </c>
      <c r="E40" s="36">
        <v>35</v>
      </c>
      <c r="F40" s="36">
        <v>23</v>
      </c>
      <c r="G40" s="36">
        <v>9</v>
      </c>
      <c r="H40" s="36">
        <v>10</v>
      </c>
      <c r="I40" s="70">
        <v>71.243478260869566</v>
      </c>
      <c r="M40" s="36"/>
      <c r="N40" s="36"/>
      <c r="O40" s="36"/>
      <c r="P40" s="36"/>
      <c r="Q40" s="36"/>
      <c r="R40" s="36"/>
      <c r="S40" s="36"/>
    </row>
    <row r="41" spans="1:19" ht="12.75" customHeight="1" x14ac:dyDescent="0.3">
      <c r="A41" s="26" t="s">
        <v>438</v>
      </c>
      <c r="B41" s="36">
        <v>84</v>
      </c>
      <c r="C41" s="36">
        <v>24</v>
      </c>
      <c r="D41" s="36">
        <v>22</v>
      </c>
      <c r="E41" s="36">
        <v>15</v>
      </c>
      <c r="F41" s="36">
        <v>17</v>
      </c>
      <c r="G41" s="36">
        <v>4</v>
      </c>
      <c r="H41" s="36">
        <v>2</v>
      </c>
      <c r="I41" s="70">
        <v>80.178571428571431</v>
      </c>
    </row>
    <row r="42" spans="1:19" ht="12.75" customHeight="1" x14ac:dyDescent="0.3">
      <c r="A42" s="26" t="s">
        <v>439</v>
      </c>
      <c r="B42" s="36">
        <v>156</v>
      </c>
      <c r="C42" s="36">
        <v>67</v>
      </c>
      <c r="D42" s="36">
        <v>57</v>
      </c>
      <c r="E42" s="36">
        <v>13</v>
      </c>
      <c r="F42" s="36">
        <v>7</v>
      </c>
      <c r="G42" s="36">
        <v>9</v>
      </c>
      <c r="H42" s="36">
        <v>3</v>
      </c>
      <c r="I42" s="70">
        <v>59.839743589743591</v>
      </c>
    </row>
    <row r="43" spans="1:19" ht="12.75" customHeight="1" x14ac:dyDescent="0.3">
      <c r="A43" s="26" t="s">
        <v>440</v>
      </c>
      <c r="B43" s="36">
        <v>208</v>
      </c>
      <c r="C43" s="36">
        <v>44</v>
      </c>
      <c r="D43" s="36">
        <v>91</v>
      </c>
      <c r="E43" s="36">
        <v>34</v>
      </c>
      <c r="F43" s="36">
        <v>25</v>
      </c>
      <c r="G43" s="36">
        <v>12</v>
      </c>
      <c r="H43" s="36">
        <v>2</v>
      </c>
      <c r="I43" s="70">
        <v>73.293269230769226</v>
      </c>
    </row>
    <row r="44" spans="1:19" ht="12.75" customHeight="1" x14ac:dyDescent="0.3">
      <c r="A44" s="26" t="s">
        <v>441</v>
      </c>
      <c r="B44" s="36">
        <f>C44+D44+E44+F44+G44+H44</f>
        <v>427</v>
      </c>
      <c r="C44" s="36">
        <v>128</v>
      </c>
      <c r="D44" s="36">
        <v>169</v>
      </c>
      <c r="E44" s="36">
        <v>81</v>
      </c>
      <c r="F44" s="36">
        <v>36</v>
      </c>
      <c r="G44" s="36">
        <v>9</v>
      </c>
      <c r="H44" s="36">
        <v>4</v>
      </c>
      <c r="I44" s="70">
        <v>68.351288056206087</v>
      </c>
      <c r="L44" s="36"/>
      <c r="M44" s="36"/>
      <c r="N44" s="36"/>
    </row>
    <row r="45" spans="1:19" ht="12.75" customHeight="1" x14ac:dyDescent="0.3">
      <c r="A45" s="26" t="s">
        <v>442</v>
      </c>
      <c r="B45" s="36">
        <v>336</v>
      </c>
      <c r="C45" s="36">
        <v>94</v>
      </c>
      <c r="D45" s="36">
        <v>104</v>
      </c>
      <c r="E45" s="36">
        <v>79</v>
      </c>
      <c r="F45" s="36">
        <v>28</v>
      </c>
      <c r="G45" s="36">
        <v>22</v>
      </c>
      <c r="H45" s="36">
        <v>9</v>
      </c>
      <c r="I45" s="70">
        <v>81.351190476190482</v>
      </c>
      <c r="L45" s="36"/>
      <c r="M45" s="36"/>
      <c r="N45" s="36"/>
    </row>
    <row r="46" spans="1:19" ht="12.75" customHeight="1" x14ac:dyDescent="0.3">
      <c r="A46" s="26">
        <v>2009</v>
      </c>
      <c r="B46" s="36">
        <v>267</v>
      </c>
      <c r="C46" s="36">
        <v>82</v>
      </c>
      <c r="D46" s="36">
        <v>68</v>
      </c>
      <c r="E46" s="36">
        <v>60</v>
      </c>
      <c r="F46" s="36">
        <v>33</v>
      </c>
      <c r="G46" s="36">
        <v>14</v>
      </c>
      <c r="H46" s="36">
        <v>10</v>
      </c>
      <c r="I46" s="70">
        <v>87.853932584269657</v>
      </c>
      <c r="L46" s="36"/>
      <c r="M46" s="36"/>
      <c r="N46" s="36"/>
    </row>
    <row r="47" spans="1:19" ht="12.75" customHeight="1" x14ac:dyDescent="0.3">
      <c r="A47" s="26">
        <v>2010</v>
      </c>
      <c r="B47" s="36">
        <v>202</v>
      </c>
      <c r="C47" s="36">
        <v>58</v>
      </c>
      <c r="D47" s="36">
        <v>70</v>
      </c>
      <c r="E47" s="36">
        <v>37</v>
      </c>
      <c r="F47" s="36">
        <v>23</v>
      </c>
      <c r="G47" s="36">
        <v>5</v>
      </c>
      <c r="H47" s="36">
        <v>9</v>
      </c>
      <c r="I47" s="70">
        <v>79.5</v>
      </c>
      <c r="L47" s="36"/>
      <c r="M47" s="36"/>
      <c r="N47" s="36"/>
    </row>
    <row r="48" spans="1:19" ht="12.75" customHeight="1" x14ac:dyDescent="0.3">
      <c r="A48" s="80">
        <v>2011</v>
      </c>
      <c r="B48" s="36">
        <v>426</v>
      </c>
      <c r="C48" s="36">
        <v>114</v>
      </c>
      <c r="D48" s="36">
        <v>195</v>
      </c>
      <c r="E48" s="36">
        <v>78</v>
      </c>
      <c r="F48" s="36">
        <v>29</v>
      </c>
      <c r="G48" s="36">
        <v>5</v>
      </c>
      <c r="H48" s="36">
        <v>5</v>
      </c>
      <c r="I48" s="70">
        <v>61.964788732394368</v>
      </c>
      <c r="L48" s="36"/>
      <c r="M48" s="36"/>
      <c r="N48" s="36"/>
    </row>
    <row r="49" spans="1:14" ht="12.75" customHeight="1" x14ac:dyDescent="0.3">
      <c r="A49" s="80">
        <v>2012</v>
      </c>
      <c r="B49" s="36">
        <v>532</v>
      </c>
      <c r="C49" s="36">
        <v>188</v>
      </c>
      <c r="D49" s="36">
        <v>211</v>
      </c>
      <c r="E49" s="36">
        <v>82</v>
      </c>
      <c r="F49" s="36">
        <v>35</v>
      </c>
      <c r="G49" s="36">
        <v>13</v>
      </c>
      <c r="H49" s="36">
        <v>3</v>
      </c>
      <c r="I49" s="70">
        <v>56.661654135338345</v>
      </c>
      <c r="L49" s="36"/>
      <c r="M49" s="36"/>
      <c r="N49" s="36"/>
    </row>
    <row r="50" spans="1:14" ht="12.75" customHeight="1" x14ac:dyDescent="0.3">
      <c r="A50" s="80">
        <v>2013</v>
      </c>
      <c r="B50" s="1">
        <v>236</v>
      </c>
      <c r="C50" s="1">
        <v>72</v>
      </c>
      <c r="D50" s="1">
        <v>108</v>
      </c>
      <c r="E50" s="1">
        <v>33</v>
      </c>
      <c r="F50" s="1">
        <v>14</v>
      </c>
      <c r="G50" s="1">
        <v>4</v>
      </c>
      <c r="H50" s="1">
        <v>5</v>
      </c>
      <c r="I50" s="70">
        <v>60.449152542372879</v>
      </c>
      <c r="L50" s="36"/>
      <c r="M50" s="36"/>
      <c r="N50" s="36"/>
    </row>
    <row r="51" spans="1:14" ht="12.75" customHeight="1" x14ac:dyDescent="0.3">
      <c r="A51" s="26">
        <v>2014</v>
      </c>
      <c r="B51" s="1">
        <v>306</v>
      </c>
      <c r="C51" s="36">
        <v>122</v>
      </c>
      <c r="D51" s="36">
        <v>105</v>
      </c>
      <c r="E51" s="36">
        <v>49</v>
      </c>
      <c r="F51" s="36">
        <v>23</v>
      </c>
      <c r="G51" s="36">
        <v>5</v>
      </c>
      <c r="H51" s="36">
        <v>2</v>
      </c>
      <c r="I51" s="23">
        <v>62.062091503267972</v>
      </c>
    </row>
    <row r="52" spans="1:14" ht="12.75" customHeight="1" x14ac:dyDescent="0.3">
      <c r="A52" s="26">
        <v>2015</v>
      </c>
      <c r="B52" s="1">
        <v>341</v>
      </c>
      <c r="C52" s="36">
        <v>120</v>
      </c>
      <c r="D52" s="36">
        <v>130</v>
      </c>
      <c r="E52" s="36">
        <v>54</v>
      </c>
      <c r="F52" s="36">
        <v>18</v>
      </c>
      <c r="G52" s="36">
        <v>17</v>
      </c>
      <c r="H52" s="1">
        <v>2</v>
      </c>
      <c r="I52" s="23">
        <v>64</v>
      </c>
    </row>
    <row r="53" spans="1:14" ht="12.75" customHeight="1" x14ac:dyDescent="0.3">
      <c r="A53" s="80">
        <v>2016</v>
      </c>
      <c r="B53" s="36">
        <v>410</v>
      </c>
      <c r="C53" s="36">
        <v>164</v>
      </c>
      <c r="D53" s="36">
        <v>138</v>
      </c>
      <c r="E53" s="36">
        <v>63</v>
      </c>
      <c r="F53" s="36">
        <v>20</v>
      </c>
      <c r="G53" s="36">
        <v>12</v>
      </c>
      <c r="H53" s="1">
        <v>13</v>
      </c>
      <c r="I53" s="70">
        <v>60.9</v>
      </c>
    </row>
    <row r="54" spans="1:14" ht="12.75" customHeight="1" x14ac:dyDescent="0.3">
      <c r="A54" s="26">
        <v>2017</v>
      </c>
      <c r="B54" s="36">
        <v>370</v>
      </c>
      <c r="C54" s="36">
        <v>188</v>
      </c>
      <c r="D54" s="36">
        <v>114</v>
      </c>
      <c r="E54" s="36">
        <v>43</v>
      </c>
      <c r="F54" s="36">
        <v>18</v>
      </c>
      <c r="G54" s="36">
        <v>2</v>
      </c>
      <c r="H54" s="1">
        <v>5</v>
      </c>
      <c r="I54" s="70">
        <v>53.6</v>
      </c>
    </row>
    <row r="55" spans="1:14" ht="12.75" customHeight="1" x14ac:dyDescent="0.3">
      <c r="A55" s="26">
        <v>2018</v>
      </c>
      <c r="B55" s="1">
        <v>263</v>
      </c>
      <c r="C55" s="1">
        <v>140</v>
      </c>
      <c r="D55" s="1">
        <v>75</v>
      </c>
      <c r="E55" s="1">
        <v>21</v>
      </c>
      <c r="F55" s="1">
        <v>19</v>
      </c>
      <c r="G55" s="1">
        <v>5</v>
      </c>
      <c r="H55" s="1">
        <v>3</v>
      </c>
      <c r="I55" s="70">
        <v>51.8</v>
      </c>
    </row>
    <row r="56" spans="1:14" ht="12.75" customHeight="1" x14ac:dyDescent="0.3">
      <c r="A56" s="26">
        <v>2019</v>
      </c>
      <c r="B56" s="1">
        <v>580</v>
      </c>
      <c r="C56" s="1">
        <v>285</v>
      </c>
      <c r="D56" s="1">
        <v>184</v>
      </c>
      <c r="E56" s="1">
        <v>74</v>
      </c>
      <c r="F56" s="1">
        <v>19</v>
      </c>
      <c r="G56" s="1">
        <v>13</v>
      </c>
      <c r="H56" s="1">
        <v>5</v>
      </c>
      <c r="I56" s="70">
        <v>52.4</v>
      </c>
    </row>
    <row r="57" spans="1:14" ht="12.75" customHeight="1" x14ac:dyDescent="0.3">
      <c r="A57" s="26">
        <v>2020</v>
      </c>
      <c r="B57" s="1">
        <v>381</v>
      </c>
      <c r="C57" s="1">
        <v>141</v>
      </c>
      <c r="D57" s="1">
        <v>101</v>
      </c>
      <c r="E57" s="1">
        <v>94</v>
      </c>
      <c r="F57" s="1">
        <v>31</v>
      </c>
      <c r="G57" s="1">
        <v>6</v>
      </c>
      <c r="H57" s="1">
        <v>8</v>
      </c>
      <c r="I57" s="70">
        <v>58.2</v>
      </c>
    </row>
    <row r="58" spans="1:14" ht="12.75" customHeight="1" x14ac:dyDescent="0.3">
      <c r="A58" s="80"/>
      <c r="B58" s="107"/>
      <c r="C58" s="107"/>
      <c r="D58" s="107"/>
      <c r="E58" s="107"/>
      <c r="F58" s="107"/>
      <c r="G58" s="107"/>
      <c r="H58" s="107"/>
      <c r="I58" s="70"/>
    </row>
    <row r="59" spans="1:14" ht="12.75" customHeight="1" x14ac:dyDescent="0.25">
      <c r="A59" s="22" t="s">
        <v>746</v>
      </c>
    </row>
    <row r="60" spans="1:14" ht="12.75" customHeight="1" x14ac:dyDescent="0.25">
      <c r="A60" s="1" t="s">
        <v>747</v>
      </c>
    </row>
    <row r="61" spans="1:14" ht="13.2" x14ac:dyDescent="0.25"/>
    <row r="62" spans="1:14" ht="13.2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activeCell="D1" sqref="D1"/>
    </sheetView>
  </sheetViews>
  <sheetFormatPr defaultColWidth="8.77734375" defaultRowHeight="14.4" x14ac:dyDescent="0.3"/>
  <cols>
    <col min="1" max="1" width="24.44140625" style="36" customWidth="1"/>
    <col min="2" max="2" width="10.44140625" style="36" customWidth="1"/>
    <col min="3" max="3" width="10.21875" style="36" customWidth="1"/>
    <col min="4" max="4" width="17" style="36" customWidth="1"/>
    <col min="5" max="5" width="12" style="36" customWidth="1"/>
    <col min="6" max="8" width="10.5546875" style="36" bestFit="1" customWidth="1"/>
    <col min="9" max="9" width="8.77734375" style="36"/>
    <col min="10" max="10" width="12.44140625" style="36" customWidth="1"/>
    <col min="11" max="17" width="8.77734375" style="36"/>
    <col min="18" max="18" width="9.21875" style="36" customWidth="1"/>
    <col min="19" max="16384" width="8.77734375" style="36"/>
  </cols>
  <sheetData>
    <row r="1" spans="1:25" x14ac:dyDescent="0.3">
      <c r="A1" s="20" t="s">
        <v>781</v>
      </c>
    </row>
    <row r="2" spans="1:25" x14ac:dyDescent="0.3">
      <c r="A2" s="25" t="s">
        <v>0</v>
      </c>
    </row>
    <row r="3" spans="1:25" x14ac:dyDescent="0.3">
      <c r="A3" s="46" t="s">
        <v>1</v>
      </c>
      <c r="J3" s="112"/>
    </row>
    <row r="4" spans="1:25" x14ac:dyDescent="0.3">
      <c r="A4" s="22" t="s">
        <v>484</v>
      </c>
    </row>
    <row r="6" spans="1:25" x14ac:dyDescent="0.3">
      <c r="A6" s="36" t="s">
        <v>31</v>
      </c>
      <c r="B6" s="36" t="s">
        <v>32</v>
      </c>
      <c r="C6" s="36" t="s">
        <v>33</v>
      </c>
      <c r="D6" s="36" t="s">
        <v>34</v>
      </c>
      <c r="E6" s="36" t="s">
        <v>35</v>
      </c>
      <c r="F6" s="36" t="s">
        <v>36</v>
      </c>
      <c r="G6" s="36" t="s">
        <v>37</v>
      </c>
      <c r="H6" s="36" t="s">
        <v>38</v>
      </c>
    </row>
    <row r="7" spans="1:25" x14ac:dyDescent="0.3">
      <c r="A7" s="36" t="s">
        <v>39</v>
      </c>
      <c r="B7" s="36" t="s">
        <v>40</v>
      </c>
      <c r="C7" s="36" t="s">
        <v>41</v>
      </c>
      <c r="D7" s="36" t="s">
        <v>42</v>
      </c>
      <c r="E7" s="36" t="s">
        <v>43</v>
      </c>
      <c r="F7" s="36" t="s">
        <v>44</v>
      </c>
      <c r="G7" s="36" t="s">
        <v>45</v>
      </c>
      <c r="H7" s="36" t="s">
        <v>46</v>
      </c>
    </row>
    <row r="8" spans="1:25" x14ac:dyDescent="0.3">
      <c r="B8" s="75"/>
      <c r="C8" s="75"/>
      <c r="D8" s="75"/>
      <c r="E8" s="75"/>
      <c r="F8" s="75"/>
      <c r="G8" s="75"/>
      <c r="H8" s="75"/>
    </row>
    <row r="9" spans="1:25" ht="16.2" x14ac:dyDescent="0.3">
      <c r="A9" s="76" t="s">
        <v>47</v>
      </c>
      <c r="B9" s="75">
        <v>376507</v>
      </c>
      <c r="C9" s="75">
        <v>269992</v>
      </c>
      <c r="D9" s="75">
        <v>811429</v>
      </c>
      <c r="E9" s="75">
        <v>146519</v>
      </c>
      <c r="F9" s="75">
        <v>120570</v>
      </c>
      <c r="G9" s="75">
        <v>113621</v>
      </c>
      <c r="H9" s="75">
        <v>3132651</v>
      </c>
    </row>
    <row r="10" spans="1:25" ht="16.2" x14ac:dyDescent="0.3">
      <c r="A10" s="76" t="s">
        <v>48</v>
      </c>
      <c r="B10" s="75"/>
      <c r="C10" s="75"/>
      <c r="D10" s="75"/>
      <c r="E10" s="75"/>
      <c r="F10" s="75"/>
      <c r="G10" s="75"/>
      <c r="H10" s="75"/>
      <c r="O10" s="75"/>
    </row>
    <row r="11" spans="1:25" x14ac:dyDescent="0.3">
      <c r="A11" s="1" t="s">
        <v>505</v>
      </c>
      <c r="B11" s="75">
        <v>19435</v>
      </c>
      <c r="C11" s="75">
        <v>922</v>
      </c>
      <c r="D11" s="75">
        <v>23106</v>
      </c>
      <c r="E11" s="75">
        <v>2769</v>
      </c>
      <c r="F11" s="75">
        <v>4589</v>
      </c>
      <c r="G11" s="75">
        <v>748</v>
      </c>
      <c r="H11" s="77">
        <v>97811</v>
      </c>
      <c r="J11" s="112"/>
      <c r="N11" s="75"/>
      <c r="O11" s="75"/>
      <c r="P11" s="75"/>
      <c r="U11" s="75"/>
    </row>
    <row r="12" spans="1:25" x14ac:dyDescent="0.3">
      <c r="A12" s="1" t="s">
        <v>798</v>
      </c>
      <c r="B12" s="75">
        <v>48418</v>
      </c>
      <c r="C12" s="75">
        <v>1110</v>
      </c>
      <c r="D12" s="75">
        <v>52514</v>
      </c>
      <c r="E12" s="75">
        <v>6531</v>
      </c>
      <c r="F12" s="75">
        <v>6768</v>
      </c>
      <c r="G12" s="75">
        <v>1149</v>
      </c>
      <c r="H12" s="77">
        <v>133984</v>
      </c>
      <c r="O12" s="75"/>
      <c r="P12" s="75"/>
      <c r="U12" s="75"/>
    </row>
    <row r="13" spans="1:25" x14ac:dyDescent="0.3">
      <c r="A13" s="1" t="s">
        <v>799</v>
      </c>
      <c r="B13" s="75">
        <v>50288</v>
      </c>
      <c r="C13" s="75">
        <v>9989</v>
      </c>
      <c r="D13" s="75">
        <v>72796</v>
      </c>
      <c r="E13" s="75">
        <v>16255</v>
      </c>
      <c r="F13" s="75">
        <v>15975</v>
      </c>
      <c r="G13" s="75">
        <v>8554</v>
      </c>
      <c r="H13" s="77">
        <v>373432</v>
      </c>
      <c r="O13" s="75"/>
      <c r="P13" s="75"/>
      <c r="U13" s="75"/>
    </row>
    <row r="14" spans="1:25" x14ac:dyDescent="0.3">
      <c r="A14" s="1" t="s">
        <v>506</v>
      </c>
      <c r="B14" s="75">
        <v>60605</v>
      </c>
      <c r="C14" s="75">
        <v>23846</v>
      </c>
      <c r="D14" s="75">
        <v>96691</v>
      </c>
      <c r="E14" s="75">
        <v>19441</v>
      </c>
      <c r="F14" s="75">
        <v>20914</v>
      </c>
      <c r="G14" s="75">
        <v>11507</v>
      </c>
      <c r="H14" s="77">
        <v>371385</v>
      </c>
      <c r="O14" s="75"/>
      <c r="P14" s="75"/>
      <c r="U14" s="75"/>
    </row>
    <row r="15" spans="1:25" x14ac:dyDescent="0.3">
      <c r="A15" s="1" t="s">
        <v>507</v>
      </c>
      <c r="B15" s="75">
        <v>42717</v>
      </c>
      <c r="C15" s="75">
        <v>53347</v>
      </c>
      <c r="D15" s="75">
        <v>125297</v>
      </c>
      <c r="E15" s="75">
        <v>23720</v>
      </c>
      <c r="F15" s="75">
        <v>24545</v>
      </c>
      <c r="G15" s="75">
        <v>17367</v>
      </c>
      <c r="H15" s="77">
        <v>586272</v>
      </c>
      <c r="T15" s="75"/>
      <c r="U15" s="75"/>
      <c r="V15" s="75"/>
      <c r="W15" s="75"/>
      <c r="X15" s="75"/>
      <c r="Y15" s="75"/>
    </row>
    <row r="16" spans="1:25" x14ac:dyDescent="0.3">
      <c r="A16" s="1" t="s">
        <v>508</v>
      </c>
      <c r="B16" s="75">
        <v>40043</v>
      </c>
      <c r="C16" s="75">
        <v>42550</v>
      </c>
      <c r="D16" s="75">
        <v>111627</v>
      </c>
      <c r="E16" s="75">
        <v>18788</v>
      </c>
      <c r="F16" s="75">
        <v>12030</v>
      </c>
      <c r="G16" s="75">
        <v>16837</v>
      </c>
      <c r="H16" s="77">
        <v>513598</v>
      </c>
      <c r="O16" s="75"/>
      <c r="P16" s="75"/>
      <c r="T16" s="75"/>
      <c r="U16" s="75"/>
    </row>
    <row r="17" spans="1:25" x14ac:dyDescent="0.3">
      <c r="A17" s="1" t="s">
        <v>509</v>
      </c>
      <c r="B17" s="75">
        <v>36991</v>
      </c>
      <c r="C17" s="75">
        <v>37840</v>
      </c>
      <c r="D17" s="75">
        <v>95793</v>
      </c>
      <c r="E17" s="75">
        <v>15631</v>
      </c>
      <c r="F17" s="75">
        <v>13754</v>
      </c>
      <c r="G17" s="75">
        <v>15544</v>
      </c>
      <c r="H17" s="77">
        <v>350991</v>
      </c>
      <c r="O17" s="75"/>
      <c r="T17" s="75"/>
      <c r="V17" s="75"/>
      <c r="W17" s="75"/>
      <c r="X17" s="75"/>
      <c r="Y17" s="75"/>
    </row>
    <row r="18" spans="1:25" x14ac:dyDescent="0.3">
      <c r="A18" s="1" t="s">
        <v>510</v>
      </c>
      <c r="B18" s="75">
        <v>31290</v>
      </c>
      <c r="C18" s="75">
        <v>38280</v>
      </c>
      <c r="D18" s="75">
        <v>94191</v>
      </c>
      <c r="E18" s="75">
        <v>17597</v>
      </c>
      <c r="F18" s="75">
        <v>7774</v>
      </c>
      <c r="G18" s="75">
        <v>19751</v>
      </c>
      <c r="H18" s="77">
        <v>319755</v>
      </c>
      <c r="J18" s="70"/>
      <c r="L18" s="70"/>
      <c r="M18" s="70"/>
      <c r="N18" s="70"/>
      <c r="P18" s="70"/>
      <c r="R18" s="70"/>
      <c r="U18" s="70"/>
    </row>
    <row r="19" spans="1:25" x14ac:dyDescent="0.3">
      <c r="A19" s="1" t="s">
        <v>766</v>
      </c>
      <c r="B19" s="75">
        <v>39478</v>
      </c>
      <c r="C19" s="75">
        <v>54769</v>
      </c>
      <c r="D19" s="75">
        <v>120623</v>
      </c>
      <c r="E19" s="75">
        <v>22260</v>
      </c>
      <c r="F19" s="75">
        <v>12139</v>
      </c>
      <c r="G19" s="75">
        <v>19700</v>
      </c>
      <c r="H19" s="77">
        <v>332945</v>
      </c>
    </row>
    <row r="20" spans="1:25" x14ac:dyDescent="0.3">
      <c r="A20" s="1" t="s">
        <v>800</v>
      </c>
      <c r="B20" s="75">
        <v>6358</v>
      </c>
      <c r="C20" s="75">
        <v>6715</v>
      </c>
      <c r="D20" s="75">
        <v>16391</v>
      </c>
      <c r="E20" s="75">
        <v>3275</v>
      </c>
      <c r="F20" s="75">
        <v>1766</v>
      </c>
      <c r="G20" s="75">
        <v>2158</v>
      </c>
      <c r="H20" s="77">
        <v>35748</v>
      </c>
    </row>
    <row r="21" spans="1:25" x14ac:dyDescent="0.3">
      <c r="A21" s="1"/>
      <c r="B21" s="75"/>
      <c r="C21" s="75"/>
      <c r="D21" s="75"/>
      <c r="E21" s="75"/>
      <c r="F21" s="75"/>
      <c r="G21" s="75"/>
      <c r="H21" s="77"/>
    </row>
    <row r="22" spans="1:25" x14ac:dyDescent="0.3">
      <c r="B22" s="75"/>
      <c r="C22" s="75"/>
      <c r="D22" s="75"/>
      <c r="E22" s="75"/>
      <c r="F22" s="75"/>
      <c r="G22" s="75"/>
      <c r="H22" s="77"/>
    </row>
    <row r="23" spans="1:25" x14ac:dyDescent="0.3">
      <c r="B23" s="36" t="s">
        <v>49</v>
      </c>
    </row>
    <row r="24" spans="1:25" x14ac:dyDescent="0.3">
      <c r="B24" s="36">
        <f>B9/$B$9*100</f>
        <v>100</v>
      </c>
      <c r="C24" s="36">
        <f>C9/$C$9*100</f>
        <v>100</v>
      </c>
      <c r="D24" s="36">
        <f>D9/$D$9*100</f>
        <v>100</v>
      </c>
      <c r="E24" s="36">
        <f>E9/$E$9*100</f>
        <v>100</v>
      </c>
      <c r="F24" s="36">
        <f>F9/$F$9*100</f>
        <v>100</v>
      </c>
      <c r="G24" s="36">
        <f>G9/$G$9*100</f>
        <v>100</v>
      </c>
      <c r="H24" s="36">
        <f>H9/$H$9*100</f>
        <v>100</v>
      </c>
    </row>
    <row r="26" spans="1:25" x14ac:dyDescent="0.3">
      <c r="A26" s="1" t="s">
        <v>505</v>
      </c>
      <c r="B26" s="70">
        <f t="shared" ref="B26:B35" si="0">B11/$B$9*100</f>
        <v>5.1619226202965685</v>
      </c>
      <c r="C26" s="70">
        <f t="shared" ref="C26:C35" si="1">C11/$C$9*100</f>
        <v>0.34149159975110377</v>
      </c>
      <c r="D26" s="70">
        <f t="shared" ref="D26:D35" si="2">D11/$D$9*100</f>
        <v>2.8475689185375428</v>
      </c>
      <c r="E26" s="70">
        <f t="shared" ref="E26:E35" si="3">E11/$E$9*100</f>
        <v>1.8898572881332798</v>
      </c>
      <c r="F26" s="70">
        <f t="shared" ref="F26:F35" si="4">F11/$F$9*100</f>
        <v>3.8060877498548562</v>
      </c>
      <c r="G26" s="70">
        <f t="shared" ref="G26:G35" si="5">G11/$G$9*100</f>
        <v>0.65832900608162226</v>
      </c>
      <c r="H26" s="70">
        <f t="shared" ref="H26:H35" si="6">H11/$H$9*100</f>
        <v>3.1223075918766567</v>
      </c>
      <c r="I26" s="70"/>
    </row>
    <row r="27" spans="1:25" x14ac:dyDescent="0.3">
      <c r="A27" s="1" t="s">
        <v>798</v>
      </c>
      <c r="B27" s="70">
        <f t="shared" si="0"/>
        <v>12.859787467430884</v>
      </c>
      <c r="C27" s="70">
        <f t="shared" si="1"/>
        <v>0.41112329254200125</v>
      </c>
      <c r="D27" s="70">
        <f t="shared" si="2"/>
        <v>6.4717923564476987</v>
      </c>
      <c r="E27" s="70">
        <f t="shared" si="3"/>
        <v>4.4574423794866194</v>
      </c>
      <c r="F27" s="70">
        <f t="shared" si="4"/>
        <v>5.6133366509081863</v>
      </c>
      <c r="G27" s="70">
        <f t="shared" si="5"/>
        <v>1.0112567219088022</v>
      </c>
      <c r="H27" s="70">
        <f t="shared" si="6"/>
        <v>4.2770164949750233</v>
      </c>
      <c r="I27" s="70"/>
    </row>
    <row r="28" spans="1:25" x14ac:dyDescent="0.3">
      <c r="A28" s="1" t="s">
        <v>799</v>
      </c>
      <c r="B28" s="70">
        <f t="shared" si="0"/>
        <v>13.356458180060397</v>
      </c>
      <c r="C28" s="70">
        <f t="shared" si="1"/>
        <v>3.6997392515333787</v>
      </c>
      <c r="D28" s="70">
        <f t="shared" si="2"/>
        <v>8.9713332897887543</v>
      </c>
      <c r="E28" s="70">
        <f t="shared" si="3"/>
        <v>11.094124311522737</v>
      </c>
      <c r="F28" s="70">
        <f t="shared" si="4"/>
        <v>13.249564568300572</v>
      </c>
      <c r="G28" s="70">
        <f t="shared" si="5"/>
        <v>7.5285378583184448</v>
      </c>
      <c r="H28" s="70">
        <f t="shared" si="6"/>
        <v>11.920638462439639</v>
      </c>
      <c r="I28" s="70"/>
    </row>
    <row r="29" spans="1:25" x14ac:dyDescent="0.3">
      <c r="A29" s="1" t="s">
        <v>506</v>
      </c>
      <c r="B29" s="70">
        <f t="shared" si="0"/>
        <v>16.096646277492848</v>
      </c>
      <c r="C29" s="70">
        <f t="shared" si="1"/>
        <v>8.8321135441050114</v>
      </c>
      <c r="D29" s="70">
        <f t="shared" si="2"/>
        <v>11.916138072462285</v>
      </c>
      <c r="E29" s="70">
        <f t="shared" si="3"/>
        <v>13.268586326688006</v>
      </c>
      <c r="F29" s="70">
        <f t="shared" si="4"/>
        <v>17.34594011777391</v>
      </c>
      <c r="G29" s="70">
        <f t="shared" si="5"/>
        <v>10.127529241953512</v>
      </c>
      <c r="H29" s="70">
        <f t="shared" si="6"/>
        <v>11.855294445503185</v>
      </c>
      <c r="I29" s="70"/>
    </row>
    <row r="30" spans="1:25" x14ac:dyDescent="0.3">
      <c r="A30" s="1" t="s">
        <v>507</v>
      </c>
      <c r="B30" s="70">
        <f t="shared" si="0"/>
        <v>11.345605792189787</v>
      </c>
      <c r="C30" s="70">
        <f t="shared" si="1"/>
        <v>19.758733592106434</v>
      </c>
      <c r="D30" s="70">
        <f t="shared" si="2"/>
        <v>15.441523534406585</v>
      </c>
      <c r="E30" s="70">
        <f t="shared" si="3"/>
        <v>16.189026679133764</v>
      </c>
      <c r="F30" s="70">
        <f t="shared" si="4"/>
        <v>20.357468690387325</v>
      </c>
      <c r="G30" s="70">
        <f t="shared" si="5"/>
        <v>15.285026535587612</v>
      </c>
      <c r="H30" s="70">
        <f t="shared" si="6"/>
        <v>18.714883975265678</v>
      </c>
      <c r="I30" s="70"/>
    </row>
    <row r="31" spans="1:25" x14ac:dyDescent="0.3">
      <c r="A31" s="1" t="s">
        <v>508</v>
      </c>
      <c r="B31" s="70">
        <f t="shared" si="0"/>
        <v>10.635393233060739</v>
      </c>
      <c r="C31" s="70">
        <f t="shared" si="1"/>
        <v>15.759726214110048</v>
      </c>
      <c r="D31" s="70">
        <f t="shared" si="2"/>
        <v>13.756841325611976</v>
      </c>
      <c r="E31" s="70">
        <f t="shared" si="3"/>
        <v>12.822910339273404</v>
      </c>
      <c r="F31" s="70">
        <f t="shared" si="4"/>
        <v>9.9776063697437181</v>
      </c>
      <c r="G31" s="70">
        <f t="shared" si="5"/>
        <v>14.818563469781115</v>
      </c>
      <c r="H31" s="70">
        <f t="shared" si="6"/>
        <v>16.39499580387346</v>
      </c>
      <c r="I31" s="70"/>
    </row>
    <row r="32" spans="1:25" x14ac:dyDescent="0.3">
      <c r="A32" s="1" t="s">
        <v>509</v>
      </c>
      <c r="B32" s="70">
        <f t="shared" si="0"/>
        <v>9.8247841341595237</v>
      </c>
      <c r="C32" s="70">
        <f t="shared" si="1"/>
        <v>14.015230080891286</v>
      </c>
      <c r="D32" s="70">
        <f t="shared" si="2"/>
        <v>11.805469116829691</v>
      </c>
      <c r="E32" s="70">
        <f t="shared" si="3"/>
        <v>10.66824097898566</v>
      </c>
      <c r="F32" s="70">
        <f t="shared" si="4"/>
        <v>11.407481131293025</v>
      </c>
      <c r="G32" s="70">
        <f t="shared" si="5"/>
        <v>13.680569613011679</v>
      </c>
      <c r="H32" s="70">
        <f t="shared" si="6"/>
        <v>11.204280336366866</v>
      </c>
      <c r="I32" s="70"/>
    </row>
    <row r="33" spans="1:9" x14ac:dyDescent="0.3">
      <c r="A33" s="1" t="s">
        <v>510</v>
      </c>
      <c r="B33" s="70">
        <f t="shared" si="0"/>
        <v>8.310602458918428</v>
      </c>
      <c r="C33" s="70">
        <f t="shared" si="1"/>
        <v>14.178197872529557</v>
      </c>
      <c r="D33" s="70">
        <f t="shared" si="2"/>
        <v>11.608039643641032</v>
      </c>
      <c r="E33" s="70">
        <f t="shared" si="3"/>
        <v>12.010046478613695</v>
      </c>
      <c r="F33" s="70">
        <f t="shared" si="4"/>
        <v>6.4477067263830135</v>
      </c>
      <c r="G33" s="70">
        <f t="shared" si="5"/>
        <v>17.383230212724758</v>
      </c>
      <c r="H33" s="70">
        <f t="shared" si="6"/>
        <v>10.207169582567609</v>
      </c>
      <c r="I33" s="70"/>
    </row>
    <row r="34" spans="1:9" x14ac:dyDescent="0.3">
      <c r="A34" s="1" t="s">
        <v>766</v>
      </c>
      <c r="B34" s="70">
        <f t="shared" si="0"/>
        <v>10.48532962202562</v>
      </c>
      <c r="C34" s="70">
        <f t="shared" si="1"/>
        <v>20.285415864173753</v>
      </c>
      <c r="D34" s="70">
        <f t="shared" si="2"/>
        <v>14.865502711882369</v>
      </c>
      <c r="E34" s="70">
        <f t="shared" si="3"/>
        <v>15.192568881851502</v>
      </c>
      <c r="F34" s="70">
        <f t="shared" si="4"/>
        <v>10.068010284482042</v>
      </c>
      <c r="G34" s="70">
        <f t="shared" si="5"/>
        <v>17.338344144128286</v>
      </c>
      <c r="H34" s="70">
        <f t="shared" si="6"/>
        <v>10.628218719544565</v>
      </c>
      <c r="I34" s="70"/>
    </row>
    <row r="35" spans="1:9" x14ac:dyDescent="0.3">
      <c r="A35" s="1" t="s">
        <v>800</v>
      </c>
      <c r="B35" s="70">
        <f t="shared" si="0"/>
        <v>1.6886804229403438</v>
      </c>
      <c r="C35" s="70">
        <f t="shared" si="1"/>
        <v>2.4871107292067913</v>
      </c>
      <c r="D35" s="70">
        <f t="shared" si="2"/>
        <v>2.020016538723659</v>
      </c>
      <c r="E35" s="70">
        <f t="shared" si="3"/>
        <v>2.2352049904790503</v>
      </c>
      <c r="F35" s="70">
        <f t="shared" si="4"/>
        <v>1.464709297503525</v>
      </c>
      <c r="G35" s="70">
        <f t="shared" si="5"/>
        <v>1.8992967849253219</v>
      </c>
      <c r="H35" s="70">
        <f t="shared" si="6"/>
        <v>1.1411421189273878</v>
      </c>
      <c r="I35" s="70"/>
    </row>
    <row r="36" spans="1:9" x14ac:dyDescent="0.3">
      <c r="A36" s="1"/>
      <c r="B36" s="79"/>
      <c r="C36" s="79"/>
      <c r="D36" s="79"/>
      <c r="E36" s="79"/>
      <c r="F36" s="79"/>
      <c r="G36" s="79"/>
      <c r="H36" s="79"/>
    </row>
    <row r="37" spans="1:9" ht="16.2" x14ac:dyDescent="0.3">
      <c r="A37" s="21" t="s">
        <v>50</v>
      </c>
    </row>
    <row r="39" spans="1:9" x14ac:dyDescent="0.3">
      <c r="A39" s="36" t="s">
        <v>51</v>
      </c>
    </row>
    <row r="40" spans="1:9" x14ac:dyDescent="0.3">
      <c r="A40" s="36" t="s">
        <v>52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G1" sqref="G1"/>
    </sheetView>
  </sheetViews>
  <sheetFormatPr defaultColWidth="9.21875" defaultRowHeight="13.5" customHeight="1" x14ac:dyDescent="0.2"/>
  <cols>
    <col min="1" max="1" width="45.77734375" style="10" customWidth="1"/>
    <col min="2" max="2" width="9.21875" style="10" customWidth="1"/>
    <col min="3" max="5" width="9.21875" style="10"/>
    <col min="6" max="6" width="9.109375" style="10" customWidth="1"/>
    <col min="7" max="16384" width="9.21875" style="10"/>
  </cols>
  <sheetData>
    <row r="1" spans="1:7" ht="13.5" customHeight="1" x14ac:dyDescent="0.25">
      <c r="A1" s="29" t="s">
        <v>812</v>
      </c>
      <c r="B1" s="25"/>
      <c r="C1" s="60"/>
    </row>
    <row r="2" spans="1:7" ht="13.5" customHeight="1" x14ac:dyDescent="0.25">
      <c r="A2" s="1" t="s">
        <v>762</v>
      </c>
      <c r="B2" s="1"/>
    </row>
    <row r="3" spans="1:7" ht="13.5" customHeight="1" x14ac:dyDescent="0.25">
      <c r="A3" s="1" t="s">
        <v>763</v>
      </c>
      <c r="B3" s="1"/>
    </row>
    <row r="4" spans="1:7" ht="13.5" customHeight="1" x14ac:dyDescent="0.25">
      <c r="A4" s="1"/>
      <c r="B4" s="25"/>
    </row>
    <row r="5" spans="1:7" ht="13.5" customHeight="1" x14ac:dyDescent="0.25">
      <c r="A5" s="1"/>
      <c r="B5" s="1"/>
    </row>
    <row r="6" spans="1:7" ht="13.5" customHeight="1" x14ac:dyDescent="0.25">
      <c r="A6" s="1"/>
      <c r="B6" s="28">
        <v>2005</v>
      </c>
      <c r="C6" s="28">
        <v>2010</v>
      </c>
      <c r="D6" s="1">
        <v>2014</v>
      </c>
      <c r="E6" s="1">
        <v>2015</v>
      </c>
      <c r="F6" s="1">
        <v>2020</v>
      </c>
    </row>
    <row r="7" spans="1:7" ht="13.5" customHeight="1" x14ac:dyDescent="0.25">
      <c r="A7" s="1"/>
      <c r="B7" s="26" t="s">
        <v>113</v>
      </c>
      <c r="E7" s="1"/>
    </row>
    <row r="8" spans="1:7" ht="13.5" customHeight="1" x14ac:dyDescent="0.25">
      <c r="A8" s="1"/>
      <c r="B8" s="28"/>
      <c r="E8" s="1"/>
      <c r="G8" s="115"/>
    </row>
    <row r="9" spans="1:7" s="60" customFormat="1" ht="13.5" customHeight="1" x14ac:dyDescent="0.25">
      <c r="A9" s="25" t="s">
        <v>146</v>
      </c>
      <c r="B9" s="45">
        <v>2698</v>
      </c>
      <c r="C9" s="41">
        <v>2059</v>
      </c>
      <c r="D9" s="41">
        <v>3679</v>
      </c>
      <c r="E9" s="108">
        <v>3718</v>
      </c>
      <c r="F9" s="108">
        <v>6899</v>
      </c>
      <c r="G9" s="115"/>
    </row>
    <row r="10" spans="1:7" ht="13.5" customHeight="1" x14ac:dyDescent="0.3">
      <c r="A10" s="1"/>
      <c r="B10" s="77"/>
      <c r="C10" s="11"/>
      <c r="D10" s="3"/>
      <c r="E10" s="109"/>
      <c r="F10" s="109"/>
      <c r="G10" s="115"/>
    </row>
    <row r="11" spans="1:7" ht="13.5" customHeight="1" x14ac:dyDescent="0.25">
      <c r="A11" s="25" t="s">
        <v>443</v>
      </c>
      <c r="B11" s="45">
        <v>361</v>
      </c>
      <c r="C11" s="41">
        <v>148</v>
      </c>
      <c r="D11" s="41">
        <v>1101</v>
      </c>
      <c r="E11" s="108">
        <v>783</v>
      </c>
      <c r="F11" s="108">
        <v>1260</v>
      </c>
      <c r="G11" s="115"/>
    </row>
    <row r="12" spans="1:7" ht="13.5" customHeight="1" x14ac:dyDescent="0.3">
      <c r="A12" s="1" t="s">
        <v>444</v>
      </c>
      <c r="B12" s="77">
        <v>0</v>
      </c>
      <c r="C12" s="75">
        <v>11</v>
      </c>
      <c r="D12" s="3">
        <v>30</v>
      </c>
      <c r="E12" s="109">
        <v>40</v>
      </c>
      <c r="F12" s="109">
        <v>78</v>
      </c>
      <c r="G12" s="115"/>
    </row>
    <row r="13" spans="1:7" ht="13.5" customHeight="1" x14ac:dyDescent="0.3">
      <c r="A13" s="22" t="s">
        <v>445</v>
      </c>
      <c r="B13" s="77">
        <v>45</v>
      </c>
      <c r="C13" s="75">
        <v>11</v>
      </c>
      <c r="D13" s="3">
        <v>94</v>
      </c>
      <c r="E13" s="109">
        <v>15</v>
      </c>
      <c r="F13" s="109">
        <v>90</v>
      </c>
      <c r="G13" s="115"/>
    </row>
    <row r="14" spans="1:7" ht="13.5" customHeight="1" x14ac:dyDescent="0.3">
      <c r="A14" s="1" t="s">
        <v>446</v>
      </c>
      <c r="B14" s="77">
        <v>99</v>
      </c>
      <c r="C14" s="75">
        <v>32</v>
      </c>
      <c r="D14" s="3">
        <v>815</v>
      </c>
      <c r="E14" s="109">
        <v>421</v>
      </c>
      <c r="F14" s="109">
        <v>907</v>
      </c>
      <c r="G14" s="115"/>
    </row>
    <row r="15" spans="1:7" ht="13.5" customHeight="1" x14ac:dyDescent="0.3">
      <c r="A15" s="22" t="s">
        <v>447</v>
      </c>
      <c r="B15" s="77">
        <v>4</v>
      </c>
      <c r="C15" s="75">
        <v>2</v>
      </c>
      <c r="D15" s="3">
        <v>0</v>
      </c>
      <c r="E15" s="109">
        <v>25</v>
      </c>
      <c r="F15" s="109">
        <v>185</v>
      </c>
      <c r="G15" s="115"/>
    </row>
    <row r="16" spans="1:7" ht="13.5" customHeight="1" x14ac:dyDescent="0.3">
      <c r="A16" s="1" t="s">
        <v>448</v>
      </c>
      <c r="B16" s="77">
        <v>213</v>
      </c>
      <c r="C16" s="75">
        <v>92</v>
      </c>
      <c r="D16" s="3">
        <v>162</v>
      </c>
      <c r="E16" s="109">
        <v>282</v>
      </c>
      <c r="F16" s="109">
        <v>0</v>
      </c>
      <c r="G16" s="115"/>
    </row>
    <row r="17" spans="1:7" ht="13.5" customHeight="1" x14ac:dyDescent="0.3">
      <c r="A17" s="1"/>
      <c r="B17" s="77"/>
      <c r="C17" s="11"/>
      <c r="D17" s="3"/>
      <c r="E17" s="109"/>
      <c r="F17" s="109"/>
    </row>
    <row r="18" spans="1:7" s="60" customFormat="1" ht="13.5" customHeight="1" x14ac:dyDescent="0.25">
      <c r="A18" s="25" t="s">
        <v>449</v>
      </c>
      <c r="B18" s="45">
        <v>597</v>
      </c>
      <c r="C18" s="41">
        <v>247</v>
      </c>
      <c r="D18" s="41">
        <v>413</v>
      </c>
      <c r="E18" s="108">
        <v>234</v>
      </c>
      <c r="F18" s="108">
        <v>991</v>
      </c>
      <c r="G18" s="115"/>
    </row>
    <row r="19" spans="1:7" ht="13.5" customHeight="1" x14ac:dyDescent="0.3">
      <c r="A19" s="1" t="s">
        <v>450</v>
      </c>
      <c r="B19" s="77">
        <v>109</v>
      </c>
      <c r="C19" s="75">
        <v>0</v>
      </c>
      <c r="D19" s="3">
        <v>62</v>
      </c>
      <c r="E19" s="109">
        <v>7</v>
      </c>
      <c r="F19" s="109">
        <v>2</v>
      </c>
      <c r="G19" s="115"/>
    </row>
    <row r="20" spans="1:7" ht="13.5" customHeight="1" x14ac:dyDescent="0.3">
      <c r="A20" s="22" t="s">
        <v>451</v>
      </c>
      <c r="B20" s="77">
        <v>22</v>
      </c>
      <c r="C20" s="75">
        <v>0</v>
      </c>
      <c r="D20" s="3">
        <v>1</v>
      </c>
      <c r="E20" s="109">
        <v>20</v>
      </c>
      <c r="F20" s="109">
        <v>263</v>
      </c>
      <c r="G20" s="115"/>
    </row>
    <row r="21" spans="1:7" ht="13.5" customHeight="1" x14ac:dyDescent="0.3">
      <c r="A21" s="1" t="s">
        <v>452</v>
      </c>
      <c r="B21" s="77">
        <v>195</v>
      </c>
      <c r="C21" s="75">
        <v>114</v>
      </c>
      <c r="D21" s="3">
        <v>107</v>
      </c>
      <c r="E21" s="109">
        <v>63</v>
      </c>
      <c r="F21" s="109">
        <v>150</v>
      </c>
      <c r="G21" s="115"/>
    </row>
    <row r="22" spans="1:7" ht="13.5" customHeight="1" x14ac:dyDescent="0.3">
      <c r="A22" s="1" t="s">
        <v>453</v>
      </c>
      <c r="B22" s="77">
        <v>76</v>
      </c>
      <c r="C22" s="75">
        <v>119</v>
      </c>
      <c r="D22" s="3">
        <v>153</v>
      </c>
      <c r="E22" s="109">
        <v>30</v>
      </c>
      <c r="F22" s="109">
        <v>91</v>
      </c>
      <c r="G22" s="115"/>
    </row>
    <row r="23" spans="1:7" ht="13.5" customHeight="1" x14ac:dyDescent="0.3">
      <c r="A23" s="1" t="s">
        <v>454</v>
      </c>
      <c r="B23" s="77">
        <v>195</v>
      </c>
      <c r="C23" s="75">
        <v>14</v>
      </c>
      <c r="D23" s="3">
        <v>90</v>
      </c>
      <c r="E23" s="109">
        <v>114</v>
      </c>
      <c r="F23" s="109">
        <v>485</v>
      </c>
      <c r="G23" s="115"/>
    </row>
    <row r="24" spans="1:7" ht="13.5" customHeight="1" x14ac:dyDescent="0.3">
      <c r="A24" s="1"/>
      <c r="B24" s="77"/>
      <c r="C24" s="11"/>
      <c r="D24" s="3"/>
      <c r="E24" s="109"/>
      <c r="F24" s="109"/>
      <c r="G24" s="115"/>
    </row>
    <row r="25" spans="1:7" s="60" customFormat="1" ht="13.5" customHeight="1" x14ac:dyDescent="0.25">
      <c r="A25" s="25" t="s">
        <v>455</v>
      </c>
      <c r="B25" s="45">
        <v>393</v>
      </c>
      <c r="C25" s="41">
        <v>566</v>
      </c>
      <c r="D25" s="41">
        <v>888</v>
      </c>
      <c r="E25" s="108">
        <v>699</v>
      </c>
      <c r="F25" s="108">
        <v>1974</v>
      </c>
      <c r="G25" s="115"/>
    </row>
    <row r="26" spans="1:7" ht="13.5" customHeight="1" x14ac:dyDescent="0.3">
      <c r="A26" s="1" t="s">
        <v>456</v>
      </c>
      <c r="B26" s="77">
        <v>0</v>
      </c>
      <c r="C26" s="75">
        <v>0</v>
      </c>
      <c r="D26" s="3">
        <v>83</v>
      </c>
      <c r="E26" s="109">
        <v>207</v>
      </c>
      <c r="F26" s="109">
        <v>1236</v>
      </c>
      <c r="G26" s="115"/>
    </row>
    <row r="27" spans="1:7" ht="13.5" customHeight="1" x14ac:dyDescent="0.3">
      <c r="A27" s="1" t="s">
        <v>457</v>
      </c>
      <c r="B27" s="77">
        <v>0</v>
      </c>
      <c r="C27" s="75">
        <v>0</v>
      </c>
      <c r="D27" s="3">
        <v>6</v>
      </c>
      <c r="E27" s="109">
        <v>60</v>
      </c>
      <c r="F27" s="109">
        <v>15</v>
      </c>
      <c r="G27" s="115"/>
    </row>
    <row r="28" spans="1:7" ht="13.5" customHeight="1" x14ac:dyDescent="0.3">
      <c r="A28" s="22" t="s">
        <v>458</v>
      </c>
      <c r="B28" s="77">
        <v>79</v>
      </c>
      <c r="C28" s="75">
        <v>82</v>
      </c>
      <c r="D28" s="3">
        <v>448</v>
      </c>
      <c r="E28" s="109">
        <v>159</v>
      </c>
      <c r="F28" s="109">
        <v>131</v>
      </c>
      <c r="G28" s="115"/>
    </row>
    <row r="29" spans="1:7" ht="13.5" customHeight="1" x14ac:dyDescent="0.3">
      <c r="A29" s="1" t="s">
        <v>459</v>
      </c>
      <c r="B29" s="77">
        <v>0</v>
      </c>
      <c r="C29" s="75">
        <v>40</v>
      </c>
      <c r="D29" s="3">
        <v>0</v>
      </c>
      <c r="E29" s="109">
        <v>0</v>
      </c>
      <c r="F29" s="109">
        <v>524</v>
      </c>
      <c r="G29" s="115"/>
    </row>
    <row r="30" spans="1:7" ht="13.5" customHeight="1" x14ac:dyDescent="0.3">
      <c r="A30" s="1" t="s">
        <v>460</v>
      </c>
      <c r="B30" s="77">
        <v>314</v>
      </c>
      <c r="C30" s="75">
        <v>444</v>
      </c>
      <c r="D30" s="3">
        <v>351</v>
      </c>
      <c r="E30" s="109">
        <v>273</v>
      </c>
      <c r="F30" s="109">
        <v>68</v>
      </c>
      <c r="G30" s="115"/>
    </row>
    <row r="31" spans="1:7" ht="13.5" customHeight="1" x14ac:dyDescent="0.3">
      <c r="A31" s="1"/>
      <c r="B31" s="77"/>
      <c r="C31" s="11"/>
      <c r="D31" s="3"/>
      <c r="E31" s="109"/>
      <c r="F31" s="109"/>
      <c r="G31" s="115"/>
    </row>
    <row r="32" spans="1:7" s="60" customFormat="1" ht="13.5" customHeight="1" x14ac:dyDescent="0.25">
      <c r="A32" s="25" t="s">
        <v>461</v>
      </c>
      <c r="B32" s="45">
        <v>73</v>
      </c>
      <c r="C32" s="41">
        <v>39</v>
      </c>
      <c r="D32" s="41">
        <v>139</v>
      </c>
      <c r="E32" s="108">
        <v>320</v>
      </c>
      <c r="F32" s="108">
        <v>204</v>
      </c>
      <c r="G32" s="115"/>
    </row>
    <row r="33" spans="1:7" ht="13.5" customHeight="1" x14ac:dyDescent="0.3">
      <c r="A33" s="1" t="s">
        <v>462</v>
      </c>
      <c r="B33" s="77">
        <v>2</v>
      </c>
      <c r="C33" s="75">
        <v>2</v>
      </c>
      <c r="D33" s="3">
        <v>15</v>
      </c>
      <c r="E33" s="109">
        <v>57</v>
      </c>
      <c r="F33" s="109">
        <v>70</v>
      </c>
      <c r="G33" s="115"/>
    </row>
    <row r="34" spans="1:7" ht="13.5" customHeight="1" x14ac:dyDescent="0.3">
      <c r="A34" s="1" t="s">
        <v>463</v>
      </c>
      <c r="B34" s="77">
        <v>22</v>
      </c>
      <c r="C34" s="75">
        <v>18</v>
      </c>
      <c r="D34" s="3">
        <v>23</v>
      </c>
      <c r="E34" s="109">
        <v>26</v>
      </c>
      <c r="F34" s="109">
        <v>63</v>
      </c>
      <c r="G34" s="115"/>
    </row>
    <row r="35" spans="1:7" ht="13.5" customHeight="1" x14ac:dyDescent="0.3">
      <c r="A35" s="1" t="s">
        <v>464</v>
      </c>
      <c r="B35" s="77">
        <v>25</v>
      </c>
      <c r="C35" s="75">
        <v>13</v>
      </c>
      <c r="D35" s="3">
        <v>23</v>
      </c>
      <c r="E35" s="109">
        <v>28</v>
      </c>
      <c r="F35" s="109">
        <v>13</v>
      </c>
      <c r="G35" s="115"/>
    </row>
    <row r="36" spans="1:7" ht="13.5" customHeight="1" x14ac:dyDescent="0.3">
      <c r="A36" s="1" t="s">
        <v>465</v>
      </c>
      <c r="B36" s="77">
        <v>14</v>
      </c>
      <c r="C36" s="75">
        <v>2</v>
      </c>
      <c r="D36" s="3">
        <v>70</v>
      </c>
      <c r="E36" s="109">
        <v>209</v>
      </c>
      <c r="F36" s="109">
        <v>52</v>
      </c>
      <c r="G36" s="115"/>
    </row>
    <row r="37" spans="1:7" ht="13.5" customHeight="1" x14ac:dyDescent="0.3">
      <c r="A37" s="1" t="s">
        <v>466</v>
      </c>
      <c r="B37" s="77">
        <v>10</v>
      </c>
      <c r="C37" s="75">
        <v>4</v>
      </c>
      <c r="D37" s="3">
        <v>8</v>
      </c>
      <c r="E37" s="109">
        <v>0</v>
      </c>
      <c r="F37" s="109">
        <v>6</v>
      </c>
      <c r="G37" s="115"/>
    </row>
    <row r="38" spans="1:7" ht="13.5" customHeight="1" x14ac:dyDescent="0.3">
      <c r="A38" s="1"/>
      <c r="B38" s="77"/>
      <c r="C38" s="11"/>
      <c r="D38" s="3"/>
      <c r="E38" s="109"/>
      <c r="F38" s="109"/>
      <c r="G38" s="115"/>
    </row>
    <row r="39" spans="1:7" s="60" customFormat="1" ht="13.5" customHeight="1" x14ac:dyDescent="0.25">
      <c r="A39" s="25" t="s">
        <v>467</v>
      </c>
      <c r="B39" s="45">
        <v>558</v>
      </c>
      <c r="C39" s="41">
        <v>667</v>
      </c>
      <c r="D39" s="41">
        <v>525</v>
      </c>
      <c r="E39" s="108">
        <v>572</v>
      </c>
      <c r="F39" s="108">
        <v>565</v>
      </c>
      <c r="G39" s="115"/>
    </row>
    <row r="40" spans="1:7" ht="13.5" customHeight="1" x14ac:dyDescent="0.3">
      <c r="A40" s="26" t="s">
        <v>468</v>
      </c>
      <c r="B40" s="77">
        <v>458</v>
      </c>
      <c r="C40" s="75">
        <v>238</v>
      </c>
      <c r="D40" s="3">
        <v>203</v>
      </c>
      <c r="E40" s="109">
        <v>287</v>
      </c>
      <c r="F40" s="109">
        <v>125</v>
      </c>
      <c r="G40" s="115"/>
    </row>
    <row r="41" spans="1:7" ht="13.5" customHeight="1" x14ac:dyDescent="0.3">
      <c r="A41" s="1" t="s">
        <v>469</v>
      </c>
      <c r="B41" s="77">
        <v>3</v>
      </c>
      <c r="C41" s="3">
        <v>0</v>
      </c>
      <c r="D41" s="3">
        <v>0</v>
      </c>
      <c r="E41" s="109">
        <v>94</v>
      </c>
      <c r="F41" s="109">
        <v>2</v>
      </c>
      <c r="G41" s="115"/>
    </row>
    <row r="42" spans="1:7" ht="13.5" customHeight="1" x14ac:dyDescent="0.3">
      <c r="A42" s="1" t="s">
        <v>470</v>
      </c>
      <c r="B42" s="77">
        <v>42</v>
      </c>
      <c r="C42" s="75">
        <v>252</v>
      </c>
      <c r="D42" s="3">
        <v>63</v>
      </c>
      <c r="E42" s="109">
        <v>43</v>
      </c>
      <c r="F42" s="109">
        <v>364</v>
      </c>
      <c r="G42" s="115"/>
    </row>
    <row r="43" spans="1:7" ht="13.5" customHeight="1" x14ac:dyDescent="0.3">
      <c r="A43" s="1" t="s">
        <v>471</v>
      </c>
      <c r="B43" s="77">
        <v>8</v>
      </c>
      <c r="C43" s="75">
        <v>10</v>
      </c>
      <c r="D43" s="3">
        <v>64</v>
      </c>
      <c r="E43" s="109">
        <v>22</v>
      </c>
      <c r="F43" s="109">
        <v>23</v>
      </c>
      <c r="G43" s="115"/>
    </row>
    <row r="44" spans="1:7" ht="13.5" customHeight="1" x14ac:dyDescent="0.3">
      <c r="A44" s="1" t="s">
        <v>472</v>
      </c>
      <c r="B44" s="77">
        <v>47</v>
      </c>
      <c r="C44" s="75">
        <v>167</v>
      </c>
      <c r="D44" s="3">
        <v>195</v>
      </c>
      <c r="E44" s="109">
        <v>126</v>
      </c>
      <c r="F44" s="109">
        <v>51</v>
      </c>
      <c r="G44" s="115"/>
    </row>
    <row r="45" spans="1:7" ht="13.5" customHeight="1" x14ac:dyDescent="0.3">
      <c r="A45" s="22" t="s">
        <v>473</v>
      </c>
      <c r="B45" s="77">
        <v>0</v>
      </c>
      <c r="C45" s="75">
        <v>0</v>
      </c>
      <c r="D45" s="3">
        <v>0</v>
      </c>
      <c r="E45" s="109">
        <v>0</v>
      </c>
      <c r="F45" s="109">
        <v>0</v>
      </c>
      <c r="G45" s="115"/>
    </row>
    <row r="46" spans="1:7" ht="13.5" customHeight="1" x14ac:dyDescent="0.3">
      <c r="A46" s="1"/>
      <c r="B46" s="77"/>
      <c r="C46" s="11"/>
      <c r="D46" s="3"/>
      <c r="E46" s="109"/>
      <c r="F46" s="109"/>
      <c r="G46" s="115"/>
    </row>
    <row r="47" spans="1:7" s="60" customFormat="1" ht="13.5" customHeight="1" x14ac:dyDescent="0.25">
      <c r="A47" s="25" t="s">
        <v>474</v>
      </c>
      <c r="B47" s="45">
        <v>48</v>
      </c>
      <c r="C47" s="41">
        <v>164</v>
      </c>
      <c r="D47" s="41">
        <v>40</v>
      </c>
      <c r="E47" s="108">
        <v>314</v>
      </c>
      <c r="F47" s="108">
        <v>1101</v>
      </c>
      <c r="G47" s="115"/>
    </row>
    <row r="48" spans="1:7" ht="13.5" customHeight="1" x14ac:dyDescent="0.3">
      <c r="A48" s="1" t="s">
        <v>475</v>
      </c>
      <c r="B48" s="77">
        <v>0</v>
      </c>
      <c r="C48" s="75">
        <v>0</v>
      </c>
      <c r="D48" s="3">
        <v>0</v>
      </c>
      <c r="E48" s="109">
        <v>1</v>
      </c>
      <c r="F48" s="109">
        <v>44</v>
      </c>
      <c r="G48" s="115"/>
    </row>
    <row r="49" spans="1:7" ht="13.5" customHeight="1" x14ac:dyDescent="0.3">
      <c r="A49" s="1" t="s">
        <v>476</v>
      </c>
      <c r="B49" s="77">
        <v>3</v>
      </c>
      <c r="C49" s="75">
        <v>106</v>
      </c>
      <c r="D49" s="3">
        <v>23</v>
      </c>
      <c r="E49" s="109">
        <v>155</v>
      </c>
      <c r="F49" s="109">
        <v>240</v>
      </c>
      <c r="G49" s="115"/>
    </row>
    <row r="50" spans="1:7" ht="13.5" customHeight="1" x14ac:dyDescent="0.3">
      <c r="A50" s="1" t="s">
        <v>477</v>
      </c>
      <c r="B50" s="77">
        <v>45</v>
      </c>
      <c r="C50" s="75">
        <v>58</v>
      </c>
      <c r="D50" s="3">
        <v>17</v>
      </c>
      <c r="E50" s="109">
        <v>158</v>
      </c>
      <c r="F50" s="109">
        <v>817</v>
      </c>
      <c r="G50" s="115"/>
    </row>
    <row r="51" spans="1:7" ht="13.5" customHeight="1" x14ac:dyDescent="0.3">
      <c r="A51" s="1"/>
      <c r="B51" s="77"/>
      <c r="C51" s="11"/>
      <c r="D51" s="3"/>
      <c r="E51" s="109"/>
      <c r="F51" s="109"/>
      <c r="G51" s="115"/>
    </row>
    <row r="52" spans="1:7" s="60" customFormat="1" ht="13.5" customHeight="1" x14ac:dyDescent="0.25">
      <c r="A52" s="20" t="s">
        <v>478</v>
      </c>
      <c r="B52" s="45">
        <v>668</v>
      </c>
      <c r="C52" s="41">
        <v>221</v>
      </c>
      <c r="D52" s="41">
        <v>570</v>
      </c>
      <c r="E52" s="108">
        <v>796</v>
      </c>
      <c r="F52" s="108">
        <v>793</v>
      </c>
      <c r="G52" s="115"/>
    </row>
    <row r="53" spans="1:7" ht="13.5" customHeight="1" x14ac:dyDescent="0.3">
      <c r="A53" s="1" t="s">
        <v>479</v>
      </c>
      <c r="B53" s="77">
        <v>57</v>
      </c>
      <c r="C53" s="75">
        <v>20</v>
      </c>
      <c r="D53" s="3">
        <v>18</v>
      </c>
      <c r="E53" s="109">
        <v>95</v>
      </c>
      <c r="F53" s="109">
        <v>34</v>
      </c>
      <c r="G53" s="115"/>
    </row>
    <row r="54" spans="1:7" ht="13.5" customHeight="1" x14ac:dyDescent="0.3">
      <c r="A54" s="1" t="s">
        <v>480</v>
      </c>
      <c r="B54" s="77">
        <v>12</v>
      </c>
      <c r="C54" s="75">
        <v>100</v>
      </c>
      <c r="D54" s="3">
        <v>335</v>
      </c>
      <c r="E54" s="109">
        <v>51</v>
      </c>
      <c r="F54" s="109">
        <v>26</v>
      </c>
      <c r="G54" s="115"/>
    </row>
    <row r="55" spans="1:7" ht="13.5" customHeight="1" x14ac:dyDescent="0.3">
      <c r="A55" s="1" t="s">
        <v>481</v>
      </c>
      <c r="B55" s="77">
        <v>54</v>
      </c>
      <c r="C55" s="75">
        <v>73</v>
      </c>
      <c r="D55" s="3">
        <v>119</v>
      </c>
      <c r="E55" s="109">
        <v>189</v>
      </c>
      <c r="F55" s="109">
        <v>530</v>
      </c>
      <c r="G55" s="115"/>
    </row>
    <row r="56" spans="1:7" ht="13.5" customHeight="1" x14ac:dyDescent="0.3">
      <c r="A56" s="1" t="s">
        <v>482</v>
      </c>
      <c r="B56" s="77">
        <v>545</v>
      </c>
      <c r="C56" s="75">
        <v>28</v>
      </c>
      <c r="D56" s="3">
        <v>98</v>
      </c>
      <c r="E56" s="109">
        <v>461</v>
      </c>
      <c r="F56" s="109">
        <v>203</v>
      </c>
      <c r="G56" s="115"/>
    </row>
    <row r="57" spans="1:7" ht="13.5" customHeight="1" x14ac:dyDescent="0.25">
      <c r="A57" s="1"/>
      <c r="B57" s="38" t="s">
        <v>53</v>
      </c>
      <c r="C57" s="11"/>
      <c r="D57" s="3"/>
      <c r="E57" s="109"/>
      <c r="F57" s="109"/>
      <c r="G57" s="115"/>
    </row>
    <row r="58" spans="1:7" s="60" customFormat="1" ht="13.5" customHeight="1" x14ac:dyDescent="0.25">
      <c r="A58" s="25" t="s">
        <v>672</v>
      </c>
      <c r="B58" s="167" t="s">
        <v>315</v>
      </c>
      <c r="C58" s="41">
        <v>7</v>
      </c>
      <c r="D58" s="41">
        <v>3</v>
      </c>
      <c r="E58" s="108">
        <v>0</v>
      </c>
      <c r="F58" s="108">
        <v>11</v>
      </c>
      <c r="G58" s="115"/>
    </row>
    <row r="59" spans="1:7" ht="13.5" customHeight="1" x14ac:dyDescent="0.3">
      <c r="A59" s="36" t="s">
        <v>483</v>
      </c>
      <c r="B59" s="168" t="s">
        <v>315</v>
      </c>
      <c r="C59" s="75">
        <v>7</v>
      </c>
      <c r="D59" s="3">
        <v>3</v>
      </c>
      <c r="E59" s="109">
        <v>0</v>
      </c>
      <c r="F59" s="109">
        <v>11</v>
      </c>
      <c r="G59" s="115"/>
    </row>
    <row r="60" spans="1:7" ht="13.5" customHeight="1" x14ac:dyDescent="0.25">
      <c r="F60" s="116"/>
      <c r="G60" s="115"/>
    </row>
    <row r="61" spans="1:7" ht="13.5" customHeight="1" x14ac:dyDescent="0.25">
      <c r="A61" s="22" t="s">
        <v>746</v>
      </c>
      <c r="F61" s="116"/>
    </row>
    <row r="62" spans="1:7" ht="13.5" customHeight="1" x14ac:dyDescent="0.25">
      <c r="A62" s="1" t="s">
        <v>747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D1" sqref="D1"/>
    </sheetView>
  </sheetViews>
  <sheetFormatPr defaultColWidth="8.77734375" defaultRowHeight="14.4" x14ac:dyDescent="0.3"/>
  <cols>
    <col min="1" max="1" width="22.21875" style="44" customWidth="1"/>
    <col min="2" max="2" width="14.77734375" style="44" customWidth="1"/>
    <col min="3" max="3" width="17.77734375" style="44" customWidth="1"/>
    <col min="4" max="4" width="16.21875" style="44" customWidth="1"/>
    <col min="5" max="5" width="8.77734375" style="44"/>
    <col min="6" max="6" width="12.21875" style="44" customWidth="1"/>
    <col min="7" max="7" width="8.77734375" style="44"/>
    <col min="8" max="8" width="15.21875" style="44" customWidth="1"/>
    <col min="9" max="16384" width="8.77734375" style="44"/>
  </cols>
  <sheetData>
    <row r="1" spans="1:9" x14ac:dyDescent="0.3">
      <c r="A1" s="125" t="s">
        <v>782</v>
      </c>
      <c r="D1" s="2"/>
    </row>
    <row r="2" spans="1:9" x14ac:dyDescent="0.3">
      <c r="A2" s="125" t="s">
        <v>2</v>
      </c>
    </row>
    <row r="3" spans="1:9" x14ac:dyDescent="0.3">
      <c r="A3" s="126" t="s">
        <v>3</v>
      </c>
    </row>
    <row r="4" spans="1:9" x14ac:dyDescent="0.3">
      <c r="A4" s="44" t="s">
        <v>4</v>
      </c>
      <c r="I4" s="127"/>
    </row>
    <row r="6" spans="1:9" x14ac:dyDescent="0.3">
      <c r="B6" s="44" t="s">
        <v>54</v>
      </c>
      <c r="C6" s="44" t="s">
        <v>55</v>
      </c>
    </row>
    <row r="7" spans="1:9" ht="16.2" x14ac:dyDescent="0.3">
      <c r="B7" s="91" t="s">
        <v>56</v>
      </c>
      <c r="C7" s="44" t="s">
        <v>57</v>
      </c>
      <c r="F7" s="44" t="s">
        <v>58</v>
      </c>
      <c r="G7" s="44" t="s">
        <v>59</v>
      </c>
    </row>
    <row r="8" spans="1:9" x14ac:dyDescent="0.3">
      <c r="B8" s="44" t="s">
        <v>60</v>
      </c>
      <c r="C8" s="44" t="s">
        <v>61</v>
      </c>
      <c r="D8" s="128" t="s">
        <v>62</v>
      </c>
      <c r="E8" s="44" t="s">
        <v>63</v>
      </c>
      <c r="F8" s="44" t="s">
        <v>64</v>
      </c>
      <c r="G8" s="44" t="s">
        <v>65</v>
      </c>
    </row>
    <row r="9" spans="1:9" ht="16.2" x14ac:dyDescent="0.3">
      <c r="B9" s="91" t="s">
        <v>66</v>
      </c>
      <c r="C9" s="44" t="s">
        <v>67</v>
      </c>
      <c r="D9" s="44" t="s">
        <v>68</v>
      </c>
      <c r="E9" s="44" t="s">
        <v>69</v>
      </c>
      <c r="F9" s="2" t="s">
        <v>70</v>
      </c>
      <c r="G9" s="44" t="s">
        <v>71</v>
      </c>
    </row>
    <row r="10" spans="1:9" x14ac:dyDescent="0.3">
      <c r="D10" s="44" t="s">
        <v>72</v>
      </c>
      <c r="G10" s="91" t="s">
        <v>73</v>
      </c>
    </row>
    <row r="11" spans="1:9" x14ac:dyDescent="0.3">
      <c r="D11" s="44" t="s">
        <v>74</v>
      </c>
    </row>
    <row r="12" spans="1:9" x14ac:dyDescent="0.3">
      <c r="A12" s="44" t="s">
        <v>75</v>
      </c>
    </row>
    <row r="13" spans="1:9" x14ac:dyDescent="0.3">
      <c r="A13" s="44">
        <v>1970</v>
      </c>
      <c r="B13" s="78">
        <v>189734</v>
      </c>
      <c r="C13" s="78">
        <v>18634</v>
      </c>
      <c r="D13" s="78">
        <v>15444</v>
      </c>
      <c r="E13" s="78">
        <v>3190</v>
      </c>
      <c r="F13" s="78">
        <v>167430</v>
      </c>
      <c r="G13" s="78">
        <v>3060</v>
      </c>
    </row>
    <row r="14" spans="1:9" x14ac:dyDescent="0.3">
      <c r="A14" s="44">
        <v>1980</v>
      </c>
      <c r="B14" s="78">
        <v>221341</v>
      </c>
      <c r="C14" s="78">
        <v>22540</v>
      </c>
      <c r="D14" s="78">
        <v>14621</v>
      </c>
      <c r="E14" s="78">
        <v>7919</v>
      </c>
      <c r="F14" s="78">
        <v>194547</v>
      </c>
      <c r="G14" s="78">
        <v>4254</v>
      </c>
    </row>
    <row r="15" spans="1:9" x14ac:dyDescent="0.3">
      <c r="A15" s="44">
        <v>1990</v>
      </c>
      <c r="B15" s="78">
        <v>259033</v>
      </c>
      <c r="C15" s="78">
        <v>32833</v>
      </c>
      <c r="D15" s="78">
        <v>19346</v>
      </c>
      <c r="E15" s="78">
        <v>13487</v>
      </c>
      <c r="F15" s="78">
        <v>220376</v>
      </c>
      <c r="G15" s="78">
        <v>5746</v>
      </c>
    </row>
    <row r="16" spans="1:9" x14ac:dyDescent="0.3">
      <c r="A16" s="44">
        <v>2000</v>
      </c>
      <c r="B16" s="78">
        <v>296013</v>
      </c>
      <c r="C16" s="78">
        <v>37664</v>
      </c>
      <c r="D16" s="78">
        <v>21472</v>
      </c>
      <c r="E16" s="78">
        <v>16192</v>
      </c>
      <c r="F16" s="78">
        <v>253315</v>
      </c>
      <c r="G16" s="78">
        <v>5034</v>
      </c>
    </row>
    <row r="17" spans="1:9" x14ac:dyDescent="0.3">
      <c r="A17" s="44">
        <v>2005</v>
      </c>
      <c r="B17" s="78">
        <v>313695</v>
      </c>
      <c r="C17" s="78">
        <v>40850</v>
      </c>
      <c r="D17" s="78">
        <v>23211</v>
      </c>
      <c r="E17" s="78">
        <v>17639</v>
      </c>
      <c r="F17" s="78">
        <v>268212</v>
      </c>
      <c r="G17" s="78">
        <v>4633</v>
      </c>
    </row>
    <row r="18" spans="1:9" x14ac:dyDescent="0.3">
      <c r="A18" s="44">
        <v>2008</v>
      </c>
      <c r="B18" s="78">
        <v>323416</v>
      </c>
      <c r="C18" s="78">
        <v>42381</v>
      </c>
      <c r="D18" s="78">
        <v>24127</v>
      </c>
      <c r="E18" s="78">
        <v>18254</v>
      </c>
      <c r="F18" s="78">
        <v>276931</v>
      </c>
      <c r="G18" s="78">
        <v>4104</v>
      </c>
    </row>
    <row r="19" spans="1:9" x14ac:dyDescent="0.3">
      <c r="A19" s="44">
        <v>2009</v>
      </c>
      <c r="B19" s="78">
        <v>325818</v>
      </c>
      <c r="C19" s="78">
        <v>43060</v>
      </c>
      <c r="D19" s="78">
        <v>24804</v>
      </c>
      <c r="E19" s="78">
        <v>18256</v>
      </c>
      <c r="F19" s="78">
        <v>278598</v>
      </c>
      <c r="G19" s="78">
        <v>4160</v>
      </c>
      <c r="I19" s="127"/>
    </row>
    <row r="20" spans="1:9" x14ac:dyDescent="0.3">
      <c r="A20" s="44">
        <v>2010</v>
      </c>
      <c r="B20" s="78">
        <v>328164</v>
      </c>
      <c r="C20" s="78">
        <v>43349</v>
      </c>
      <c r="D20" s="78">
        <v>25008</v>
      </c>
      <c r="E20" s="78">
        <v>18341</v>
      </c>
      <c r="F20" s="78">
        <v>280886</v>
      </c>
      <c r="G20" s="78">
        <v>3929</v>
      </c>
    </row>
    <row r="21" spans="1:9" x14ac:dyDescent="0.3">
      <c r="A21" s="44">
        <v>2011</v>
      </c>
      <c r="B21" s="78">
        <v>331485</v>
      </c>
      <c r="C21" s="78">
        <v>43682</v>
      </c>
      <c r="D21" s="78">
        <v>25193</v>
      </c>
      <c r="E21" s="78">
        <v>18489</v>
      </c>
      <c r="F21" s="78">
        <v>284323</v>
      </c>
      <c r="G21" s="78">
        <v>3480</v>
      </c>
    </row>
    <row r="22" spans="1:9" x14ac:dyDescent="0.3">
      <c r="A22" s="44">
        <v>2012</v>
      </c>
      <c r="B22" s="78">
        <v>336409</v>
      </c>
      <c r="C22" s="78">
        <v>44055</v>
      </c>
      <c r="D22" s="78">
        <v>25451</v>
      </c>
      <c r="E22" s="78">
        <v>18604</v>
      </c>
      <c r="F22" s="78">
        <v>288603</v>
      </c>
      <c r="G22" s="78">
        <v>3751</v>
      </c>
    </row>
    <row r="23" spans="1:9" x14ac:dyDescent="0.3">
      <c r="A23" s="44">
        <v>2013</v>
      </c>
      <c r="B23" s="78">
        <v>342303</v>
      </c>
      <c r="C23" s="78">
        <v>45015</v>
      </c>
      <c r="D23" s="78">
        <v>26137</v>
      </c>
      <c r="E23" s="78">
        <v>18878</v>
      </c>
      <c r="F23" s="78">
        <v>293209</v>
      </c>
      <c r="G23" s="78">
        <v>4079</v>
      </c>
    </row>
    <row r="24" spans="1:9" x14ac:dyDescent="0.3">
      <c r="A24" s="44">
        <v>2014</v>
      </c>
      <c r="B24" s="78">
        <v>346751</v>
      </c>
      <c r="C24" s="78">
        <v>45732</v>
      </c>
      <c r="D24" s="78">
        <v>26601</v>
      </c>
      <c r="E24" s="78">
        <v>19131</v>
      </c>
      <c r="F24" s="78">
        <v>296750</v>
      </c>
      <c r="G24" s="78">
        <v>4269</v>
      </c>
    </row>
    <row r="25" spans="1:9" x14ac:dyDescent="0.3">
      <c r="A25" s="44">
        <v>2015</v>
      </c>
      <c r="B25" s="78">
        <v>350314</v>
      </c>
      <c r="C25" s="78">
        <v>46137</v>
      </c>
      <c r="D25" s="78">
        <v>26837</v>
      </c>
      <c r="E25" s="78">
        <v>19300</v>
      </c>
      <c r="F25" s="78">
        <v>299895</v>
      </c>
      <c r="G25" s="78">
        <v>4282</v>
      </c>
    </row>
    <row r="26" spans="1:9" x14ac:dyDescent="0.3">
      <c r="A26" s="44">
        <v>2016</v>
      </c>
      <c r="B26" s="78">
        <v>356975</v>
      </c>
      <c r="C26" s="78">
        <v>47595</v>
      </c>
      <c r="D26" s="78">
        <v>27618</v>
      </c>
      <c r="E26" s="78">
        <v>19977</v>
      </c>
      <c r="F26" s="78">
        <v>305053</v>
      </c>
      <c r="G26" s="78">
        <v>4327</v>
      </c>
    </row>
    <row r="27" spans="1:9" x14ac:dyDescent="0.3">
      <c r="A27" s="2">
        <v>2017</v>
      </c>
      <c r="B27" s="78">
        <v>361866</v>
      </c>
      <c r="C27" s="78">
        <v>48034</v>
      </c>
      <c r="D27" s="78">
        <v>27872</v>
      </c>
      <c r="E27" s="78">
        <v>20162</v>
      </c>
      <c r="F27" s="78">
        <v>309440</v>
      </c>
      <c r="G27" s="78">
        <v>4392</v>
      </c>
    </row>
    <row r="28" spans="1:9" x14ac:dyDescent="0.3">
      <c r="A28" s="2">
        <v>2018</v>
      </c>
      <c r="B28" s="51">
        <v>367680</v>
      </c>
      <c r="C28" s="51">
        <v>48323</v>
      </c>
      <c r="D28" s="51">
        <v>27632</v>
      </c>
      <c r="E28" s="51">
        <v>20691</v>
      </c>
      <c r="F28" s="51">
        <v>315094</v>
      </c>
      <c r="G28" s="51">
        <v>4263</v>
      </c>
    </row>
    <row r="29" spans="1:9" x14ac:dyDescent="0.3">
      <c r="A29" s="2">
        <v>2019</v>
      </c>
      <c r="B29" s="51">
        <v>371295</v>
      </c>
      <c r="C29" s="51">
        <v>48429</v>
      </c>
      <c r="D29" s="51">
        <v>27587</v>
      </c>
      <c r="E29" s="51">
        <v>20842</v>
      </c>
      <c r="F29" s="51">
        <v>318643</v>
      </c>
      <c r="G29" s="51">
        <v>4223</v>
      </c>
    </row>
    <row r="30" spans="1:9" x14ac:dyDescent="0.3">
      <c r="A30" s="2">
        <v>2020</v>
      </c>
      <c r="B30" s="51">
        <v>376065</v>
      </c>
      <c r="C30" s="51">
        <v>48067</v>
      </c>
      <c r="D30" s="51">
        <v>27437</v>
      </c>
      <c r="E30" s="51">
        <v>20630</v>
      </c>
      <c r="F30" s="51">
        <v>323197</v>
      </c>
      <c r="G30" s="51">
        <v>4801</v>
      </c>
    </row>
    <row r="31" spans="1:9" x14ac:dyDescent="0.3">
      <c r="B31" s="82"/>
      <c r="C31" s="82"/>
      <c r="D31" s="82"/>
      <c r="E31" s="82"/>
      <c r="F31" s="82"/>
      <c r="G31" s="82"/>
      <c r="H31" s="82"/>
    </row>
    <row r="32" spans="1:9" x14ac:dyDescent="0.3">
      <c r="B32" s="2" t="s">
        <v>49</v>
      </c>
    </row>
    <row r="33" spans="1:9" x14ac:dyDescent="0.3">
      <c r="A33" s="44">
        <v>1970</v>
      </c>
      <c r="B33" s="44">
        <v>100</v>
      </c>
      <c r="C33" s="82">
        <v>9.8000000000000007</v>
      </c>
      <c r="D33" s="82">
        <v>8.1</v>
      </c>
      <c r="E33" s="82">
        <v>1.7</v>
      </c>
      <c r="F33" s="82">
        <v>88.2</v>
      </c>
      <c r="G33" s="82">
        <v>1.6</v>
      </c>
    </row>
    <row r="34" spans="1:9" x14ac:dyDescent="0.3">
      <c r="A34" s="44">
        <v>1980</v>
      </c>
      <c r="B34" s="44">
        <v>100</v>
      </c>
      <c r="C34" s="82">
        <v>10.199999999999999</v>
      </c>
      <c r="D34" s="82">
        <v>6.6</v>
      </c>
      <c r="E34" s="82">
        <v>3.6</v>
      </c>
      <c r="F34" s="82">
        <v>87.9</v>
      </c>
      <c r="G34" s="82">
        <v>1.9</v>
      </c>
    </row>
    <row r="35" spans="1:9" x14ac:dyDescent="0.3">
      <c r="A35" s="44">
        <v>1990</v>
      </c>
      <c r="B35" s="44">
        <v>100</v>
      </c>
      <c r="C35" s="82">
        <v>12.7</v>
      </c>
      <c r="D35" s="82">
        <v>7.5</v>
      </c>
      <c r="E35" s="82">
        <v>5.2</v>
      </c>
      <c r="F35" s="82">
        <v>85.1</v>
      </c>
      <c r="G35" s="82">
        <v>2.2000000000000002</v>
      </c>
    </row>
    <row r="36" spans="1:9" x14ac:dyDescent="0.3">
      <c r="A36" s="44">
        <v>2000</v>
      </c>
      <c r="B36" s="44">
        <v>100</v>
      </c>
      <c r="C36" s="82">
        <v>12.723765510298534</v>
      </c>
      <c r="D36" s="82">
        <v>7.2537354778337439</v>
      </c>
      <c r="E36" s="82">
        <v>5.4700300324647904</v>
      </c>
      <c r="F36" s="82">
        <v>85.575633502582662</v>
      </c>
      <c r="G36" s="82">
        <v>1.700600987118809</v>
      </c>
    </row>
    <row r="37" spans="1:9" x14ac:dyDescent="0.3">
      <c r="A37" s="44">
        <v>2005</v>
      </c>
      <c r="B37" s="44">
        <v>100</v>
      </c>
      <c r="C37" s="82">
        <v>13.022203095363331</v>
      </c>
      <c r="D37" s="82">
        <v>7.3992253622148905</v>
      </c>
      <c r="E37" s="82">
        <v>5.6229777331484403</v>
      </c>
      <c r="F37" s="82">
        <v>85.500884617223733</v>
      </c>
      <c r="G37" s="82">
        <v>1.476912287412933</v>
      </c>
    </row>
    <row r="38" spans="1:9" x14ac:dyDescent="0.3">
      <c r="A38" s="44">
        <v>2008</v>
      </c>
      <c r="B38" s="44">
        <v>100</v>
      </c>
      <c r="C38" s="82">
        <v>13.104175427313429</v>
      </c>
      <c r="D38" s="82">
        <v>7.4600514507631042</v>
      </c>
      <c r="E38" s="82">
        <v>5.6441239765503255</v>
      </c>
      <c r="F38" s="82">
        <v>85.626870655749869</v>
      </c>
      <c r="G38" s="82">
        <v>1.2689539169367008</v>
      </c>
    </row>
    <row r="39" spans="1:9" x14ac:dyDescent="0.3">
      <c r="A39" s="44">
        <v>2009</v>
      </c>
      <c r="B39" s="81">
        <f t="shared" ref="B39:G39" si="0">100*B19/$B$19</f>
        <v>100</v>
      </c>
      <c r="C39" s="82">
        <f t="shared" si="0"/>
        <v>13.215967196410267</v>
      </c>
      <c r="D39" s="82">
        <f t="shared" si="0"/>
        <v>7.6128390696646591</v>
      </c>
      <c r="E39" s="82">
        <f t="shared" si="0"/>
        <v>5.6031281267456068</v>
      </c>
      <c r="F39" s="82">
        <f t="shared" si="0"/>
        <v>85.507246376811594</v>
      </c>
      <c r="G39" s="82">
        <f t="shared" si="0"/>
        <v>1.2767864267781399</v>
      </c>
    </row>
    <row r="40" spans="1:9" x14ac:dyDescent="0.3">
      <c r="A40" s="44">
        <v>2010</v>
      </c>
      <c r="B40" s="44">
        <v>100</v>
      </c>
      <c r="C40" s="82">
        <v>13.21</v>
      </c>
      <c r="D40" s="82">
        <v>7.62</v>
      </c>
      <c r="E40" s="82">
        <v>5.59</v>
      </c>
      <c r="F40" s="82">
        <v>85.59</v>
      </c>
      <c r="G40" s="82">
        <v>1.2</v>
      </c>
    </row>
    <row r="41" spans="1:9" x14ac:dyDescent="0.3">
      <c r="A41" s="44">
        <v>2011</v>
      </c>
      <c r="B41" s="44">
        <v>100</v>
      </c>
      <c r="C41" s="82">
        <v>13.177670181154502</v>
      </c>
      <c r="D41" s="82">
        <v>7.6000422341885754</v>
      </c>
      <c r="E41" s="82">
        <v>5.5776279469659258</v>
      </c>
      <c r="F41" s="82">
        <v>85.772508559965004</v>
      </c>
      <c r="G41" s="82">
        <v>1.0498212588804923</v>
      </c>
      <c r="H41" s="82"/>
    </row>
    <row r="42" spans="1:9" x14ac:dyDescent="0.3">
      <c r="A42" s="44">
        <v>2012</v>
      </c>
      <c r="B42" s="44">
        <v>100</v>
      </c>
      <c r="C42" s="82">
        <v>13.095666287168298</v>
      </c>
      <c r="D42" s="82">
        <v>7.5654931942962289</v>
      </c>
      <c r="E42" s="82">
        <v>5.5301730928720696</v>
      </c>
      <c r="F42" s="82">
        <v>85.789321926583412</v>
      </c>
      <c r="G42" s="82">
        <v>1.1150117862482871</v>
      </c>
      <c r="H42" s="82"/>
    </row>
    <row r="43" spans="1:9" x14ac:dyDescent="0.3">
      <c r="A43" s="44">
        <v>2013</v>
      </c>
      <c r="B43" s="44">
        <v>100</v>
      </c>
      <c r="C43" s="82">
        <v>13.150629705261126</v>
      </c>
      <c r="D43" s="82">
        <v>7.6356327581119654</v>
      </c>
      <c r="E43" s="82">
        <v>5.5149969471491627</v>
      </c>
      <c r="F43" s="82">
        <v>85.657735982448301</v>
      </c>
      <c r="G43" s="82">
        <v>1.191634312290573</v>
      </c>
      <c r="H43" s="82"/>
    </row>
    <row r="44" spans="1:9" x14ac:dyDescent="0.3">
      <c r="A44" s="44">
        <v>2014</v>
      </c>
      <c r="B44" s="44">
        <v>100</v>
      </c>
      <c r="C44" s="82">
        <v>13.188715</v>
      </c>
      <c r="D44" s="82">
        <v>7.6714989999999998</v>
      </c>
      <c r="E44" s="82">
        <v>5.5172160000000003</v>
      </c>
      <c r="F44" s="82">
        <v>85.580143000000007</v>
      </c>
      <c r="G44" s="82">
        <v>1.2311430000000001</v>
      </c>
      <c r="H44" s="82"/>
    </row>
    <row r="45" spans="1:9" x14ac:dyDescent="0.3">
      <c r="A45" s="44">
        <v>2015</v>
      </c>
      <c r="B45" s="44">
        <v>100</v>
      </c>
      <c r="C45" s="82">
        <v>13.170184463081691</v>
      </c>
      <c r="D45" s="82">
        <v>7.6608414165577159</v>
      </c>
      <c r="E45" s="82">
        <v>5.5093430465239752</v>
      </c>
      <c r="F45" s="82">
        <v>85.607483571881232</v>
      </c>
      <c r="G45" s="82">
        <v>1.2223319650370812</v>
      </c>
      <c r="H45" s="82"/>
      <c r="I45" s="82"/>
    </row>
    <row r="46" spans="1:9" x14ac:dyDescent="0.3">
      <c r="A46" s="44">
        <v>2016</v>
      </c>
      <c r="B46" s="44">
        <v>100</v>
      </c>
      <c r="C46" s="82">
        <v>13.332866447230199</v>
      </c>
      <c r="D46" s="82">
        <v>7.736676237831781</v>
      </c>
      <c r="E46" s="82">
        <v>5.5961902093984168</v>
      </c>
      <c r="F46" s="82">
        <v>85.455003851810346</v>
      </c>
      <c r="G46" s="82">
        <v>1.2121297009594509</v>
      </c>
      <c r="H46" s="82"/>
      <c r="I46" s="82"/>
    </row>
    <row r="47" spans="1:9" x14ac:dyDescent="0.3">
      <c r="A47" s="2">
        <v>2017</v>
      </c>
      <c r="B47" s="44">
        <v>100</v>
      </c>
      <c r="C47" s="82">
        <v>13.273974344094222</v>
      </c>
      <c r="D47" s="82">
        <v>7.7022986409333845</v>
      </c>
      <c r="E47" s="82">
        <v>5.5716757031608388</v>
      </c>
      <c r="F47" s="82">
        <v>85.512316713921734</v>
      </c>
      <c r="G47" s="82">
        <v>1.2137089419840494</v>
      </c>
      <c r="H47" s="82"/>
    </row>
    <row r="48" spans="1:9" x14ac:dyDescent="0.3">
      <c r="A48" s="2">
        <v>2018</v>
      </c>
      <c r="B48" s="44">
        <v>100</v>
      </c>
      <c r="C48" s="49">
        <v>13.32598999129678</v>
      </c>
      <c r="D48" s="49">
        <v>7.5</v>
      </c>
      <c r="E48" s="49">
        <v>5.598890339425588</v>
      </c>
      <c r="F48" s="49">
        <v>85.7</v>
      </c>
      <c r="G48" s="49">
        <v>1.1594321148825064</v>
      </c>
      <c r="H48" s="82"/>
    </row>
    <row r="49" spans="1:9" x14ac:dyDescent="0.3">
      <c r="A49" s="2">
        <v>2019</v>
      </c>
      <c r="B49" s="44">
        <v>100</v>
      </c>
      <c r="C49" s="49">
        <v>13</v>
      </c>
      <c r="D49" s="49">
        <v>7.4</v>
      </c>
      <c r="E49" s="49">
        <v>5.59</v>
      </c>
      <c r="F49" s="49">
        <v>85.8</v>
      </c>
      <c r="G49" s="49">
        <v>1.2</v>
      </c>
      <c r="H49" s="82"/>
    </row>
    <row r="50" spans="1:9" x14ac:dyDescent="0.3">
      <c r="A50" s="2">
        <v>2020</v>
      </c>
      <c r="B50" s="44">
        <v>100</v>
      </c>
      <c r="C50" s="82">
        <v>12.78</v>
      </c>
      <c r="D50" s="82">
        <v>7.3</v>
      </c>
      <c r="E50" s="82">
        <v>5.49</v>
      </c>
      <c r="F50" s="82">
        <v>85.94</v>
      </c>
      <c r="G50" s="82">
        <v>1.28</v>
      </c>
    </row>
    <row r="51" spans="1:9" x14ac:dyDescent="0.3">
      <c r="A51" s="2"/>
      <c r="C51" s="82"/>
      <c r="D51" s="82"/>
      <c r="E51" s="82"/>
      <c r="F51" s="82"/>
      <c r="G51" s="82"/>
    </row>
    <row r="52" spans="1:9" x14ac:dyDescent="0.3">
      <c r="A52" s="2">
        <v>2020</v>
      </c>
      <c r="C52" s="82"/>
      <c r="D52" s="82"/>
      <c r="E52" s="82"/>
      <c r="F52" s="82"/>
      <c r="G52" s="82"/>
      <c r="I52" s="82"/>
    </row>
    <row r="53" spans="1:9" x14ac:dyDescent="0.3">
      <c r="A53" s="44" t="s">
        <v>76</v>
      </c>
      <c r="B53" s="44">
        <v>100</v>
      </c>
      <c r="C53" s="82">
        <v>36.130000000000003</v>
      </c>
      <c r="D53" s="82">
        <v>23.6</v>
      </c>
      <c r="E53" s="82">
        <v>12.52</v>
      </c>
      <c r="F53" s="82">
        <v>63.19</v>
      </c>
      <c r="G53" s="82">
        <v>0.69</v>
      </c>
    </row>
    <row r="54" spans="1:9" x14ac:dyDescent="0.3">
      <c r="A54" s="44" t="s">
        <v>34</v>
      </c>
      <c r="C54" s="82"/>
      <c r="D54" s="82"/>
      <c r="E54" s="82"/>
      <c r="F54" s="82"/>
      <c r="G54" s="82"/>
    </row>
    <row r="55" spans="1:9" x14ac:dyDescent="0.3">
      <c r="A55" s="44" t="s">
        <v>42</v>
      </c>
      <c r="B55" s="44">
        <v>100</v>
      </c>
      <c r="C55" s="82">
        <v>29.96</v>
      </c>
      <c r="D55" s="82">
        <v>19.96</v>
      </c>
      <c r="E55" s="82">
        <v>10</v>
      </c>
      <c r="F55" s="82">
        <v>68.97</v>
      </c>
      <c r="G55" s="82">
        <v>1.08</v>
      </c>
    </row>
    <row r="56" spans="1:9" x14ac:dyDescent="0.3">
      <c r="C56" s="82"/>
      <c r="D56" s="82"/>
      <c r="E56" s="82"/>
      <c r="F56" s="82"/>
      <c r="G56" s="82"/>
      <c r="H56" s="82"/>
      <c r="I56" s="82"/>
    </row>
    <row r="57" spans="1:9" x14ac:dyDescent="0.3">
      <c r="A57" s="44" t="s">
        <v>77</v>
      </c>
      <c r="B57" s="44">
        <v>100</v>
      </c>
      <c r="C57" s="82">
        <v>22.79</v>
      </c>
      <c r="D57" s="82">
        <v>13.07</v>
      </c>
      <c r="E57" s="82">
        <v>9.7100000000000009</v>
      </c>
      <c r="F57" s="82">
        <v>75.16</v>
      </c>
      <c r="G57" s="82">
        <v>2.0499999999999998</v>
      </c>
      <c r="H57" s="82"/>
    </row>
    <row r="58" spans="1:9" x14ac:dyDescent="0.3">
      <c r="A58" s="44" t="s">
        <v>78</v>
      </c>
      <c r="B58" s="81">
        <v>100</v>
      </c>
      <c r="C58" s="82">
        <v>24.14</v>
      </c>
      <c r="D58" s="82">
        <v>12.27</v>
      </c>
      <c r="E58" s="82">
        <v>11.87</v>
      </c>
      <c r="F58" s="82">
        <v>74.400000000000006</v>
      </c>
      <c r="G58" s="82">
        <v>1.46</v>
      </c>
      <c r="H58" s="82"/>
    </row>
    <row r="59" spans="1:9" x14ac:dyDescent="0.3">
      <c r="A59" s="44" t="s">
        <v>79</v>
      </c>
      <c r="B59" s="81">
        <v>100</v>
      </c>
      <c r="C59" s="82">
        <v>43.88</v>
      </c>
      <c r="D59" s="82">
        <v>28.85</v>
      </c>
      <c r="E59" s="82">
        <v>15.02</v>
      </c>
      <c r="F59" s="82">
        <v>54.62</v>
      </c>
      <c r="G59" s="82">
        <v>1.51</v>
      </c>
      <c r="H59" s="82"/>
    </row>
    <row r="60" spans="1:9" x14ac:dyDescent="0.3">
      <c r="C60" s="82"/>
      <c r="D60" s="82"/>
      <c r="E60" s="82"/>
      <c r="F60" s="82"/>
      <c r="G60" s="82"/>
      <c r="H60" s="82"/>
    </row>
    <row r="61" spans="1:9" x14ac:dyDescent="0.3">
      <c r="A61" s="44" t="s">
        <v>80</v>
      </c>
      <c r="B61" s="81">
        <v>100</v>
      </c>
      <c r="C61" s="82">
        <v>51.17</v>
      </c>
      <c r="D61" s="82">
        <v>37.729999999999997</v>
      </c>
      <c r="E61" s="82">
        <v>13.43</v>
      </c>
      <c r="F61" s="82">
        <v>46.97</v>
      </c>
      <c r="G61" s="82">
        <v>1.86</v>
      </c>
      <c r="H61" s="82"/>
    </row>
    <row r="63" spans="1:9" ht="16.2" x14ac:dyDescent="0.3">
      <c r="A63" s="32" t="s">
        <v>81</v>
      </c>
    </row>
    <row r="64" spans="1:9" x14ac:dyDescent="0.3">
      <c r="A64" s="44" t="s">
        <v>82</v>
      </c>
    </row>
    <row r="65" spans="1:1" x14ac:dyDescent="0.3">
      <c r="A65" s="44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E1" sqref="E1"/>
    </sheetView>
  </sheetViews>
  <sheetFormatPr defaultColWidth="9.21875" defaultRowHeight="13.2" x14ac:dyDescent="0.25"/>
  <cols>
    <col min="1" max="1" width="20.44140625" style="2" customWidth="1"/>
    <col min="2" max="2" width="12" style="2" customWidth="1"/>
    <col min="3" max="3" width="14.44140625" style="2" customWidth="1"/>
    <col min="4" max="4" width="9.21875" style="2"/>
    <col min="5" max="5" width="14.21875" style="2" customWidth="1"/>
    <col min="6" max="6" width="12.21875" style="2" customWidth="1"/>
    <col min="7" max="8" width="9.21875" style="2"/>
    <col min="9" max="9" width="4" style="2" customWidth="1"/>
    <col min="10" max="14" width="9.21875" style="2"/>
    <col min="15" max="15" width="19" style="2" customWidth="1"/>
    <col min="16" max="16384" width="9.21875" style="2"/>
  </cols>
  <sheetData>
    <row r="1" spans="1:8" x14ac:dyDescent="0.25">
      <c r="A1" s="125" t="s">
        <v>783</v>
      </c>
    </row>
    <row r="2" spans="1:8" x14ac:dyDescent="0.25">
      <c r="A2" s="34" t="s">
        <v>84</v>
      </c>
    </row>
    <row r="3" spans="1:8" x14ac:dyDescent="0.25">
      <c r="A3" s="129" t="s">
        <v>6</v>
      </c>
    </row>
    <row r="4" spans="1:8" x14ac:dyDescent="0.25">
      <c r="A4" s="34" t="s">
        <v>7</v>
      </c>
      <c r="E4" s="4"/>
    </row>
    <row r="6" spans="1:8" x14ac:dyDescent="0.25">
      <c r="B6" s="34" t="s">
        <v>85</v>
      </c>
      <c r="C6" s="2" t="s">
        <v>86</v>
      </c>
      <c r="D6" s="2" t="s">
        <v>87</v>
      </c>
      <c r="E6" s="2" t="s">
        <v>88</v>
      </c>
      <c r="G6" s="2" t="s">
        <v>89</v>
      </c>
      <c r="H6" s="2" t="s">
        <v>90</v>
      </c>
    </row>
    <row r="7" spans="1:8" x14ac:dyDescent="0.25">
      <c r="B7" s="34" t="s">
        <v>91</v>
      </c>
      <c r="C7" s="2" t="s">
        <v>92</v>
      </c>
      <c r="D7" s="2" t="s">
        <v>93</v>
      </c>
      <c r="E7" s="2" t="s">
        <v>485</v>
      </c>
      <c r="F7" s="2" t="s">
        <v>511</v>
      </c>
      <c r="G7" s="2" t="s">
        <v>95</v>
      </c>
      <c r="H7" s="2" t="s">
        <v>96</v>
      </c>
    </row>
    <row r="8" spans="1:8" x14ac:dyDescent="0.25">
      <c r="B8" s="2" t="s">
        <v>97</v>
      </c>
      <c r="D8" s="2" t="s">
        <v>98</v>
      </c>
      <c r="E8" s="2" t="s">
        <v>93</v>
      </c>
      <c r="F8" s="2" t="s">
        <v>99</v>
      </c>
      <c r="G8" s="2" t="s">
        <v>93</v>
      </c>
      <c r="H8" s="2" t="s">
        <v>100</v>
      </c>
    </row>
    <row r="9" spans="1:8" x14ac:dyDescent="0.25">
      <c r="B9" s="34" t="s">
        <v>101</v>
      </c>
      <c r="D9" s="2" t="s">
        <v>102</v>
      </c>
      <c r="E9" s="2" t="s">
        <v>512</v>
      </c>
      <c r="F9" s="2" t="s">
        <v>93</v>
      </c>
      <c r="G9" s="2" t="s">
        <v>103</v>
      </c>
      <c r="H9" s="2" t="s">
        <v>104</v>
      </c>
    </row>
    <row r="10" spans="1:8" x14ac:dyDescent="0.25">
      <c r="B10" s="2" t="s">
        <v>105</v>
      </c>
      <c r="C10" s="34"/>
      <c r="E10" s="2" t="s">
        <v>313</v>
      </c>
      <c r="F10" s="2" t="s">
        <v>513</v>
      </c>
      <c r="G10" s="2" t="s">
        <v>106</v>
      </c>
      <c r="H10" s="2" t="s">
        <v>107</v>
      </c>
    </row>
    <row r="11" spans="1:8" x14ac:dyDescent="0.25">
      <c r="C11" s="34"/>
      <c r="F11" s="2" t="s">
        <v>108</v>
      </c>
      <c r="G11" s="2" t="s">
        <v>102</v>
      </c>
    </row>
    <row r="13" spans="1:8" x14ac:dyDescent="0.25">
      <c r="A13" s="34" t="s">
        <v>75</v>
      </c>
    </row>
    <row r="14" spans="1:8" x14ac:dyDescent="0.25">
      <c r="A14" s="2">
        <v>1950</v>
      </c>
      <c r="B14" s="51">
        <v>105883</v>
      </c>
      <c r="C14" s="51">
        <v>25748</v>
      </c>
      <c r="D14" s="51">
        <v>79744</v>
      </c>
      <c r="E14" s="51"/>
      <c r="F14" s="51"/>
      <c r="G14" s="51"/>
      <c r="H14" s="51">
        <v>391</v>
      </c>
    </row>
    <row r="15" spans="1:8" x14ac:dyDescent="0.25">
      <c r="A15" s="2">
        <v>1960</v>
      </c>
      <c r="B15" s="51">
        <v>145470</v>
      </c>
      <c r="C15" s="51">
        <v>59312</v>
      </c>
      <c r="D15" s="51">
        <v>83900</v>
      </c>
      <c r="E15" s="51"/>
      <c r="F15" s="51"/>
      <c r="G15" s="51"/>
      <c r="H15" s="51">
        <v>2258</v>
      </c>
    </row>
    <row r="16" spans="1:8" x14ac:dyDescent="0.25">
      <c r="A16" s="2">
        <v>1970</v>
      </c>
      <c r="B16" s="51">
        <v>189734</v>
      </c>
      <c r="C16" s="51">
        <v>81618</v>
      </c>
      <c r="D16" s="51">
        <v>102079</v>
      </c>
      <c r="E16" s="51"/>
      <c r="F16" s="51"/>
      <c r="G16" s="51"/>
      <c r="H16" s="51">
        <v>6037</v>
      </c>
    </row>
    <row r="17" spans="1:20" x14ac:dyDescent="0.25">
      <c r="A17" s="2">
        <v>1980</v>
      </c>
      <c r="B17" s="51">
        <v>221341</v>
      </c>
      <c r="C17" s="51">
        <v>110095</v>
      </c>
      <c r="D17" s="51">
        <v>94444</v>
      </c>
      <c r="E17" s="51"/>
      <c r="F17" s="51"/>
      <c r="G17" s="51"/>
      <c r="H17" s="51">
        <v>16802</v>
      </c>
    </row>
    <row r="18" spans="1:20" x14ac:dyDescent="0.25">
      <c r="A18" s="2">
        <v>1990</v>
      </c>
      <c r="B18" s="51">
        <v>259033</v>
      </c>
      <c r="C18" s="51">
        <v>141785</v>
      </c>
      <c r="D18" s="51">
        <v>98670</v>
      </c>
      <c r="E18" s="51">
        <v>42803</v>
      </c>
      <c r="F18" s="51">
        <v>55867</v>
      </c>
      <c r="G18" s="58" t="s">
        <v>109</v>
      </c>
      <c r="H18" s="51">
        <v>22893</v>
      </c>
    </row>
    <row r="19" spans="1:20" x14ac:dyDescent="0.25">
      <c r="A19" s="2">
        <v>2000</v>
      </c>
      <c r="B19" s="51">
        <v>296013</v>
      </c>
      <c r="C19" s="51">
        <v>128020</v>
      </c>
      <c r="D19" s="51">
        <v>138533</v>
      </c>
      <c r="E19" s="51">
        <v>65838</v>
      </c>
      <c r="F19" s="51">
        <v>72695</v>
      </c>
      <c r="G19" s="51">
        <v>4752</v>
      </c>
      <c r="H19" s="51">
        <v>24708</v>
      </c>
    </row>
    <row r="20" spans="1:20" x14ac:dyDescent="0.25">
      <c r="A20" s="67">
        <v>2005</v>
      </c>
      <c r="B20" s="51">
        <v>313695</v>
      </c>
      <c r="C20" s="51">
        <v>141165</v>
      </c>
      <c r="D20" s="51">
        <v>141277</v>
      </c>
      <c r="E20" s="51">
        <v>69855</v>
      </c>
      <c r="F20" s="51">
        <v>71422</v>
      </c>
      <c r="G20" s="51">
        <v>6300</v>
      </c>
      <c r="H20" s="51">
        <v>24953</v>
      </c>
    </row>
    <row r="21" spans="1:20" x14ac:dyDescent="0.25">
      <c r="A21" s="68" t="s">
        <v>767</v>
      </c>
      <c r="B21" s="130">
        <v>328164</v>
      </c>
      <c r="C21" s="130">
        <v>146000</v>
      </c>
      <c r="D21" s="130">
        <v>146647</v>
      </c>
      <c r="E21" s="51">
        <v>69877</v>
      </c>
      <c r="F21" s="51">
        <v>76770</v>
      </c>
      <c r="G21" s="130">
        <v>7152</v>
      </c>
      <c r="H21" s="130">
        <v>28365</v>
      </c>
    </row>
    <row r="22" spans="1:20" x14ac:dyDescent="0.25">
      <c r="A22" s="2">
        <v>2015</v>
      </c>
      <c r="B22" s="131">
        <v>350314</v>
      </c>
      <c r="C22" s="131">
        <v>148302</v>
      </c>
      <c r="D22" s="51">
        <v>162215</v>
      </c>
      <c r="E22" s="131">
        <v>69794</v>
      </c>
      <c r="F22" s="131">
        <v>92421</v>
      </c>
      <c r="G22" s="130">
        <v>9000</v>
      </c>
      <c r="H22" s="131">
        <v>30797</v>
      </c>
    </row>
    <row r="23" spans="1:20" x14ac:dyDescent="0.25">
      <c r="A23" s="2">
        <v>2016</v>
      </c>
      <c r="B23" s="131">
        <v>356975</v>
      </c>
      <c r="C23" s="131">
        <v>149497</v>
      </c>
      <c r="D23" s="51">
        <v>165878</v>
      </c>
      <c r="E23" s="131">
        <v>69489</v>
      </c>
      <c r="F23" s="131">
        <v>96389</v>
      </c>
      <c r="G23" s="130">
        <v>9554</v>
      </c>
      <c r="H23" s="131">
        <v>32046</v>
      </c>
    </row>
    <row r="24" spans="1:20" x14ac:dyDescent="0.25">
      <c r="A24" s="2">
        <v>2017</v>
      </c>
      <c r="B24" s="131">
        <v>361866</v>
      </c>
      <c r="C24" s="131">
        <v>150706</v>
      </c>
      <c r="D24" s="51">
        <v>169867</v>
      </c>
      <c r="E24" s="131">
        <v>69285</v>
      </c>
      <c r="F24" s="131">
        <v>100582</v>
      </c>
      <c r="G24" s="130">
        <v>10011</v>
      </c>
      <c r="H24" s="131">
        <v>31282</v>
      </c>
    </row>
    <row r="25" spans="1:20" x14ac:dyDescent="0.25">
      <c r="A25" s="2">
        <v>2018</v>
      </c>
      <c r="B25" s="131">
        <v>367680</v>
      </c>
      <c r="C25" s="131">
        <v>151792</v>
      </c>
      <c r="D25" s="2">
        <v>173297</v>
      </c>
      <c r="E25" s="2">
        <v>69782</v>
      </c>
      <c r="F25" s="2">
        <v>103515</v>
      </c>
      <c r="G25" s="131">
        <v>10899</v>
      </c>
      <c r="H25" s="131">
        <v>31692</v>
      </c>
    </row>
    <row r="26" spans="1:20" x14ac:dyDescent="0.25">
      <c r="A26" s="2">
        <v>2019</v>
      </c>
      <c r="B26" s="131">
        <v>371295</v>
      </c>
      <c r="C26" s="131">
        <v>153526</v>
      </c>
      <c r="D26" s="2">
        <v>176077</v>
      </c>
      <c r="E26" s="2">
        <v>69767</v>
      </c>
      <c r="F26" s="2">
        <v>106310</v>
      </c>
      <c r="G26" s="131">
        <v>11761</v>
      </c>
      <c r="H26" s="131">
        <v>29931</v>
      </c>
    </row>
    <row r="27" spans="1:20" x14ac:dyDescent="0.25">
      <c r="A27" s="2">
        <v>2020</v>
      </c>
      <c r="B27" s="131">
        <v>376065</v>
      </c>
      <c r="C27" s="131">
        <v>160034</v>
      </c>
      <c r="D27" s="2">
        <v>177964</v>
      </c>
      <c r="E27" s="2">
        <v>68635</v>
      </c>
      <c r="F27" s="2">
        <v>109329</v>
      </c>
      <c r="G27" s="131">
        <v>11914</v>
      </c>
      <c r="H27" s="131">
        <v>26153</v>
      </c>
    </row>
    <row r="28" spans="1:20" x14ac:dyDescent="0.25">
      <c r="B28" s="131"/>
      <c r="C28" s="131"/>
      <c r="G28" s="131"/>
      <c r="H28" s="131"/>
    </row>
    <row r="29" spans="1:20" x14ac:dyDescent="0.25">
      <c r="B29" s="2" t="s">
        <v>49</v>
      </c>
      <c r="C29" s="132"/>
      <c r="D29" s="132"/>
      <c r="E29" s="132"/>
      <c r="G29" s="132"/>
      <c r="H29" s="132"/>
      <c r="J29" s="51"/>
    </row>
    <row r="30" spans="1:20" x14ac:dyDescent="0.25">
      <c r="A30" s="2">
        <v>1950</v>
      </c>
      <c r="B30" s="49">
        <v>100</v>
      </c>
      <c r="C30" s="49">
        <v>24.317406949179755</v>
      </c>
      <c r="D30" s="49">
        <v>75.313317529726206</v>
      </c>
      <c r="E30" s="49"/>
      <c r="F30" s="49"/>
      <c r="G30" s="49"/>
      <c r="H30" s="49">
        <v>0.36927552109403777</v>
      </c>
      <c r="J30" s="51"/>
    </row>
    <row r="31" spans="1:20" x14ac:dyDescent="0.25">
      <c r="A31" s="2">
        <v>1960</v>
      </c>
      <c r="B31" s="49">
        <v>100</v>
      </c>
      <c r="C31" s="49">
        <v>40.772667904035195</v>
      </c>
      <c r="D31" s="49">
        <v>57.675122018285556</v>
      </c>
      <c r="E31" s="49"/>
      <c r="F31" s="49"/>
      <c r="G31" s="49"/>
      <c r="H31" s="49">
        <v>1.5522100776792467</v>
      </c>
      <c r="J31" s="51"/>
      <c r="M31" s="49"/>
    </row>
    <row r="32" spans="1:20" x14ac:dyDescent="0.25">
      <c r="A32" s="2">
        <v>1970</v>
      </c>
      <c r="B32" s="49">
        <v>100</v>
      </c>
      <c r="C32" s="49">
        <v>43.017065997659884</v>
      </c>
      <c r="D32" s="49">
        <v>53.801111029124982</v>
      </c>
      <c r="E32" s="49"/>
      <c r="F32" s="49"/>
      <c r="G32" s="49"/>
      <c r="H32" s="49">
        <v>3.1818229732151329</v>
      </c>
      <c r="J32" s="51"/>
      <c r="M32" s="49"/>
      <c r="N32" s="49"/>
      <c r="O32" s="49"/>
      <c r="P32" s="49"/>
      <c r="Q32" s="51"/>
      <c r="S32" s="49"/>
      <c r="T32" s="49"/>
    </row>
    <row r="33" spans="1:17" x14ac:dyDescent="0.25">
      <c r="A33" s="2">
        <v>1980</v>
      </c>
      <c r="B33" s="49">
        <v>100</v>
      </c>
      <c r="C33" s="49">
        <v>49.739993945992836</v>
      </c>
      <c r="D33" s="49">
        <v>42.669003935104655</v>
      </c>
      <c r="E33" s="49"/>
      <c r="F33" s="49"/>
      <c r="G33" s="49"/>
      <c r="H33" s="49">
        <v>7.5910021189025079</v>
      </c>
      <c r="J33" s="51"/>
      <c r="M33" s="49"/>
      <c r="N33" s="49"/>
      <c r="O33" s="49"/>
      <c r="Q33" s="51"/>
    </row>
    <row r="34" spans="1:17" x14ac:dyDescent="0.25">
      <c r="A34" s="2">
        <v>1990</v>
      </c>
      <c r="B34" s="49">
        <v>100</v>
      </c>
      <c r="C34" s="49">
        <v>54.73626912401123</v>
      </c>
      <c r="D34" s="49">
        <v>38.091671717503175</v>
      </c>
      <c r="E34" s="49">
        <v>16.524149432697765</v>
      </c>
      <c r="F34" s="49">
        <v>21.56752228480541</v>
      </c>
      <c r="G34" s="50" t="s">
        <v>109</v>
      </c>
      <c r="H34" s="49">
        <v>8.8378700783297877</v>
      </c>
      <c r="J34" s="51"/>
      <c r="M34" s="49"/>
      <c r="N34" s="49"/>
      <c r="O34" s="49"/>
      <c r="Q34" s="51"/>
    </row>
    <row r="35" spans="1:17" x14ac:dyDescent="0.25">
      <c r="A35" s="2">
        <v>2000</v>
      </c>
      <c r="B35" s="49">
        <v>100</v>
      </c>
      <c r="C35" s="49">
        <v>43.248100590176783</v>
      </c>
      <c r="D35" s="49">
        <v>46.799633799866896</v>
      </c>
      <c r="E35" s="49">
        <v>22.241590740947188</v>
      </c>
      <c r="F35" s="49">
        <v>24.558043058919708</v>
      </c>
      <c r="G35" s="49">
        <v>1.6053349008320581</v>
      </c>
      <c r="H35" s="49">
        <v>8.3469307091242619</v>
      </c>
      <c r="J35" s="51"/>
      <c r="M35" s="49"/>
      <c r="N35" s="49"/>
      <c r="O35" s="49"/>
      <c r="Q35" s="51"/>
    </row>
    <row r="36" spans="1:17" x14ac:dyDescent="0.25">
      <c r="A36" s="2">
        <v>2005</v>
      </c>
      <c r="B36" s="49">
        <v>100</v>
      </c>
      <c r="C36" s="49">
        <v>45.000717257208436</v>
      </c>
      <c r="D36" s="49">
        <v>45.036420727139422</v>
      </c>
      <c r="E36" s="49">
        <v>22.268445464543586</v>
      </c>
      <c r="F36" s="49">
        <v>22.767975262595833</v>
      </c>
      <c r="G36" s="49">
        <v>2.0083201836178453</v>
      </c>
      <c r="H36" s="49">
        <v>7.9545418320343009</v>
      </c>
      <c r="J36" s="51"/>
      <c r="M36" s="49"/>
      <c r="N36" s="49"/>
      <c r="O36" s="49"/>
      <c r="Q36" s="51"/>
    </row>
    <row r="37" spans="1:17" x14ac:dyDescent="0.25">
      <c r="A37" s="68" t="s">
        <v>767</v>
      </c>
      <c r="B37" s="49">
        <v>100</v>
      </c>
      <c r="C37" s="49">
        <v>44.489950146877781</v>
      </c>
      <c r="D37" s="49">
        <v>44.687107665679356</v>
      </c>
      <c r="E37" s="49">
        <v>21.293316756256019</v>
      </c>
      <c r="F37" s="49">
        <v>23.393790909423338</v>
      </c>
      <c r="G37" s="49">
        <v>2.1793981058251362</v>
      </c>
      <c r="H37" s="49">
        <v>8.643544081617728</v>
      </c>
      <c r="J37" s="51"/>
      <c r="M37" s="49"/>
      <c r="N37" s="49"/>
      <c r="O37" s="49"/>
      <c r="Q37" s="51"/>
    </row>
    <row r="38" spans="1:17" x14ac:dyDescent="0.25">
      <c r="A38" s="2">
        <v>2015</v>
      </c>
      <c r="B38" s="49">
        <v>100</v>
      </c>
      <c r="C38" s="49">
        <v>42.334020336041377</v>
      </c>
      <c r="D38" s="49">
        <v>46.305600118750604</v>
      </c>
      <c r="E38" s="49">
        <v>19.923268838813179</v>
      </c>
      <c r="F38" s="49">
        <v>26.382331279937425</v>
      </c>
      <c r="G38" s="49">
        <v>2.5691237004515948</v>
      </c>
      <c r="H38" s="49">
        <v>8.7912558447564173</v>
      </c>
      <c r="L38" s="49"/>
    </row>
    <row r="39" spans="1:17" x14ac:dyDescent="0.25">
      <c r="A39" s="2">
        <v>2016</v>
      </c>
      <c r="B39" s="49">
        <v>100</v>
      </c>
      <c r="C39" s="49">
        <v>41.88</v>
      </c>
      <c r="D39" s="49">
        <v>46.47</v>
      </c>
      <c r="E39" s="49">
        <v>19.47</v>
      </c>
      <c r="F39" s="49">
        <v>27</v>
      </c>
      <c r="G39" s="49">
        <v>2.68</v>
      </c>
      <c r="H39" s="49">
        <v>8.98</v>
      </c>
      <c r="L39" s="49"/>
    </row>
    <row r="40" spans="1:17" x14ac:dyDescent="0.25">
      <c r="A40" s="2">
        <v>2017</v>
      </c>
      <c r="B40" s="49">
        <v>100</v>
      </c>
      <c r="C40" s="49">
        <v>41.646907971459044</v>
      </c>
      <c r="D40" s="49">
        <v>46.941961941713231</v>
      </c>
      <c r="E40" s="49">
        <v>19.146590174263402</v>
      </c>
      <c r="F40" s="49">
        <v>27.795371767449829</v>
      </c>
      <c r="G40" s="49">
        <v>2.7664936744540798</v>
      </c>
      <c r="H40" s="49">
        <v>8.6446364123736412</v>
      </c>
      <c r="L40" s="49"/>
    </row>
    <row r="41" spans="1:17" x14ac:dyDescent="0.25">
      <c r="A41" s="2">
        <v>2018</v>
      </c>
      <c r="B41" s="49">
        <v>100</v>
      </c>
      <c r="C41" s="49">
        <v>41.28</v>
      </c>
      <c r="D41" s="49">
        <v>47.13</v>
      </c>
      <c r="E41" s="49">
        <v>18.98</v>
      </c>
      <c r="F41" s="49">
        <v>28.15</v>
      </c>
      <c r="G41" s="49">
        <v>2.96</v>
      </c>
      <c r="H41" s="49">
        <v>8.6199999999999992</v>
      </c>
      <c r="L41" s="49"/>
    </row>
    <row r="42" spans="1:17" x14ac:dyDescent="0.25">
      <c r="A42" s="2">
        <v>2019</v>
      </c>
      <c r="B42" s="49">
        <v>100</v>
      </c>
      <c r="C42" s="49">
        <v>41.35</v>
      </c>
      <c r="D42" s="49">
        <v>47.42</v>
      </c>
      <c r="E42" s="49">
        <v>18.79</v>
      </c>
      <c r="F42" s="49">
        <v>28.63</v>
      </c>
      <c r="G42" s="49">
        <v>3.17</v>
      </c>
      <c r="H42" s="49">
        <v>8.06</v>
      </c>
      <c r="L42" s="49"/>
      <c r="M42" s="49"/>
    </row>
    <row r="43" spans="1:17" x14ac:dyDescent="0.25">
      <c r="A43" s="2">
        <v>2020</v>
      </c>
      <c r="B43" s="49">
        <f>B27/$B$27*100</f>
        <v>100</v>
      </c>
      <c r="C43" s="49">
        <f t="shared" ref="C43:H43" si="0">C27/$B$27*100</f>
        <v>42.554877481286482</v>
      </c>
      <c r="D43" s="49">
        <f t="shared" si="0"/>
        <v>47.32267028306277</v>
      </c>
      <c r="E43" s="49">
        <f t="shared" si="0"/>
        <v>18.250834297262443</v>
      </c>
      <c r="F43" s="49">
        <f t="shared" si="0"/>
        <v>29.071835985800327</v>
      </c>
      <c r="G43" s="49">
        <f t="shared" si="0"/>
        <v>3.16806934971348</v>
      </c>
      <c r="H43" s="49">
        <f t="shared" si="0"/>
        <v>6.9543828859372709</v>
      </c>
      <c r="L43" s="49"/>
      <c r="M43" s="49"/>
    </row>
    <row r="44" spans="1:17" x14ac:dyDescent="0.25">
      <c r="B44" s="49"/>
      <c r="C44" s="49"/>
      <c r="D44" s="49"/>
      <c r="E44" s="49"/>
      <c r="F44" s="49"/>
      <c r="G44" s="49"/>
      <c r="H44" s="49"/>
      <c r="L44" s="49"/>
      <c r="M44" s="49"/>
    </row>
    <row r="45" spans="1:17" x14ac:dyDescent="0.25">
      <c r="A45" s="2">
        <v>2020</v>
      </c>
      <c r="C45" s="49"/>
      <c r="D45" s="49"/>
      <c r="E45" s="49"/>
      <c r="F45" s="49"/>
      <c r="G45" s="49"/>
      <c r="H45" s="49"/>
      <c r="L45" s="49"/>
      <c r="M45" s="49"/>
    </row>
    <row r="46" spans="1:17" x14ac:dyDescent="0.25">
      <c r="A46" s="34" t="s">
        <v>76</v>
      </c>
      <c r="B46" s="50">
        <v>100</v>
      </c>
      <c r="C46" s="49">
        <v>50.58</v>
      </c>
      <c r="D46" s="49">
        <v>39.5</v>
      </c>
      <c r="E46" s="49">
        <v>15.14</v>
      </c>
      <c r="F46" s="49">
        <v>24.36</v>
      </c>
      <c r="G46" s="49">
        <v>4.1399999999999997</v>
      </c>
      <c r="H46" s="49">
        <v>5.77</v>
      </c>
      <c r="K46" s="68"/>
      <c r="L46" s="49"/>
      <c r="M46" s="49"/>
    </row>
    <row r="47" spans="1:17" x14ac:dyDescent="0.25">
      <c r="B47" s="50"/>
      <c r="C47" s="49"/>
      <c r="D47" s="49"/>
      <c r="E47" s="49"/>
      <c r="F47" s="49"/>
      <c r="G47" s="49"/>
      <c r="H47" s="49"/>
      <c r="K47" s="68"/>
      <c r="L47" s="49"/>
      <c r="M47" s="49"/>
    </row>
    <row r="48" spans="1:17" x14ac:dyDescent="0.25">
      <c r="A48" s="2" t="s">
        <v>707</v>
      </c>
      <c r="B48" s="50">
        <v>100</v>
      </c>
      <c r="C48" s="49">
        <v>49.11</v>
      </c>
      <c r="D48" s="49">
        <v>40.700000000000003</v>
      </c>
      <c r="E48" s="49">
        <v>15.48</v>
      </c>
      <c r="F48" s="49">
        <v>25.22</v>
      </c>
      <c r="G48" s="49">
        <v>3.46</v>
      </c>
      <c r="H48" s="49">
        <v>6.73</v>
      </c>
      <c r="K48" s="68"/>
      <c r="L48" s="49"/>
      <c r="M48" s="49"/>
    </row>
    <row r="49" spans="1:15" x14ac:dyDescent="0.25">
      <c r="B49" s="50"/>
      <c r="C49" s="49"/>
      <c r="D49" s="49"/>
      <c r="E49" s="49"/>
      <c r="F49" s="49"/>
      <c r="G49" s="49"/>
      <c r="H49" s="49"/>
      <c r="K49" s="68"/>
      <c r="L49" s="49"/>
      <c r="M49" s="49"/>
    </row>
    <row r="50" spans="1:15" x14ac:dyDescent="0.25">
      <c r="A50" s="2" t="s">
        <v>77</v>
      </c>
      <c r="B50" s="50">
        <v>100</v>
      </c>
      <c r="C50" s="49">
        <v>43.06</v>
      </c>
      <c r="D50" s="49">
        <v>46.95</v>
      </c>
      <c r="E50" s="49">
        <v>12.72</v>
      </c>
      <c r="F50" s="49">
        <v>34.229999999999997</v>
      </c>
      <c r="G50" s="49">
        <v>2.5299999999999998</v>
      </c>
      <c r="H50" s="49">
        <v>7.46</v>
      </c>
      <c r="J50" s="51"/>
      <c r="M50" s="49"/>
      <c r="N50" s="49"/>
    </row>
    <row r="51" spans="1:15" x14ac:dyDescent="0.25">
      <c r="A51" s="2" t="s">
        <v>78</v>
      </c>
      <c r="B51" s="50">
        <v>100</v>
      </c>
      <c r="C51" s="49">
        <v>42.46</v>
      </c>
      <c r="D51" s="49">
        <v>46.69</v>
      </c>
      <c r="E51" s="49">
        <v>13.48</v>
      </c>
      <c r="F51" s="49">
        <v>33.21</v>
      </c>
      <c r="G51" s="49">
        <v>2.0499999999999998</v>
      </c>
      <c r="H51" s="49">
        <v>8.7899999999999991</v>
      </c>
      <c r="J51" s="49"/>
      <c r="L51" s="49"/>
      <c r="M51" s="49"/>
    </row>
    <row r="52" spans="1:15" x14ac:dyDescent="0.25">
      <c r="A52" s="2" t="s">
        <v>79</v>
      </c>
      <c r="B52" s="50">
        <v>100</v>
      </c>
      <c r="C52" s="49">
        <v>50.5</v>
      </c>
      <c r="D52" s="49">
        <v>40.67</v>
      </c>
      <c r="E52" s="49">
        <v>11.97</v>
      </c>
      <c r="F52" s="49">
        <v>28.7</v>
      </c>
      <c r="G52" s="49">
        <v>1.59</v>
      </c>
      <c r="H52" s="49">
        <v>7.23</v>
      </c>
      <c r="J52" s="49"/>
      <c r="L52" s="49"/>
      <c r="M52" s="49"/>
    </row>
    <row r="53" spans="1:15" x14ac:dyDescent="0.25">
      <c r="C53" s="49"/>
      <c r="D53" s="49"/>
      <c r="E53" s="49"/>
      <c r="F53" s="49"/>
      <c r="G53" s="49"/>
      <c r="H53" s="49"/>
      <c r="J53" s="49"/>
      <c r="L53" s="49"/>
      <c r="M53" s="49"/>
    </row>
    <row r="54" spans="1:15" x14ac:dyDescent="0.25">
      <c r="A54" s="2" t="s">
        <v>80</v>
      </c>
      <c r="B54" s="50">
        <v>100</v>
      </c>
      <c r="C54" s="49">
        <v>55.18</v>
      </c>
      <c r="D54" s="49">
        <v>32.74</v>
      </c>
      <c r="E54" s="49">
        <v>10.91</v>
      </c>
      <c r="F54" s="49">
        <v>21.83</v>
      </c>
      <c r="G54" s="49">
        <v>1.63</v>
      </c>
      <c r="H54" s="49">
        <v>10.45</v>
      </c>
      <c r="J54" s="49"/>
      <c r="L54" s="49"/>
      <c r="M54" s="49"/>
    </row>
    <row r="55" spans="1:15" x14ac:dyDescent="0.25">
      <c r="M55" s="49"/>
    </row>
    <row r="56" spans="1:15" x14ac:dyDescent="0.25">
      <c r="B56" s="43"/>
      <c r="C56" s="43"/>
      <c r="D56" s="43"/>
      <c r="E56" s="43"/>
      <c r="F56" s="43"/>
      <c r="G56" s="43"/>
      <c r="H56" s="43"/>
      <c r="J56" s="49"/>
      <c r="L56" s="49"/>
    </row>
    <row r="57" spans="1:15" x14ac:dyDescent="0.25">
      <c r="A57" s="2" t="s">
        <v>768</v>
      </c>
      <c r="J57" s="49"/>
      <c r="M57" s="49"/>
    </row>
    <row r="58" spans="1:15" x14ac:dyDescent="0.25">
      <c r="A58" s="2" t="s">
        <v>769</v>
      </c>
      <c r="B58" s="49"/>
      <c r="C58" s="49"/>
      <c r="D58" s="43"/>
      <c r="E58" s="43"/>
      <c r="F58" s="43"/>
      <c r="G58" s="43"/>
      <c r="H58" s="43"/>
      <c r="J58" s="49"/>
      <c r="K58" s="49"/>
      <c r="L58" s="49"/>
    </row>
    <row r="59" spans="1:15" x14ac:dyDescent="0.25">
      <c r="A59" s="2" t="s">
        <v>770</v>
      </c>
      <c r="J59" s="49"/>
      <c r="K59" s="49"/>
      <c r="L59" s="49"/>
      <c r="M59" s="49"/>
    </row>
    <row r="60" spans="1:15" x14ac:dyDescent="0.25">
      <c r="J60" s="49"/>
      <c r="K60" s="49"/>
      <c r="L60" s="49"/>
      <c r="M60" s="49"/>
    </row>
    <row r="61" spans="1:15" x14ac:dyDescent="0.25">
      <c r="A61" s="2" t="s">
        <v>110</v>
      </c>
      <c r="J61" s="49"/>
      <c r="K61" s="49"/>
      <c r="L61" s="49"/>
      <c r="M61" s="49"/>
    </row>
    <row r="62" spans="1:15" x14ac:dyDescent="0.25">
      <c r="A62" s="2" t="s">
        <v>111</v>
      </c>
      <c r="J62" s="49"/>
      <c r="K62" s="49"/>
      <c r="L62" s="49"/>
      <c r="M62" s="49"/>
      <c r="N62" s="49"/>
    </row>
    <row r="63" spans="1:15" x14ac:dyDescent="0.25">
      <c r="J63" s="49"/>
      <c r="K63" s="49"/>
      <c r="L63" s="49"/>
      <c r="M63" s="49"/>
      <c r="N63" s="49"/>
      <c r="O63" s="49"/>
    </row>
    <row r="64" spans="1:15" x14ac:dyDescent="0.25">
      <c r="O64" s="49"/>
    </row>
    <row r="66" spans="10:15" x14ac:dyDescent="0.25">
      <c r="J66" s="49"/>
      <c r="K66" s="49"/>
      <c r="L66" s="49"/>
      <c r="M66" s="49"/>
      <c r="N66" s="49"/>
    </row>
    <row r="67" spans="10:15" x14ac:dyDescent="0.25">
      <c r="O67" s="49"/>
    </row>
    <row r="68" spans="10:15" x14ac:dyDescent="0.25">
      <c r="J68" s="49"/>
      <c r="K68" s="49"/>
      <c r="L68" s="49"/>
      <c r="M68" s="49"/>
      <c r="N68" s="49"/>
      <c r="O68" s="49"/>
    </row>
    <row r="69" spans="10:15" x14ac:dyDescent="0.25">
      <c r="O69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D1" sqref="D1"/>
    </sheetView>
  </sheetViews>
  <sheetFormatPr defaultColWidth="9.21875" defaultRowHeight="14.4" x14ac:dyDescent="0.3"/>
  <cols>
    <col min="1" max="1" width="22" style="1" customWidth="1"/>
    <col min="2" max="2" width="15.77734375" style="1" customWidth="1"/>
    <col min="3" max="6" width="9.5546875" style="1" bestFit="1" customWidth="1"/>
    <col min="7" max="7" width="9.21875" style="1" bestFit="1" customWidth="1"/>
    <col min="8" max="15" width="9.21875" style="1"/>
    <col min="16" max="16" width="8.77734375" style="36" customWidth="1"/>
    <col min="17" max="16384" width="9.21875" style="1"/>
  </cols>
  <sheetData>
    <row r="1" spans="1:16" x14ac:dyDescent="0.3">
      <c r="A1" s="20" t="s">
        <v>784</v>
      </c>
    </row>
    <row r="2" spans="1:16" ht="13.2" x14ac:dyDescent="0.25">
      <c r="A2" s="20" t="s">
        <v>10</v>
      </c>
      <c r="P2" s="1"/>
    </row>
    <row r="3" spans="1:16" ht="13.2" x14ac:dyDescent="0.25">
      <c r="A3" s="25" t="s">
        <v>8</v>
      </c>
      <c r="P3" s="1"/>
    </row>
    <row r="4" spans="1:16" ht="13.2" x14ac:dyDescent="0.25">
      <c r="A4" s="22" t="s">
        <v>514</v>
      </c>
      <c r="P4" s="1"/>
    </row>
    <row r="5" spans="1:16" ht="13.2" x14ac:dyDescent="0.25">
      <c r="P5" s="1"/>
    </row>
    <row r="6" spans="1:16" ht="13.2" x14ac:dyDescent="0.25">
      <c r="B6" s="1" t="s">
        <v>117</v>
      </c>
      <c r="C6" s="1" t="s">
        <v>118</v>
      </c>
      <c r="P6" s="1"/>
    </row>
    <row r="7" spans="1:16" ht="15.6" x14ac:dyDescent="0.25">
      <c r="B7" s="1" t="s">
        <v>708</v>
      </c>
      <c r="C7" s="1">
        <v>1</v>
      </c>
      <c r="D7" s="1">
        <v>2</v>
      </c>
      <c r="E7" s="1">
        <v>3</v>
      </c>
      <c r="F7" s="1">
        <v>4</v>
      </c>
      <c r="G7" s="28" t="s">
        <v>515</v>
      </c>
      <c r="P7" s="1"/>
    </row>
    <row r="8" spans="1:16" ht="13.2" x14ac:dyDescent="0.25">
      <c r="B8" s="1" t="s">
        <v>516</v>
      </c>
      <c r="P8" s="1"/>
    </row>
    <row r="9" spans="1:16" ht="13.2" x14ac:dyDescent="0.25">
      <c r="B9" s="1" t="s">
        <v>105</v>
      </c>
      <c r="P9" s="1"/>
    </row>
    <row r="10" spans="1:16" ht="13.2" x14ac:dyDescent="0.25">
      <c r="A10" s="1">
        <v>2000</v>
      </c>
      <c r="B10" s="3">
        <v>296013</v>
      </c>
      <c r="C10" s="3">
        <v>71996</v>
      </c>
      <c r="D10" s="3">
        <v>108225</v>
      </c>
      <c r="E10" s="3">
        <v>63378</v>
      </c>
      <c r="F10" s="3">
        <v>33856</v>
      </c>
      <c r="G10" s="3">
        <v>16888</v>
      </c>
      <c r="P10" s="1"/>
    </row>
    <row r="11" spans="1:16" ht="13.2" x14ac:dyDescent="0.25">
      <c r="A11" s="1">
        <v>2005</v>
      </c>
      <c r="B11" s="61">
        <v>313695</v>
      </c>
      <c r="C11" s="61">
        <v>74262</v>
      </c>
      <c r="D11" s="61">
        <v>114330</v>
      </c>
      <c r="E11" s="61">
        <v>67671</v>
      </c>
      <c r="F11" s="61">
        <v>36798</v>
      </c>
      <c r="G11" s="3">
        <v>18558</v>
      </c>
      <c r="P11" s="1"/>
    </row>
    <row r="12" spans="1:16" ht="13.2" x14ac:dyDescent="0.25">
      <c r="A12" s="1">
        <v>2010</v>
      </c>
      <c r="B12" s="3">
        <v>328164</v>
      </c>
      <c r="C12" s="3">
        <v>76349</v>
      </c>
      <c r="D12" s="3">
        <v>119025</v>
      </c>
      <c r="E12" s="3">
        <v>71259</v>
      </c>
      <c r="F12" s="3">
        <v>39268</v>
      </c>
      <c r="G12" s="3">
        <v>20228</v>
      </c>
      <c r="P12" s="1"/>
    </row>
    <row r="13" spans="1:16" ht="13.2" x14ac:dyDescent="0.25">
      <c r="A13" s="1">
        <v>2015</v>
      </c>
      <c r="B13" s="3">
        <v>350314</v>
      </c>
      <c r="C13" s="3">
        <v>80348</v>
      </c>
      <c r="D13" s="3">
        <v>127182</v>
      </c>
      <c r="E13" s="3">
        <v>77020</v>
      </c>
      <c r="F13" s="3">
        <v>42411</v>
      </c>
      <c r="G13" s="3">
        <v>21694</v>
      </c>
      <c r="P13" s="1"/>
    </row>
    <row r="14" spans="1:16" ht="13.2" x14ac:dyDescent="0.25">
      <c r="A14" s="1">
        <v>2020</v>
      </c>
      <c r="B14" s="3">
        <v>377122</v>
      </c>
      <c r="C14" s="3">
        <v>86667</v>
      </c>
      <c r="D14" s="3">
        <v>136195</v>
      </c>
      <c r="E14" s="3">
        <v>83476</v>
      </c>
      <c r="F14" s="3">
        <v>45865</v>
      </c>
      <c r="G14" s="3">
        <v>22805</v>
      </c>
      <c r="P14" s="1"/>
    </row>
    <row r="15" spans="1:16" ht="13.2" x14ac:dyDescent="0.25">
      <c r="B15" s="3"/>
      <c r="C15" s="3"/>
      <c r="D15" s="3"/>
      <c r="E15" s="3"/>
      <c r="F15" s="3"/>
      <c r="G15" s="3"/>
      <c r="P15" s="1"/>
    </row>
    <row r="16" spans="1:16" ht="13.2" x14ac:dyDescent="0.25">
      <c r="B16" s="83" t="s">
        <v>49</v>
      </c>
      <c r="P16" s="1"/>
    </row>
    <row r="17" spans="1:16" x14ac:dyDescent="0.3">
      <c r="A17" s="1">
        <v>2000</v>
      </c>
      <c r="B17" s="27">
        <f t="shared" ref="B17:G17" si="0">100*B10/$B$10</f>
        <v>100</v>
      </c>
      <c r="C17" s="23">
        <f t="shared" si="0"/>
        <v>24.321904781208932</v>
      </c>
      <c r="D17" s="23">
        <f t="shared" si="0"/>
        <v>36.560894285048292</v>
      </c>
      <c r="E17" s="23">
        <f t="shared" si="0"/>
        <v>21.410546158445744</v>
      </c>
      <c r="F17" s="23">
        <f t="shared" si="0"/>
        <v>11.43733552242638</v>
      </c>
      <c r="G17" s="23">
        <f t="shared" si="0"/>
        <v>5.7051548411725159</v>
      </c>
    </row>
    <row r="18" spans="1:16" ht="13.2" x14ac:dyDescent="0.25">
      <c r="A18" s="1">
        <v>2005</v>
      </c>
      <c r="B18" s="27">
        <f t="shared" ref="B18:G18" si="1">100*B11/$B$11</f>
        <v>100</v>
      </c>
      <c r="C18" s="23">
        <f t="shared" si="1"/>
        <v>23.673313250131496</v>
      </c>
      <c r="D18" s="23">
        <f t="shared" si="1"/>
        <v>36.446229617940993</v>
      </c>
      <c r="E18" s="23">
        <f t="shared" si="1"/>
        <v>21.572227800889397</v>
      </c>
      <c r="F18" s="23">
        <f t="shared" si="1"/>
        <v>11.730502558217376</v>
      </c>
      <c r="G18" s="23">
        <f t="shared" si="1"/>
        <v>5.9159374551714246</v>
      </c>
      <c r="P18" s="1"/>
    </row>
    <row r="19" spans="1:16" ht="13.2" x14ac:dyDescent="0.25">
      <c r="A19" s="1">
        <v>2010</v>
      </c>
      <c r="B19" s="27">
        <v>100</v>
      </c>
      <c r="C19" s="23">
        <v>23.27</v>
      </c>
      <c r="D19" s="23">
        <v>36.270000000000003</v>
      </c>
      <c r="E19" s="23">
        <v>21.71</v>
      </c>
      <c r="F19" s="23">
        <v>11.97</v>
      </c>
      <c r="G19" s="23">
        <v>6.16</v>
      </c>
      <c r="P19" s="1"/>
    </row>
    <row r="20" spans="1:16" x14ac:dyDescent="0.3">
      <c r="A20" s="1">
        <v>2015</v>
      </c>
      <c r="B20" s="27">
        <v>99.52501939432041</v>
      </c>
      <c r="C20" s="23">
        <v>22.935994564876083</v>
      </c>
      <c r="D20" s="23">
        <v>36.3051433856483</v>
      </c>
      <c r="E20" s="23">
        <v>21.985989712086869</v>
      </c>
      <c r="F20" s="23">
        <v>12.106567251094733</v>
      </c>
      <c r="G20" s="23">
        <v>6.1927299508440994</v>
      </c>
    </row>
    <row r="21" spans="1:16" ht="13.2" x14ac:dyDescent="0.25">
      <c r="A21" s="1">
        <v>2020</v>
      </c>
      <c r="B21" s="27">
        <f t="shared" ref="B21:G21" si="2">B14/$B$14*100</f>
        <v>100</v>
      </c>
      <c r="C21" s="23">
        <f t="shared" si="2"/>
        <v>22.981157291274442</v>
      </c>
      <c r="D21" s="23">
        <f t="shared" si="2"/>
        <v>36.114307836721274</v>
      </c>
      <c r="E21" s="23">
        <f t="shared" si="2"/>
        <v>22.135012012027939</v>
      </c>
      <c r="F21" s="23">
        <f t="shared" si="2"/>
        <v>12.16184682940799</v>
      </c>
      <c r="G21" s="23">
        <f t="shared" si="2"/>
        <v>6.0471147267992853</v>
      </c>
      <c r="P21" s="1"/>
    </row>
    <row r="22" spans="1:16" ht="13.2" x14ac:dyDescent="0.25">
      <c r="B22" s="27"/>
      <c r="C22" s="23"/>
      <c r="D22" s="23"/>
      <c r="E22" s="23"/>
      <c r="F22" s="23"/>
      <c r="G22" s="23"/>
      <c r="P22" s="1"/>
    </row>
    <row r="23" spans="1:16" x14ac:dyDescent="0.3">
      <c r="A23" s="1">
        <v>2020</v>
      </c>
    </row>
    <row r="24" spans="1:16" x14ac:dyDescent="0.3">
      <c r="A24" s="1" t="s">
        <v>76</v>
      </c>
      <c r="B24" s="27">
        <v>100</v>
      </c>
      <c r="C24" s="84">
        <v>13.34</v>
      </c>
      <c r="D24" s="84">
        <v>30.87</v>
      </c>
      <c r="E24" s="84">
        <v>24.82</v>
      </c>
      <c r="F24" s="84">
        <v>17.760000000000002</v>
      </c>
      <c r="G24" s="84">
        <v>12.33</v>
      </c>
    </row>
    <row r="25" spans="1:16" ht="13.2" x14ac:dyDescent="0.25">
      <c r="A25" s="1" t="s">
        <v>709</v>
      </c>
      <c r="B25" s="27">
        <v>100</v>
      </c>
      <c r="C25" s="84">
        <v>17.48</v>
      </c>
      <c r="D25" s="84">
        <v>32.44</v>
      </c>
      <c r="E25" s="84">
        <v>23.05</v>
      </c>
      <c r="F25" s="84">
        <v>15.57</v>
      </c>
      <c r="G25" s="84">
        <v>10.7</v>
      </c>
      <c r="P25" s="1"/>
    </row>
    <row r="26" spans="1:16" ht="13.2" x14ac:dyDescent="0.25">
      <c r="A26" s="24" t="s">
        <v>114</v>
      </c>
      <c r="B26" s="27">
        <v>100</v>
      </c>
      <c r="C26" s="84">
        <v>23.59</v>
      </c>
      <c r="D26" s="84">
        <v>36.54</v>
      </c>
      <c r="E26" s="84">
        <v>20.61</v>
      </c>
      <c r="F26" s="84">
        <v>11.56</v>
      </c>
      <c r="G26" s="84">
        <v>6.73</v>
      </c>
      <c r="P26" s="1"/>
    </row>
    <row r="27" spans="1:16" x14ac:dyDescent="0.3">
      <c r="A27" s="24" t="s">
        <v>115</v>
      </c>
      <c r="B27" s="27">
        <v>100</v>
      </c>
      <c r="C27" s="84">
        <v>23.04</v>
      </c>
      <c r="D27" s="84">
        <v>36.549999999999997</v>
      </c>
      <c r="E27" s="84">
        <v>22.01</v>
      </c>
      <c r="F27" s="84">
        <v>11.32</v>
      </c>
      <c r="G27" s="84">
        <v>6.39</v>
      </c>
    </row>
    <row r="28" spans="1:16" ht="13.2" x14ac:dyDescent="0.25">
      <c r="A28" s="24" t="s">
        <v>116</v>
      </c>
      <c r="B28" s="27">
        <v>100</v>
      </c>
      <c r="C28" s="84">
        <v>16.46</v>
      </c>
      <c r="D28" s="84">
        <v>31.66</v>
      </c>
      <c r="E28" s="84">
        <v>21.47</v>
      </c>
      <c r="F28" s="84">
        <v>15.34</v>
      </c>
      <c r="G28" s="84">
        <v>14.53</v>
      </c>
      <c r="P28" s="1"/>
    </row>
    <row r="29" spans="1:16" ht="13.2" x14ac:dyDescent="0.25">
      <c r="A29" s="24"/>
      <c r="C29" s="84"/>
      <c r="D29" s="84"/>
      <c r="E29" s="84"/>
      <c r="F29" s="84"/>
      <c r="G29" s="84"/>
      <c r="P29" s="1"/>
    </row>
    <row r="30" spans="1:16" x14ac:dyDescent="0.3">
      <c r="A30" s="24" t="s">
        <v>80</v>
      </c>
      <c r="B30" s="27">
        <v>100</v>
      </c>
      <c r="C30" s="84">
        <v>15.32</v>
      </c>
      <c r="D30" s="84">
        <v>29.88</v>
      </c>
      <c r="E30" s="84">
        <v>22.05</v>
      </c>
      <c r="F30" s="84">
        <v>17.760000000000002</v>
      </c>
      <c r="G30" s="84">
        <v>14.14</v>
      </c>
    </row>
    <row r="31" spans="1:16" ht="13.2" x14ac:dyDescent="0.25">
      <c r="A31" s="24"/>
      <c r="B31" s="27"/>
      <c r="C31" s="84"/>
      <c r="D31" s="84"/>
      <c r="E31" s="84"/>
      <c r="F31" s="84"/>
      <c r="G31" s="84"/>
      <c r="P31" s="1"/>
    </row>
    <row r="32" spans="1:16" ht="16.2" x14ac:dyDescent="0.3">
      <c r="A32" s="21" t="s">
        <v>710</v>
      </c>
      <c r="B32" s="27"/>
      <c r="C32" s="84"/>
      <c r="D32" s="84"/>
      <c r="E32" s="84"/>
      <c r="F32" s="84"/>
      <c r="G32" s="84"/>
    </row>
    <row r="34" spans="1:16" x14ac:dyDescent="0.3">
      <c r="A34" s="1" t="s">
        <v>110</v>
      </c>
    </row>
    <row r="35" spans="1:16" x14ac:dyDescent="0.3">
      <c r="A35" s="1" t="s">
        <v>111</v>
      </c>
    </row>
    <row r="37" spans="1:16" x14ac:dyDescent="0.3">
      <c r="A37" s="23"/>
      <c r="B37" s="23"/>
      <c r="C37" s="23"/>
      <c r="D37" s="23"/>
      <c r="E37" s="23"/>
    </row>
    <row r="38" spans="1:16" ht="13.2" x14ac:dyDescent="0.25">
      <c r="A38" s="23"/>
      <c r="B38" s="23"/>
      <c r="C38" s="23"/>
      <c r="D38" s="23"/>
      <c r="E38" s="23"/>
      <c r="P38" s="1"/>
    </row>
    <row r="39" spans="1:16" ht="13.2" x14ac:dyDescent="0.25">
      <c r="A39" s="23"/>
      <c r="B39" s="23"/>
      <c r="C39" s="23"/>
      <c r="D39" s="23"/>
      <c r="E39" s="23"/>
      <c r="P39" s="1"/>
    </row>
    <row r="40" spans="1:16" ht="13.2" x14ac:dyDescent="0.25">
      <c r="A40" s="23"/>
      <c r="B40" s="23"/>
      <c r="C40" s="23"/>
      <c r="D40" s="23"/>
      <c r="E40" s="23"/>
      <c r="P40" s="1"/>
    </row>
    <row r="41" spans="1:16" ht="13.2" x14ac:dyDescent="0.25">
      <c r="A41" s="23"/>
      <c r="B41" s="23"/>
      <c r="C41" s="23"/>
      <c r="D41" s="23"/>
      <c r="E41" s="23"/>
      <c r="P41" s="1"/>
    </row>
    <row r="42" spans="1:16" ht="13.2" x14ac:dyDescent="0.25">
      <c r="P42" s="1"/>
    </row>
    <row r="43" spans="1:16" ht="13.2" x14ac:dyDescent="0.25">
      <c r="A43" s="23"/>
      <c r="B43" s="23"/>
      <c r="C43" s="23"/>
      <c r="D43" s="23"/>
      <c r="E43" s="23"/>
      <c r="P43" s="1"/>
    </row>
    <row r="44" spans="1:16" ht="13.2" x14ac:dyDescent="0.25">
      <c r="P44" s="1"/>
    </row>
    <row r="45" spans="1:16" ht="13.2" x14ac:dyDescent="0.25">
      <c r="P45" s="1"/>
    </row>
    <row r="46" spans="1:16" ht="13.2" x14ac:dyDescent="0.25">
      <c r="P46" s="1"/>
    </row>
    <row r="47" spans="1:16" ht="13.2" x14ac:dyDescent="0.25">
      <c r="P47" s="1"/>
    </row>
    <row r="48" spans="1:16" ht="13.2" x14ac:dyDescent="0.25">
      <c r="P48" s="1"/>
    </row>
    <row r="49" spans="16:16" ht="13.2" x14ac:dyDescent="0.25">
      <c r="P49" s="1"/>
    </row>
    <row r="50" spans="16:16" ht="13.2" x14ac:dyDescent="0.25">
      <c r="P50" s="1"/>
    </row>
    <row r="51" spans="16:16" ht="13.2" x14ac:dyDescent="0.25">
      <c r="P51" s="1"/>
    </row>
    <row r="52" spans="16:16" ht="13.2" x14ac:dyDescent="0.25">
      <c r="P52" s="1"/>
    </row>
    <row r="53" spans="16:16" ht="13.2" x14ac:dyDescent="0.25">
      <c r="P53" s="1"/>
    </row>
    <row r="54" spans="16:16" ht="13.2" x14ac:dyDescent="0.25">
      <c r="P54" s="1"/>
    </row>
    <row r="55" spans="16:16" ht="13.2" x14ac:dyDescent="0.25">
      <c r="P55" s="1"/>
    </row>
    <row r="56" spans="16:16" ht="13.2" x14ac:dyDescent="0.25">
      <c r="P56" s="1"/>
    </row>
    <row r="57" spans="16:16" ht="13.2" x14ac:dyDescent="0.25">
      <c r="P57" s="1"/>
    </row>
    <row r="58" spans="16:16" ht="13.2" x14ac:dyDescent="0.25">
      <c r="P58" s="1"/>
    </row>
    <row r="59" spans="16:16" ht="13.2" x14ac:dyDescent="0.25">
      <c r="P59" s="1"/>
    </row>
    <row r="60" spans="16:16" ht="13.2" x14ac:dyDescent="0.25">
      <c r="P60" s="1"/>
    </row>
    <row r="61" spans="16:16" ht="13.2" x14ac:dyDescent="0.25">
      <c r="P61" s="1"/>
    </row>
    <row r="62" spans="16:16" ht="13.2" x14ac:dyDescent="0.25">
      <c r="P62" s="1"/>
    </row>
    <row r="63" spans="16:16" ht="13.2" x14ac:dyDescent="0.25">
      <c r="P63" s="1"/>
    </row>
    <row r="64" spans="16:16" ht="13.2" x14ac:dyDescent="0.25">
      <c r="P64" s="1"/>
    </row>
    <row r="65" spans="16:16" ht="13.2" x14ac:dyDescent="0.25">
      <c r="P65" s="1"/>
    </row>
    <row r="66" spans="16:16" ht="13.2" x14ac:dyDescent="0.25">
      <c r="P66" s="1"/>
    </row>
    <row r="67" spans="16:16" ht="13.2" x14ac:dyDescent="0.25">
      <c r="P67" s="1"/>
    </row>
    <row r="68" spans="16:16" ht="13.2" x14ac:dyDescent="0.25">
      <c r="P68" s="1"/>
    </row>
    <row r="69" spans="16:16" ht="13.2" x14ac:dyDescent="0.25">
      <c r="P69" s="1"/>
    </row>
    <row r="70" spans="16:16" ht="13.2" x14ac:dyDescent="0.25">
      <c r="P70" s="1"/>
    </row>
    <row r="71" spans="16:16" ht="13.2" x14ac:dyDescent="0.25">
      <c r="P71" s="1"/>
    </row>
    <row r="72" spans="16:16" ht="13.2" x14ac:dyDescent="0.25">
      <c r="P72" s="1"/>
    </row>
    <row r="73" spans="16:16" ht="13.2" x14ac:dyDescent="0.25">
      <c r="P73" s="1"/>
    </row>
    <row r="74" spans="16:16" ht="13.2" x14ac:dyDescent="0.25">
      <c r="P74" s="1"/>
    </row>
    <row r="75" spans="16:16" ht="13.2" x14ac:dyDescent="0.25">
      <c r="P75" s="1"/>
    </row>
    <row r="76" spans="16:16" ht="13.2" x14ac:dyDescent="0.25">
      <c r="P76" s="1"/>
    </row>
    <row r="77" spans="16:16" ht="13.2" x14ac:dyDescent="0.25">
      <c r="P77" s="1"/>
    </row>
    <row r="78" spans="16:16" ht="13.2" x14ac:dyDescent="0.25">
      <c r="P78" s="1"/>
    </row>
    <row r="79" spans="16:16" ht="13.2" x14ac:dyDescent="0.25">
      <c r="P79" s="1"/>
    </row>
    <row r="80" spans="16:16" ht="13.2" x14ac:dyDescent="0.25">
      <c r="P80" s="1"/>
    </row>
    <row r="81" spans="16:16" ht="13.2" x14ac:dyDescent="0.25">
      <c r="P81" s="1"/>
    </row>
    <row r="82" spans="16:16" ht="13.2" x14ac:dyDescent="0.25">
      <c r="P82" s="1"/>
    </row>
    <row r="83" spans="16:16" ht="13.2" x14ac:dyDescent="0.25">
      <c r="P8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E1" sqref="E1"/>
    </sheetView>
  </sheetViews>
  <sheetFormatPr defaultColWidth="9.21875" defaultRowHeight="13.2" x14ac:dyDescent="0.25"/>
  <cols>
    <col min="1" max="1" width="13.21875" style="2" customWidth="1"/>
    <col min="2" max="2" width="13.5546875" style="2" customWidth="1"/>
    <col min="3" max="3" width="10.21875" style="2" customWidth="1"/>
    <col min="4" max="4" width="9.77734375" style="2" customWidth="1"/>
    <col min="5" max="5" width="9.21875" style="2" customWidth="1"/>
    <col min="6" max="9" width="8.77734375" style="2" customWidth="1"/>
    <col min="10" max="10" width="11.5546875" style="2" bestFit="1" customWidth="1"/>
    <col min="11" max="16384" width="9.21875" style="2"/>
  </cols>
  <sheetData>
    <row r="1" spans="1:11" x14ac:dyDescent="0.25">
      <c r="A1" s="125" t="s">
        <v>785</v>
      </c>
    </row>
    <row r="2" spans="1:11" x14ac:dyDescent="0.25">
      <c r="A2" s="125" t="s">
        <v>11</v>
      </c>
      <c r="K2" s="133"/>
    </row>
    <row r="3" spans="1:11" x14ac:dyDescent="0.25">
      <c r="A3" s="4" t="s">
        <v>9</v>
      </c>
    </row>
    <row r="4" spans="1:11" x14ac:dyDescent="0.25">
      <c r="A4" s="34" t="s">
        <v>27</v>
      </c>
    </row>
    <row r="5" spans="1:11" x14ac:dyDescent="0.25">
      <c r="B5" s="2" t="s">
        <v>119</v>
      </c>
      <c r="C5" s="34" t="s">
        <v>118</v>
      </c>
    </row>
    <row r="6" spans="1:11" x14ac:dyDescent="0.25">
      <c r="B6" s="2" t="s">
        <v>120</v>
      </c>
      <c r="C6" s="2">
        <v>1</v>
      </c>
      <c r="D6" s="2">
        <v>2</v>
      </c>
      <c r="E6" s="2">
        <v>3</v>
      </c>
      <c r="F6" s="2">
        <v>4</v>
      </c>
      <c r="G6" s="2">
        <v>5</v>
      </c>
      <c r="H6" s="134">
        <v>6</v>
      </c>
      <c r="I6" s="40" t="s">
        <v>503</v>
      </c>
    </row>
    <row r="7" spans="1:11" x14ac:dyDescent="0.25">
      <c r="B7" s="2" t="s">
        <v>121</v>
      </c>
    </row>
    <row r="8" spans="1:11" x14ac:dyDescent="0.25">
      <c r="B8" s="2" t="s">
        <v>122</v>
      </c>
    </row>
    <row r="10" spans="1:11" x14ac:dyDescent="0.25">
      <c r="B10" s="2" t="s">
        <v>123</v>
      </c>
    </row>
    <row r="11" spans="1:11" x14ac:dyDescent="0.25">
      <c r="A11" s="2">
        <v>2000</v>
      </c>
      <c r="B11" s="49">
        <v>1.9142016231047769</v>
      </c>
      <c r="C11" s="49">
        <v>1.1905516257038442</v>
      </c>
      <c r="D11" s="49">
        <v>1.5653802040956368</v>
      </c>
      <c r="E11" s="49">
        <v>2.3935760732478339</v>
      </c>
      <c r="F11" s="49">
        <v>2.9464443294890912</v>
      </c>
      <c r="G11" s="49">
        <v>3.0529109444772096</v>
      </c>
      <c r="H11" s="49">
        <v>3</v>
      </c>
      <c r="I11" s="49">
        <v>3.2686567164179103</v>
      </c>
    </row>
    <row r="12" spans="1:11" x14ac:dyDescent="0.25">
      <c r="A12" s="2">
        <v>2005</v>
      </c>
      <c r="B12" s="49">
        <v>1.8540172438786993</v>
      </c>
      <c r="C12" s="49">
        <v>1.154091260634184</v>
      </c>
      <c r="D12" s="49">
        <v>1.4916718017664743</v>
      </c>
      <c r="E12" s="49">
        <v>2.265608122704688</v>
      </c>
      <c r="F12" s="49">
        <v>2.8833591658447233</v>
      </c>
      <c r="G12" s="49">
        <v>3.0257791458253176</v>
      </c>
      <c r="H12" s="49">
        <v>2.9539492859224716</v>
      </c>
      <c r="I12" s="49">
        <v>3.3375897845171587</v>
      </c>
    </row>
    <row r="13" spans="1:11" x14ac:dyDescent="0.25">
      <c r="A13" s="2">
        <v>2010</v>
      </c>
      <c r="B13" s="49">
        <v>1.8620839391806094</v>
      </c>
      <c r="C13" s="49">
        <v>1.1767952477629897</v>
      </c>
      <c r="D13" s="49">
        <v>1.501848278846674</v>
      </c>
      <c r="E13" s="49">
        <v>2.2388441789639395</v>
      </c>
      <c r="F13" s="49">
        <v>2.840255337182815</v>
      </c>
      <c r="G13" s="49">
        <v>3.0306450460747194</v>
      </c>
      <c r="H13" s="49">
        <v>2.9668246445497632</v>
      </c>
      <c r="I13" s="49">
        <v>3.3590627153687111</v>
      </c>
    </row>
    <row r="14" spans="1:11" ht="13.8" x14ac:dyDescent="0.25">
      <c r="A14" s="2">
        <v>2015</v>
      </c>
      <c r="B14" s="49">
        <v>1.8792803557148681</v>
      </c>
      <c r="C14" s="49">
        <v>1.1838049031814863</v>
      </c>
      <c r="D14" s="49">
        <v>1.5300754446454785</v>
      </c>
      <c r="E14" s="49">
        <v>2.2653460436411725</v>
      </c>
      <c r="F14" s="49">
        <v>2.8341393249510207</v>
      </c>
      <c r="G14" s="49">
        <v>3.015398122509624</v>
      </c>
      <c r="H14" s="49">
        <v>2.9634207870837539</v>
      </c>
      <c r="I14" s="49">
        <v>3.1173708920187795</v>
      </c>
      <c r="J14" s="135"/>
    </row>
    <row r="15" spans="1:11" ht="14.4" x14ac:dyDescent="0.3">
      <c r="A15" s="2">
        <v>2020</v>
      </c>
      <c r="B15" s="82">
        <v>1.8497381834629369</v>
      </c>
      <c r="C15" s="82">
        <v>1.1483359163623945</v>
      </c>
      <c r="D15" s="82">
        <v>1.5022186495176848</v>
      </c>
      <c r="E15" s="82">
        <v>2.2443078731505377</v>
      </c>
      <c r="F15" s="82">
        <v>2.8102729687643127</v>
      </c>
      <c r="G15" s="82">
        <v>2.9661049284578698</v>
      </c>
      <c r="H15" s="82">
        <v>2.9125722543352599</v>
      </c>
      <c r="I15" s="82">
        <v>2.9800266311584553</v>
      </c>
      <c r="J15" s="49"/>
    </row>
    <row r="16" spans="1:11" ht="14.4" x14ac:dyDescent="0.3">
      <c r="B16" s="82"/>
      <c r="C16" s="82"/>
      <c r="D16" s="82"/>
      <c r="E16" s="82"/>
      <c r="F16" s="82"/>
      <c r="G16" s="82"/>
      <c r="H16" s="82"/>
      <c r="I16" s="82"/>
      <c r="J16" s="49"/>
    </row>
    <row r="17" spans="1:19" ht="14.4" x14ac:dyDescent="0.3">
      <c r="B17" s="2" t="s">
        <v>124</v>
      </c>
      <c r="K17" s="44"/>
      <c r="L17" s="44"/>
      <c r="M17" s="44"/>
      <c r="N17" s="44"/>
      <c r="O17" s="44"/>
      <c r="P17" s="44"/>
      <c r="Q17" s="44"/>
      <c r="R17" s="44"/>
      <c r="S17" s="44"/>
    </row>
    <row r="18" spans="1:19" ht="14.4" x14ac:dyDescent="0.3">
      <c r="A18" s="2">
        <v>2000</v>
      </c>
      <c r="B18" s="67">
        <v>78.871390488138175</v>
      </c>
      <c r="C18" s="67">
        <v>119.05516257038443</v>
      </c>
      <c r="D18" s="67">
        <v>78.269010204781836</v>
      </c>
      <c r="E18" s="67">
        <v>79.785869108261124</v>
      </c>
      <c r="F18" s="67">
        <v>73.661108237227282</v>
      </c>
      <c r="G18" s="67">
        <v>61.058218889544193</v>
      </c>
      <c r="H18" s="67">
        <v>50</v>
      </c>
      <c r="I18" s="67">
        <v>43.010628465804068</v>
      </c>
      <c r="K18" s="44"/>
    </row>
    <row r="19" spans="1:19" ht="14.4" x14ac:dyDescent="0.3">
      <c r="A19" s="2">
        <v>2005</v>
      </c>
      <c r="B19" s="67">
        <v>75.611719910193344</v>
      </c>
      <c r="C19" s="67">
        <v>115.4091260634184</v>
      </c>
      <c r="D19" s="67">
        <v>74.583590088323717</v>
      </c>
      <c r="E19" s="67">
        <v>75.520270756822924</v>
      </c>
      <c r="F19" s="67">
        <v>72.083979146118082</v>
      </c>
      <c r="G19" s="67">
        <v>60.515582916506347</v>
      </c>
      <c r="H19" s="67">
        <v>49.232488098707861</v>
      </c>
      <c r="I19" s="67">
        <v>43.408760639402118</v>
      </c>
      <c r="K19" s="44"/>
    </row>
    <row r="20" spans="1:19" ht="14.4" x14ac:dyDescent="0.3">
      <c r="A20" s="2">
        <v>2010</v>
      </c>
      <c r="B20" s="67">
        <v>75.758468020407832</v>
      </c>
      <c r="C20" s="67">
        <v>117.67952477629898</v>
      </c>
      <c r="D20" s="67">
        <v>75.092413942333707</v>
      </c>
      <c r="E20" s="67">
        <v>74.628139298797976</v>
      </c>
      <c r="F20" s="67">
        <v>71.006383429570377</v>
      </c>
      <c r="G20" s="67">
        <v>60.612900921494393</v>
      </c>
      <c r="H20" s="67">
        <v>49.447077409162716</v>
      </c>
      <c r="I20" s="67">
        <v>43.771890435563535</v>
      </c>
      <c r="K20" s="44"/>
    </row>
    <row r="21" spans="1:19" ht="14.4" x14ac:dyDescent="0.3">
      <c r="A21" s="2">
        <v>2015</v>
      </c>
      <c r="B21" s="135">
        <v>76</v>
      </c>
      <c r="C21" s="67">
        <v>118.38049031814863</v>
      </c>
      <c r="D21" s="67">
        <v>76.503772232273931</v>
      </c>
      <c r="E21" s="67">
        <v>75.511534788039086</v>
      </c>
      <c r="F21" s="67">
        <v>70.853483123775518</v>
      </c>
      <c r="G21" s="67">
        <v>60.307962450192477</v>
      </c>
      <c r="H21" s="67">
        <v>49.390346451395899</v>
      </c>
      <c r="I21" s="67">
        <v>44.533869885982561</v>
      </c>
      <c r="K21" s="44"/>
    </row>
    <row r="22" spans="1:19" ht="14.4" x14ac:dyDescent="0.3">
      <c r="A22" s="2">
        <v>2020</v>
      </c>
      <c r="B22" s="81">
        <v>75.119926525133351</v>
      </c>
      <c r="C22" s="81">
        <v>114.83359163623945</v>
      </c>
      <c r="D22" s="81">
        <v>75.11093247588424</v>
      </c>
      <c r="E22" s="81">
        <v>74.810262438351259</v>
      </c>
      <c r="F22" s="81">
        <v>70.256824219107813</v>
      </c>
      <c r="G22" s="81">
        <v>59.32209856915739</v>
      </c>
      <c r="H22" s="81">
        <v>48.542870905587669</v>
      </c>
      <c r="I22" s="81">
        <v>39.523178807947019</v>
      </c>
      <c r="K22" s="44"/>
    </row>
    <row r="23" spans="1:19" ht="14.4" x14ac:dyDescent="0.3">
      <c r="K23" s="44"/>
    </row>
    <row r="24" spans="1:19" x14ac:dyDescent="0.25">
      <c r="A24" s="2" t="s">
        <v>337</v>
      </c>
    </row>
    <row r="25" spans="1:19" x14ac:dyDescent="0.25">
      <c r="A25" s="2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1" sqref="B1"/>
    </sheetView>
  </sheetViews>
  <sheetFormatPr defaultColWidth="8.77734375" defaultRowHeight="14.4" x14ac:dyDescent="0.3"/>
  <cols>
    <col min="1" max="1" width="68.77734375" style="36" customWidth="1"/>
    <col min="2" max="2" width="8.21875" style="36" customWidth="1"/>
    <col min="3" max="3" width="8.5546875" style="36" customWidth="1"/>
    <col min="4" max="4" width="9.5546875" style="36" bestFit="1" customWidth="1"/>
    <col min="5" max="5" width="8.77734375" style="36" customWidth="1"/>
    <col min="6" max="16384" width="8.77734375" style="36"/>
  </cols>
  <sheetData>
    <row r="1" spans="1:8" x14ac:dyDescent="0.3">
      <c r="A1" s="29" t="s">
        <v>801</v>
      </c>
    </row>
    <row r="2" spans="1:8" x14ac:dyDescent="0.3">
      <c r="A2" s="25" t="s">
        <v>20</v>
      </c>
      <c r="F2" s="37"/>
    </row>
    <row r="3" spans="1:8" x14ac:dyDescent="0.3">
      <c r="A3" s="1" t="s">
        <v>492</v>
      </c>
    </row>
    <row r="5" spans="1:8" x14ac:dyDescent="0.3">
      <c r="B5" s="36">
        <v>2000</v>
      </c>
      <c r="C5" s="36">
        <v>2005</v>
      </c>
      <c r="D5" s="1">
        <v>2010</v>
      </c>
      <c r="E5" s="1">
        <v>2014</v>
      </c>
      <c r="F5" s="1">
        <v>2015</v>
      </c>
      <c r="G5" s="1">
        <v>2020</v>
      </c>
    </row>
    <row r="6" spans="1:8" x14ac:dyDescent="0.3">
      <c r="D6" s="1"/>
      <c r="H6" s="113"/>
    </row>
    <row r="7" spans="1:8" x14ac:dyDescent="0.3">
      <c r="A7" s="36" t="s">
        <v>493</v>
      </c>
      <c r="B7" s="75">
        <v>296013</v>
      </c>
      <c r="C7" s="75">
        <v>313695</v>
      </c>
      <c r="D7" s="75">
        <v>328164</v>
      </c>
      <c r="E7" s="75">
        <v>346751</v>
      </c>
      <c r="F7" s="75">
        <v>350314</v>
      </c>
      <c r="G7" s="75">
        <v>376065</v>
      </c>
      <c r="H7" s="113"/>
    </row>
    <row r="8" spans="1:8" x14ac:dyDescent="0.3">
      <c r="A8" s="1" t="s">
        <v>494</v>
      </c>
      <c r="B8" s="75">
        <v>531287</v>
      </c>
      <c r="C8" s="86">
        <v>540094</v>
      </c>
      <c r="D8" s="137">
        <v>566040</v>
      </c>
      <c r="E8" s="75">
        <v>596488</v>
      </c>
      <c r="F8" s="87">
        <v>603965</v>
      </c>
      <c r="G8" s="75">
        <v>637971</v>
      </c>
    </row>
    <row r="9" spans="1:8" x14ac:dyDescent="0.3">
      <c r="D9" s="37"/>
      <c r="G9" s="88"/>
    </row>
    <row r="10" spans="1:8" x14ac:dyDescent="0.3">
      <c r="A10" s="36" t="s">
        <v>317</v>
      </c>
    </row>
    <row r="11" spans="1:8" x14ac:dyDescent="0.3">
      <c r="A11" s="36" t="s">
        <v>318</v>
      </c>
    </row>
    <row r="12" spans="1:8" ht="16.2" x14ac:dyDescent="0.3">
      <c r="A12" s="1" t="s">
        <v>319</v>
      </c>
      <c r="B12" s="36">
        <v>61.8</v>
      </c>
      <c r="C12" s="89">
        <v>62.261642455663065</v>
      </c>
      <c r="D12" s="70">
        <v>62.973675579410063</v>
      </c>
      <c r="E12" s="1">
        <v>63.3</v>
      </c>
      <c r="F12" s="1">
        <v>63.3</v>
      </c>
      <c r="G12" s="1">
        <v>63.1</v>
      </c>
      <c r="H12" s="1"/>
    </row>
    <row r="14" spans="1:8" x14ac:dyDescent="0.3">
      <c r="A14" s="36" t="s">
        <v>320</v>
      </c>
    </row>
    <row r="15" spans="1:8" ht="16.2" x14ac:dyDescent="0.3">
      <c r="A15" s="76" t="s">
        <v>321</v>
      </c>
      <c r="B15" s="36">
        <v>62.3</v>
      </c>
      <c r="C15" s="72">
        <v>63.012815115901923</v>
      </c>
      <c r="D15" s="23">
        <v>63.695930153755626</v>
      </c>
      <c r="E15" s="70">
        <v>63.856349999999999</v>
      </c>
      <c r="F15" s="70">
        <v>63.862360000000002</v>
      </c>
      <c r="G15" s="70">
        <v>63.6</v>
      </c>
    </row>
    <row r="16" spans="1:8" x14ac:dyDescent="0.3">
      <c r="A16" s="36" t="s">
        <v>322</v>
      </c>
      <c r="B16" s="36">
        <v>0.79</v>
      </c>
      <c r="C16" s="36">
        <v>0.76</v>
      </c>
      <c r="D16" s="88">
        <v>0.75324560605168345</v>
      </c>
      <c r="E16" s="88">
        <v>0.76122753440268898</v>
      </c>
      <c r="F16" s="88">
        <v>0.76090951081675251</v>
      </c>
      <c r="G16" s="88">
        <v>0.76</v>
      </c>
    </row>
    <row r="17" spans="1:10" ht="16.2" x14ac:dyDescent="0.3">
      <c r="A17" s="76" t="s">
        <v>323</v>
      </c>
      <c r="B17" s="36">
        <v>32.6</v>
      </c>
      <c r="C17" s="72">
        <v>33.983456740959362</v>
      </c>
      <c r="D17" s="23">
        <v>34.218970388959043</v>
      </c>
      <c r="E17" s="70">
        <v>34.074269999999999</v>
      </c>
      <c r="F17" s="70">
        <v>33.988849999999999</v>
      </c>
      <c r="G17" s="70">
        <v>34.4</v>
      </c>
    </row>
    <row r="18" spans="1:10" x14ac:dyDescent="0.3">
      <c r="A18" s="36" t="s">
        <v>324</v>
      </c>
      <c r="B18" s="36">
        <v>1.91</v>
      </c>
      <c r="C18" s="88">
        <v>1.8548649103466277</v>
      </c>
      <c r="D18" s="31">
        <v>1.8620839391806094</v>
      </c>
      <c r="E18" s="88">
        <v>1.874422185560531</v>
      </c>
      <c r="F18" s="88">
        <v>1.8760600000000001</v>
      </c>
      <c r="G18" s="88">
        <v>1.85</v>
      </c>
      <c r="J18" s="1"/>
    </row>
    <row r="20" spans="1:10" x14ac:dyDescent="0.3">
      <c r="A20" s="36" t="s">
        <v>325</v>
      </c>
    </row>
    <row r="21" spans="1:10" ht="16.2" x14ac:dyDescent="0.3">
      <c r="A21" s="36" t="s">
        <v>326</v>
      </c>
    </row>
    <row r="22" spans="1:10" ht="16.2" x14ac:dyDescent="0.3">
      <c r="A22" s="76" t="s">
        <v>327</v>
      </c>
      <c r="B22" s="36">
        <v>12.4</v>
      </c>
      <c r="C22" s="72">
        <v>9.7813357511067149</v>
      </c>
      <c r="D22" s="23">
        <v>10.254225579146134</v>
      </c>
      <c r="E22" s="70">
        <v>10.680809999999999</v>
      </c>
      <c r="F22" s="70">
        <v>10.848183308907496</v>
      </c>
      <c r="G22" s="70">
        <v>9.9</v>
      </c>
      <c r="H22" s="70"/>
    </row>
    <row r="23" spans="1:10" ht="16.2" x14ac:dyDescent="0.3">
      <c r="A23" s="76" t="s">
        <v>328</v>
      </c>
      <c r="B23" s="36">
        <v>23.3</v>
      </c>
      <c r="C23" s="72">
        <v>19.204805089484424</v>
      </c>
      <c r="D23" s="23">
        <v>19.827750688997245</v>
      </c>
      <c r="E23" s="70">
        <v>20.564029999999999</v>
      </c>
      <c r="F23" s="70">
        <v>20.869090096280413</v>
      </c>
      <c r="G23" s="70">
        <v>19.399999999999999</v>
      </c>
    </row>
    <row r="25" spans="1:10" x14ac:dyDescent="0.3">
      <c r="C25" s="76"/>
    </row>
    <row r="26" spans="1:10" x14ac:dyDescent="0.3">
      <c r="A26" s="76" t="s">
        <v>329</v>
      </c>
    </row>
    <row r="27" spans="1:10" x14ac:dyDescent="0.3">
      <c r="A27" s="36" t="s">
        <v>330</v>
      </c>
    </row>
    <row r="28" spans="1:10" x14ac:dyDescent="0.3">
      <c r="A28" s="36" t="s">
        <v>331</v>
      </c>
      <c r="B28" s="75"/>
      <c r="D28" s="138"/>
    </row>
    <row r="29" spans="1:10" x14ac:dyDescent="0.3">
      <c r="A29" s="36" t="s">
        <v>332</v>
      </c>
      <c r="B29" s="75">
        <v>13005</v>
      </c>
      <c r="C29" s="86">
        <v>13118</v>
      </c>
      <c r="D29" s="3">
        <v>18261</v>
      </c>
      <c r="E29" s="3">
        <v>17036</v>
      </c>
      <c r="F29" s="62">
        <v>16733</v>
      </c>
      <c r="G29" s="62">
        <v>14785</v>
      </c>
      <c r="H29" s="136"/>
    </row>
    <row r="30" spans="1:10" x14ac:dyDescent="0.3">
      <c r="A30" s="1" t="s">
        <v>750</v>
      </c>
      <c r="B30" s="70">
        <v>2.447829515873718</v>
      </c>
      <c r="C30" s="72">
        <v>2.4288364618010938</v>
      </c>
      <c r="D30" s="23">
        <v>3.2260970956116175</v>
      </c>
      <c r="E30" s="70">
        <v>2.9431428882396942</v>
      </c>
      <c r="F30" s="71">
        <v>2.7705247820651859</v>
      </c>
      <c r="G30" s="36">
        <v>2.2999999999999998</v>
      </c>
    </row>
    <row r="31" spans="1:10" x14ac:dyDescent="0.3">
      <c r="B31" s="92"/>
      <c r="C31" s="92"/>
      <c r="D31" s="92"/>
      <c r="F31" s="75"/>
    </row>
    <row r="32" spans="1:10" ht="16.2" x14ac:dyDescent="0.3">
      <c r="A32" s="21" t="s">
        <v>333</v>
      </c>
    </row>
    <row r="33" spans="1:1" s="1" customFormat="1" ht="15.6" x14ac:dyDescent="0.25">
      <c r="A33" s="33" t="s">
        <v>334</v>
      </c>
    </row>
    <row r="34" spans="1:1" ht="16.2" x14ac:dyDescent="0.3">
      <c r="A34" s="21" t="s">
        <v>335</v>
      </c>
    </row>
    <row r="35" spans="1:1" ht="16.2" x14ac:dyDescent="0.3">
      <c r="A35" s="33" t="s">
        <v>336</v>
      </c>
    </row>
    <row r="37" spans="1:1" x14ac:dyDescent="0.3">
      <c r="A37" s="36" t="s">
        <v>337</v>
      </c>
    </row>
    <row r="38" spans="1:1" x14ac:dyDescent="0.3">
      <c r="A38" s="36" t="s">
        <v>338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activeCell="H1" sqref="H1"/>
    </sheetView>
  </sheetViews>
  <sheetFormatPr defaultColWidth="8.77734375" defaultRowHeight="14.4" x14ac:dyDescent="0.3"/>
  <cols>
    <col min="1" max="1" width="6.44140625" style="36" customWidth="1"/>
    <col min="2" max="2" width="13.21875" style="36" customWidth="1"/>
    <col min="3" max="11" width="8.77734375" style="36"/>
    <col min="12" max="12" width="21.77734375" style="36" customWidth="1"/>
    <col min="13" max="16384" width="8.77734375" style="36"/>
  </cols>
  <sheetData>
    <row r="1" spans="1:19" x14ac:dyDescent="0.3">
      <c r="A1" s="25" t="s">
        <v>787</v>
      </c>
    </row>
    <row r="2" spans="1:19" x14ac:dyDescent="0.3">
      <c r="A2" s="25" t="s">
        <v>13</v>
      </c>
      <c r="L2" s="37"/>
    </row>
    <row r="3" spans="1:19" x14ac:dyDescent="0.3">
      <c r="A3" s="52" t="s">
        <v>542</v>
      </c>
    </row>
    <row r="4" spans="1:19" x14ac:dyDescent="0.3">
      <c r="A4" s="36" t="s">
        <v>14</v>
      </c>
    </row>
    <row r="6" spans="1:19" x14ac:dyDescent="0.3">
      <c r="B6" s="36" t="s">
        <v>119</v>
      </c>
      <c r="C6" s="36" t="s">
        <v>125</v>
      </c>
    </row>
    <row r="7" spans="1:19" x14ac:dyDescent="0.3">
      <c r="B7" s="36" t="s">
        <v>120</v>
      </c>
      <c r="C7" s="36">
        <v>1</v>
      </c>
      <c r="D7" s="36">
        <v>2</v>
      </c>
      <c r="E7" s="36">
        <v>3</v>
      </c>
      <c r="F7" s="36">
        <v>4</v>
      </c>
      <c r="G7" s="36">
        <v>5</v>
      </c>
      <c r="H7" s="36">
        <v>6</v>
      </c>
      <c r="I7" s="28" t="s">
        <v>503</v>
      </c>
    </row>
    <row r="8" spans="1:19" x14ac:dyDescent="0.3">
      <c r="B8" s="36" t="s">
        <v>121</v>
      </c>
    </row>
    <row r="9" spans="1:19" x14ac:dyDescent="0.3">
      <c r="B9" s="36" t="s">
        <v>122</v>
      </c>
    </row>
    <row r="11" spans="1:19" ht="16.2" x14ac:dyDescent="0.3">
      <c r="B11" s="36" t="s">
        <v>126</v>
      </c>
    </row>
    <row r="13" spans="1:19" x14ac:dyDescent="0.3">
      <c r="A13" s="36">
        <v>1990</v>
      </c>
      <c r="B13" s="70">
        <v>61</v>
      </c>
      <c r="C13" s="70">
        <v>45.7</v>
      </c>
      <c r="D13" s="70">
        <v>64.599999999999994</v>
      </c>
      <c r="E13" s="70">
        <v>76.2</v>
      </c>
      <c r="F13" s="70">
        <v>87.5</v>
      </c>
      <c r="G13" s="70">
        <v>97.1</v>
      </c>
      <c r="H13" s="70">
        <v>103.1</v>
      </c>
      <c r="I13" s="70">
        <v>109.7</v>
      </c>
      <c r="K13" s="139"/>
      <c r="L13" s="139"/>
      <c r="M13" s="139"/>
      <c r="N13" s="139"/>
      <c r="O13" s="139"/>
      <c r="P13" s="139"/>
      <c r="Q13" s="139"/>
      <c r="R13" s="139">
        <v>16.311015664477008</v>
      </c>
      <c r="S13" s="139">
        <v>12.954705364995602</v>
      </c>
    </row>
    <row r="14" spans="1:19" x14ac:dyDescent="0.3">
      <c r="A14" s="36">
        <v>2000</v>
      </c>
      <c r="B14" s="70">
        <v>62.3</v>
      </c>
      <c r="C14" s="70">
        <v>47.3</v>
      </c>
      <c r="D14" s="70">
        <v>67.900000000000006</v>
      </c>
      <c r="E14" s="70">
        <v>79.400000000000006</v>
      </c>
      <c r="F14" s="70">
        <v>90</v>
      </c>
      <c r="G14" s="70">
        <v>99.1</v>
      </c>
      <c r="H14" s="70">
        <v>101.7</v>
      </c>
      <c r="I14" s="70">
        <v>107.5</v>
      </c>
      <c r="K14" s="139"/>
    </row>
    <row r="15" spans="1:19" x14ac:dyDescent="0.3">
      <c r="A15" s="36">
        <v>2005</v>
      </c>
      <c r="B15" s="70">
        <v>63</v>
      </c>
      <c r="C15" s="70">
        <v>48</v>
      </c>
      <c r="D15" s="70">
        <v>70.099999999999994</v>
      </c>
      <c r="E15" s="70">
        <v>81.400000000000006</v>
      </c>
      <c r="F15" s="70">
        <v>93.8</v>
      </c>
      <c r="G15" s="70">
        <v>102.5</v>
      </c>
      <c r="H15" s="70">
        <v>105.8</v>
      </c>
      <c r="I15" s="70">
        <v>109.8</v>
      </c>
      <c r="K15" s="139"/>
    </row>
    <row r="16" spans="1:19" x14ac:dyDescent="0.3">
      <c r="A16" s="36">
        <v>2010</v>
      </c>
      <c r="B16" s="23">
        <v>63.695930153755626</v>
      </c>
      <c r="C16" s="23">
        <v>48.635598304136529</v>
      </c>
      <c r="D16" s="23">
        <v>70.549814182619599</v>
      </c>
      <c r="E16" s="23">
        <v>81.692432292341579</v>
      </c>
      <c r="F16" s="23">
        <v>94.811285325321563</v>
      </c>
      <c r="G16" s="23">
        <v>103.51697438951757</v>
      </c>
      <c r="H16" s="23">
        <v>104.9683698296837</v>
      </c>
      <c r="I16" s="23">
        <v>108.3179190751445</v>
      </c>
      <c r="K16" s="139"/>
    </row>
    <row r="17" spans="1:11" x14ac:dyDescent="0.3">
      <c r="A17" s="36">
        <v>2015</v>
      </c>
      <c r="B17" s="23">
        <v>63.9</v>
      </c>
      <c r="C17" s="63">
        <v>48.89793098975224</v>
      </c>
      <c r="D17" s="63">
        <v>70.322472899523291</v>
      </c>
      <c r="E17" s="63">
        <v>81.24175791210439</v>
      </c>
      <c r="F17" s="63">
        <v>93.95123406794832</v>
      </c>
      <c r="G17" s="63">
        <v>101.73412754029432</v>
      </c>
      <c r="H17" s="63">
        <v>101.28688524590164</v>
      </c>
      <c r="I17" s="63">
        <v>105.05575868372944</v>
      </c>
      <c r="K17" s="139"/>
    </row>
    <row r="18" spans="1:11" x14ac:dyDescent="0.3">
      <c r="A18" s="1">
        <v>2020</v>
      </c>
      <c r="B18" s="23">
        <v>63.6</v>
      </c>
      <c r="C18" s="63">
        <v>48.7</v>
      </c>
      <c r="D18" s="63">
        <v>71.3</v>
      </c>
      <c r="E18" s="63">
        <v>82.2</v>
      </c>
      <c r="F18" s="63">
        <v>93.9</v>
      </c>
      <c r="G18" s="63">
        <v>100.1</v>
      </c>
      <c r="H18" s="63">
        <v>97.9</v>
      </c>
      <c r="I18" s="63">
        <v>101.4</v>
      </c>
      <c r="K18" s="139"/>
    </row>
    <row r="19" spans="1:11" x14ac:dyDescent="0.3">
      <c r="B19" s="23"/>
      <c r="C19" s="63"/>
      <c r="D19" s="63"/>
      <c r="E19" s="63"/>
      <c r="F19" s="63"/>
      <c r="G19" s="63"/>
      <c r="H19" s="63"/>
      <c r="I19" s="63"/>
      <c r="K19" s="139"/>
    </row>
    <row r="20" spans="1:11" ht="16.2" x14ac:dyDescent="0.3">
      <c r="B20" s="36" t="s">
        <v>127</v>
      </c>
      <c r="K20" s="139"/>
    </row>
    <row r="22" spans="1:11" x14ac:dyDescent="0.3">
      <c r="A22" s="36">
        <v>1990</v>
      </c>
      <c r="B22" s="70">
        <v>30.6</v>
      </c>
      <c r="C22" s="70">
        <v>45.7</v>
      </c>
      <c r="D22" s="70">
        <v>32.299999999999997</v>
      </c>
      <c r="E22" s="70">
        <v>25.4</v>
      </c>
      <c r="F22" s="70">
        <v>21.9</v>
      </c>
      <c r="G22" s="70">
        <v>19.399999999999999</v>
      </c>
      <c r="H22" s="70">
        <v>17.2</v>
      </c>
      <c r="I22" s="70">
        <v>10.4</v>
      </c>
    </row>
    <row r="23" spans="1:11" x14ac:dyDescent="0.3">
      <c r="A23" s="36">
        <v>2000</v>
      </c>
      <c r="B23" s="70">
        <v>32.6</v>
      </c>
      <c r="C23" s="70">
        <v>47.3</v>
      </c>
      <c r="D23" s="70">
        <v>33.9</v>
      </c>
      <c r="E23" s="70">
        <v>26.5</v>
      </c>
      <c r="F23" s="70">
        <v>22.5</v>
      </c>
      <c r="G23" s="70">
        <v>19.8</v>
      </c>
      <c r="H23" s="70">
        <v>16.899999999999999</v>
      </c>
      <c r="I23" s="70">
        <v>14.9</v>
      </c>
    </row>
    <row r="24" spans="1:11" x14ac:dyDescent="0.3">
      <c r="A24" s="36">
        <v>2005</v>
      </c>
      <c r="B24" s="72">
        <v>33.983456740959362</v>
      </c>
      <c r="C24" s="72">
        <v>47.987535505663459</v>
      </c>
      <c r="D24" s="72">
        <v>35.039627211936498</v>
      </c>
      <c r="E24" s="72">
        <v>27.145918099862094</v>
      </c>
      <c r="F24" s="72">
        <v>23.443577711168984</v>
      </c>
      <c r="G24" s="72">
        <v>20.502904689863843</v>
      </c>
      <c r="H24" s="72">
        <v>17.627005053834321</v>
      </c>
      <c r="I24" s="72">
        <v>13.782138219593133</v>
      </c>
    </row>
    <row r="25" spans="1:11" x14ac:dyDescent="0.3">
      <c r="A25" s="36">
        <v>2010</v>
      </c>
      <c r="B25" s="23">
        <v>34.218970388959043</v>
      </c>
      <c r="C25" s="23">
        <v>48.635598304136529</v>
      </c>
      <c r="D25" s="23">
        <v>35.2749070913098</v>
      </c>
      <c r="E25" s="23">
        <v>27.230810764113862</v>
      </c>
      <c r="F25" s="23">
        <v>23.702821331330391</v>
      </c>
      <c r="G25" s="23">
        <v>20.703394877903513</v>
      </c>
      <c r="H25" s="23">
        <v>17.494728304947284</v>
      </c>
      <c r="I25" s="23">
        <v>13.510454217736122</v>
      </c>
    </row>
    <row r="26" spans="1:11" x14ac:dyDescent="0.3">
      <c r="A26" s="36">
        <v>2015</v>
      </c>
      <c r="B26" s="23">
        <v>34</v>
      </c>
      <c r="C26" s="63">
        <v>48.89793098975224</v>
      </c>
      <c r="D26" s="63">
        <v>35.161236449761645</v>
      </c>
      <c r="E26" s="63">
        <v>27.08058597070146</v>
      </c>
      <c r="F26" s="63">
        <v>23.48780851698708</v>
      </c>
      <c r="G26" s="63">
        <v>20.346825508058863</v>
      </c>
      <c r="H26" s="63">
        <v>16.881147540983605</v>
      </c>
      <c r="I26" s="63">
        <v>13.263819965377955</v>
      </c>
    </row>
    <row r="27" spans="1:11" x14ac:dyDescent="0.3">
      <c r="A27" s="1">
        <v>2020</v>
      </c>
      <c r="B27" s="23">
        <v>34.382300837617919</v>
      </c>
      <c r="C27" s="63">
        <v>48.726277159326941</v>
      </c>
      <c r="D27" s="63">
        <v>35.625367746680602</v>
      </c>
      <c r="E27" s="63">
        <v>27.40945885841364</v>
      </c>
      <c r="F27" s="63">
        <v>23.486635378479637</v>
      </c>
      <c r="G27" s="63">
        <v>20.023065208362176</v>
      </c>
      <c r="H27" s="63">
        <v>16.311015664477008</v>
      </c>
      <c r="I27" s="70">
        <v>12.954705364995602</v>
      </c>
    </row>
    <row r="29" spans="1:11" x14ac:dyDescent="0.3">
      <c r="A29" s="36" t="s">
        <v>337</v>
      </c>
    </row>
    <row r="30" spans="1:11" x14ac:dyDescent="0.3">
      <c r="A30" s="36" t="s">
        <v>338</v>
      </c>
    </row>
    <row r="32" spans="1:11" x14ac:dyDescent="0.3">
      <c r="F32" s="93"/>
      <c r="G32" s="90"/>
      <c r="H32" s="63"/>
      <c r="I32" s="90"/>
    </row>
    <row r="33" spans="6:14" x14ac:dyDescent="0.3">
      <c r="F33" s="90"/>
      <c r="G33" s="90"/>
      <c r="H33" s="63"/>
      <c r="I33" s="90"/>
    </row>
    <row r="34" spans="6:14" x14ac:dyDescent="0.3">
      <c r="F34" s="90"/>
      <c r="G34" s="90"/>
      <c r="H34" s="63"/>
      <c r="I34" s="90"/>
    </row>
    <row r="35" spans="6:14" x14ac:dyDescent="0.3">
      <c r="F35" s="90"/>
      <c r="G35" s="90"/>
      <c r="H35" s="63"/>
      <c r="I35" s="90"/>
    </row>
    <row r="36" spans="6:14" x14ac:dyDescent="0.3">
      <c r="F36" s="90"/>
      <c r="G36" s="90"/>
      <c r="H36" s="63"/>
      <c r="I36" s="90"/>
    </row>
    <row r="37" spans="6:14" x14ac:dyDescent="0.3">
      <c r="F37" s="90"/>
      <c r="G37" s="90"/>
      <c r="H37" s="63"/>
      <c r="I37" s="90"/>
    </row>
    <row r="38" spans="6:14" x14ac:dyDescent="0.3">
      <c r="F38" s="90"/>
      <c r="G38" s="90"/>
      <c r="H38" s="63"/>
      <c r="I38" s="90"/>
    </row>
    <row r="39" spans="6:14" x14ac:dyDescent="0.3">
      <c r="F39" s="90"/>
      <c r="G39" s="90"/>
      <c r="H39" s="63"/>
      <c r="I39" s="90"/>
    </row>
    <row r="40" spans="6:14" x14ac:dyDescent="0.3">
      <c r="F40" s="90"/>
      <c r="G40" s="90"/>
      <c r="H40" s="63"/>
      <c r="I40" s="90"/>
      <c r="J40" s="63"/>
      <c r="K40" s="90"/>
      <c r="L40" s="90"/>
      <c r="M40" s="90"/>
      <c r="N40" s="90"/>
    </row>
    <row r="41" spans="6:14" x14ac:dyDescent="0.3">
      <c r="F41" s="90"/>
      <c r="G41" s="90"/>
      <c r="H41" s="63"/>
      <c r="I41" s="90"/>
      <c r="J41" s="63"/>
      <c r="K41" s="90"/>
      <c r="L41" s="90"/>
      <c r="M41" s="90"/>
      <c r="N41" s="90"/>
    </row>
    <row r="42" spans="6:14" x14ac:dyDescent="0.3">
      <c r="F42" s="90"/>
      <c r="G42" s="90"/>
      <c r="H42" s="63"/>
      <c r="I42" s="90"/>
      <c r="J42" s="63"/>
      <c r="K42" s="90"/>
      <c r="L42" s="90"/>
      <c r="M42" s="90"/>
      <c r="N42" s="90"/>
    </row>
    <row r="43" spans="6:14" x14ac:dyDescent="0.3">
      <c r="F43" s="90"/>
      <c r="G43" s="90"/>
      <c r="H43" s="63"/>
      <c r="I43" s="90"/>
      <c r="J43" s="63"/>
      <c r="K43" s="90"/>
      <c r="L43" s="90"/>
      <c r="M43" s="90"/>
      <c r="N43" s="90"/>
    </row>
    <row r="44" spans="6:14" x14ac:dyDescent="0.3">
      <c r="F44" s="90"/>
      <c r="G44" s="90"/>
      <c r="H44" s="63"/>
      <c r="I44" s="90"/>
      <c r="J44" s="63"/>
      <c r="K44" s="90"/>
      <c r="L44" s="90"/>
      <c r="M44" s="90"/>
      <c r="N44" s="90"/>
    </row>
    <row r="45" spans="6:14" x14ac:dyDescent="0.3">
      <c r="F45" s="90"/>
      <c r="G45" s="90"/>
      <c r="H45" s="63"/>
      <c r="I45" s="90"/>
      <c r="J45" s="63"/>
      <c r="K45" s="90"/>
      <c r="L45" s="90"/>
      <c r="M45" s="90"/>
      <c r="N45" s="90"/>
    </row>
    <row r="46" spans="6:14" x14ac:dyDescent="0.3">
      <c r="F46" s="90"/>
      <c r="G46" s="90"/>
      <c r="H46" s="90"/>
      <c r="I46" s="90"/>
      <c r="J46" s="63"/>
      <c r="K46" s="90"/>
      <c r="L46" s="90"/>
      <c r="M46" s="90"/>
      <c r="N46" s="90"/>
    </row>
    <row r="47" spans="6:14" x14ac:dyDescent="0.3">
      <c r="F47" s="90"/>
      <c r="G47" s="90"/>
      <c r="H47" s="90"/>
      <c r="I47" s="90"/>
      <c r="J47" s="63"/>
      <c r="K47" s="90"/>
      <c r="L47" s="90"/>
      <c r="M47" s="90"/>
      <c r="N47" s="90"/>
    </row>
    <row r="48" spans="6:14" x14ac:dyDescent="0.3">
      <c r="F48" s="90"/>
      <c r="G48" s="90"/>
      <c r="H48" s="90"/>
      <c r="I48" s="90"/>
      <c r="J48" s="63"/>
      <c r="K48" s="90"/>
      <c r="L48" s="90"/>
      <c r="M48" s="90"/>
      <c r="N48" s="90"/>
    </row>
    <row r="49" spans="6:14" x14ac:dyDescent="0.3">
      <c r="F49" s="90"/>
      <c r="G49" s="63"/>
      <c r="H49" s="63"/>
      <c r="I49" s="63"/>
      <c r="J49" s="63"/>
      <c r="K49" s="90"/>
      <c r="L49" s="90"/>
      <c r="M49" s="90"/>
      <c r="N49" s="90"/>
    </row>
    <row r="50" spans="6:14" x14ac:dyDescent="0.3">
      <c r="F50" s="90"/>
      <c r="G50" s="63"/>
      <c r="H50" s="63"/>
      <c r="I50" s="63"/>
      <c r="J50" s="63"/>
      <c r="K50" s="90"/>
      <c r="L50" s="90"/>
      <c r="M50" s="90"/>
      <c r="N50" s="90"/>
    </row>
    <row r="51" spans="6:14" x14ac:dyDescent="0.3">
      <c r="J51" s="63"/>
      <c r="K51" s="90"/>
      <c r="L51" s="90"/>
      <c r="M51" s="90"/>
      <c r="N51" s="90"/>
    </row>
    <row r="52" spans="6:14" x14ac:dyDescent="0.3">
      <c r="J52" s="63"/>
      <c r="K52" s="90"/>
      <c r="L52" s="90"/>
      <c r="M52" s="90"/>
      <c r="N52" s="90"/>
    </row>
    <row r="53" spans="6:14" x14ac:dyDescent="0.3">
      <c r="J53" s="63"/>
      <c r="K53" s="90"/>
      <c r="L53" s="90"/>
      <c r="M53" s="90"/>
      <c r="N53" s="90"/>
    </row>
    <row r="54" spans="6:14" x14ac:dyDescent="0.3">
      <c r="J54" s="90"/>
      <c r="K54" s="90"/>
      <c r="L54" s="90"/>
      <c r="M54" s="90"/>
      <c r="N54" s="90"/>
    </row>
    <row r="55" spans="6:14" x14ac:dyDescent="0.3">
      <c r="J55" s="90"/>
      <c r="K55" s="90"/>
      <c r="L55" s="90"/>
      <c r="M55" s="90"/>
      <c r="N55" s="90"/>
    </row>
    <row r="56" spans="6:14" x14ac:dyDescent="0.3">
      <c r="J56" s="90"/>
      <c r="K56" s="90"/>
      <c r="L56" s="90"/>
      <c r="M56" s="90"/>
      <c r="N56" s="90"/>
    </row>
    <row r="57" spans="6:14" x14ac:dyDescent="0.3">
      <c r="J57" s="63"/>
      <c r="K57" s="63"/>
      <c r="L57" s="63"/>
      <c r="M57" s="63"/>
      <c r="N57" s="63"/>
    </row>
    <row r="58" spans="6:14" x14ac:dyDescent="0.3">
      <c r="J58" s="63"/>
      <c r="K58" s="63"/>
      <c r="L58" s="63"/>
      <c r="M58" s="63"/>
      <c r="N58" s="6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selection activeCell="C1" sqref="C1"/>
    </sheetView>
  </sheetViews>
  <sheetFormatPr defaultColWidth="9.21875" defaultRowHeight="13.2" x14ac:dyDescent="0.25"/>
  <cols>
    <col min="1" max="1" width="64.5546875" style="2" customWidth="1"/>
    <col min="2" max="2" width="9.21875" style="2" customWidth="1"/>
    <col min="3" max="3" width="9.21875" style="58" customWidth="1"/>
    <col min="4" max="7" width="9.21875" style="40"/>
    <col min="8" max="16384" width="9.21875" style="2"/>
  </cols>
  <sheetData>
    <row r="1" spans="1:11" x14ac:dyDescent="0.25">
      <c r="A1" s="4" t="s">
        <v>803</v>
      </c>
      <c r="D1" s="59"/>
    </row>
    <row r="2" spans="1:11" x14ac:dyDescent="0.25">
      <c r="A2" s="4" t="s">
        <v>18</v>
      </c>
    </row>
    <row r="3" spans="1:11" x14ac:dyDescent="0.25">
      <c r="A3" s="126" t="s">
        <v>12</v>
      </c>
      <c r="D3" s="94"/>
      <c r="E3" s="94"/>
    </row>
    <row r="4" spans="1:11" x14ac:dyDescent="0.25">
      <c r="A4" s="129" t="s">
        <v>487</v>
      </c>
    </row>
    <row r="6" spans="1:11" x14ac:dyDescent="0.25">
      <c r="B6" s="59" t="s">
        <v>140</v>
      </c>
      <c r="C6" s="140"/>
      <c r="D6" s="59" t="s">
        <v>141</v>
      </c>
      <c r="E6" s="59"/>
      <c r="F6" s="59" t="s">
        <v>142</v>
      </c>
      <c r="G6" s="2"/>
    </row>
    <row r="7" spans="1:11" x14ac:dyDescent="0.25">
      <c r="B7" s="59" t="s">
        <v>143</v>
      </c>
      <c r="C7" s="140"/>
      <c r="D7" s="59" t="s">
        <v>144</v>
      </c>
      <c r="E7" s="59"/>
      <c r="F7" s="59" t="s">
        <v>145</v>
      </c>
      <c r="G7" s="50"/>
    </row>
    <row r="8" spans="1:11" x14ac:dyDescent="0.25">
      <c r="B8" s="40">
        <v>2015</v>
      </c>
      <c r="C8" s="40">
        <v>2020</v>
      </c>
      <c r="D8" s="141">
        <v>2015</v>
      </c>
      <c r="E8" s="40">
        <v>2020</v>
      </c>
      <c r="F8" s="141">
        <v>2015</v>
      </c>
      <c r="G8" s="141">
        <v>2020</v>
      </c>
    </row>
    <row r="9" spans="1:11" ht="14.4" x14ac:dyDescent="0.3">
      <c r="B9" s="40"/>
      <c r="G9" s="2"/>
      <c r="H9" s="142"/>
      <c r="I9" s="142"/>
      <c r="J9" s="142"/>
      <c r="K9" s="142"/>
    </row>
    <row r="10" spans="1:11" ht="14.4" x14ac:dyDescent="0.3">
      <c r="A10" s="143" t="s">
        <v>146</v>
      </c>
      <c r="B10" s="56">
        <v>350314</v>
      </c>
      <c r="C10" s="96">
        <v>376065</v>
      </c>
      <c r="D10" s="57">
        <v>63.3</v>
      </c>
      <c r="E10" s="144">
        <v>63.059188443538446</v>
      </c>
      <c r="F10" s="57">
        <v>34</v>
      </c>
      <c r="G10" s="144">
        <v>34.382300837617919</v>
      </c>
      <c r="H10" s="145"/>
      <c r="I10" s="146"/>
      <c r="J10" s="142"/>
      <c r="K10" s="146"/>
    </row>
    <row r="11" spans="1:11" ht="14.4" x14ac:dyDescent="0.3">
      <c r="A11" s="143"/>
      <c r="B11" s="147"/>
      <c r="C11" s="148"/>
      <c r="D11" s="95"/>
      <c r="E11" s="149"/>
      <c r="F11" s="95"/>
      <c r="G11" s="144"/>
      <c r="H11" s="145"/>
      <c r="I11" s="146"/>
      <c r="J11" s="142"/>
      <c r="K11" s="146"/>
    </row>
    <row r="12" spans="1:11" ht="14.4" x14ac:dyDescent="0.3">
      <c r="A12" s="143" t="s">
        <v>443</v>
      </c>
      <c r="B12" s="56">
        <v>72453</v>
      </c>
      <c r="C12" s="96">
        <v>77772</v>
      </c>
      <c r="D12" s="57">
        <v>63.9</v>
      </c>
      <c r="E12" s="144">
        <v>63.513887450817975</v>
      </c>
      <c r="F12" s="57">
        <v>36.6</v>
      </c>
      <c r="G12" s="144">
        <v>36.305268525949707</v>
      </c>
      <c r="H12" s="145"/>
      <c r="I12" s="146"/>
      <c r="J12" s="142"/>
      <c r="K12" s="146"/>
    </row>
    <row r="13" spans="1:11" ht="14.4" x14ac:dyDescent="0.3">
      <c r="A13" s="150" t="s">
        <v>444</v>
      </c>
      <c r="B13" s="53">
        <v>8166</v>
      </c>
      <c r="C13" s="97">
        <v>8372</v>
      </c>
      <c r="D13" s="54">
        <v>71.5</v>
      </c>
      <c r="E13" s="49">
        <v>71.468243325612576</v>
      </c>
      <c r="F13" s="54">
        <v>39.1</v>
      </c>
      <c r="G13" s="49">
        <v>39.499367388897674</v>
      </c>
      <c r="H13" s="145"/>
      <c r="I13" s="146"/>
      <c r="J13" s="142"/>
      <c r="K13" s="146"/>
    </row>
    <row r="14" spans="1:11" ht="14.4" x14ac:dyDescent="0.3">
      <c r="A14" s="55" t="s">
        <v>550</v>
      </c>
      <c r="B14" s="53">
        <v>4830</v>
      </c>
      <c r="C14" s="97">
        <v>4790</v>
      </c>
      <c r="D14" s="54">
        <v>68.900000000000006</v>
      </c>
      <c r="E14" s="49">
        <v>68.829590766002099</v>
      </c>
      <c r="F14" s="54">
        <v>38.299999999999997</v>
      </c>
      <c r="G14" s="49">
        <v>39.283904204956833</v>
      </c>
      <c r="H14" s="145"/>
      <c r="I14" s="146"/>
      <c r="J14" s="142"/>
      <c r="K14" s="146"/>
    </row>
    <row r="15" spans="1:11" ht="14.4" x14ac:dyDescent="0.3">
      <c r="A15" s="55" t="s">
        <v>551</v>
      </c>
      <c r="B15" s="53">
        <v>627</v>
      </c>
      <c r="C15" s="97">
        <v>623</v>
      </c>
      <c r="D15" s="54">
        <v>64.900000000000006</v>
      </c>
      <c r="E15" s="49">
        <v>65.437802907915994</v>
      </c>
      <c r="F15" s="54">
        <v>38.5</v>
      </c>
      <c r="G15" s="49">
        <v>38.60894660894661</v>
      </c>
      <c r="H15" s="145"/>
      <c r="I15" s="146"/>
      <c r="J15" s="142"/>
      <c r="K15" s="146"/>
    </row>
    <row r="16" spans="1:11" ht="14.4" x14ac:dyDescent="0.3">
      <c r="A16" s="55" t="s">
        <v>552</v>
      </c>
      <c r="B16" s="53">
        <v>2709</v>
      </c>
      <c r="C16" s="97">
        <v>2959</v>
      </c>
      <c r="D16" s="54">
        <v>77.400000000000006</v>
      </c>
      <c r="E16" s="49">
        <v>77.25257183398368</v>
      </c>
      <c r="F16" s="54">
        <v>40.299999999999997</v>
      </c>
      <c r="G16" s="49">
        <v>39.953049675120518</v>
      </c>
      <c r="H16" s="145"/>
      <c r="I16" s="146"/>
      <c r="J16" s="142"/>
      <c r="K16" s="146"/>
    </row>
    <row r="17" spans="1:11" ht="14.4" x14ac:dyDescent="0.3">
      <c r="A17" s="150"/>
      <c r="B17" s="58"/>
      <c r="C17" s="104"/>
      <c r="D17" s="50"/>
      <c r="E17" s="151"/>
      <c r="F17" s="54"/>
      <c r="G17" s="49"/>
      <c r="H17" s="145"/>
      <c r="I17" s="146"/>
      <c r="J17" s="142"/>
      <c r="K17" s="146"/>
    </row>
    <row r="18" spans="1:11" ht="14.4" x14ac:dyDescent="0.3">
      <c r="A18" s="150" t="s">
        <v>445</v>
      </c>
      <c r="B18" s="53">
        <v>16931</v>
      </c>
      <c r="C18" s="97">
        <v>16995</v>
      </c>
      <c r="D18" s="54">
        <v>65</v>
      </c>
      <c r="E18" s="151">
        <v>65.275794823306938</v>
      </c>
      <c r="F18" s="54">
        <v>37.799999999999997</v>
      </c>
      <c r="G18" s="49">
        <v>38.037408610885457</v>
      </c>
      <c r="H18" s="145"/>
      <c r="I18" s="146"/>
      <c r="J18" s="142"/>
      <c r="K18" s="146"/>
    </row>
    <row r="19" spans="1:11" ht="14.4" x14ac:dyDescent="0.3">
      <c r="A19" s="55" t="s">
        <v>553</v>
      </c>
      <c r="B19" s="53">
        <v>761</v>
      </c>
      <c r="C19" s="97">
        <v>755</v>
      </c>
      <c r="D19" s="54">
        <v>81.2</v>
      </c>
      <c r="E19" s="151">
        <v>82.450534759358291</v>
      </c>
      <c r="F19" s="54">
        <v>44.5</v>
      </c>
      <c r="G19" s="49">
        <v>46.885386819484239</v>
      </c>
      <c r="H19" s="145"/>
      <c r="I19" s="146"/>
      <c r="J19" s="142"/>
      <c r="K19" s="146"/>
    </row>
    <row r="20" spans="1:11" ht="14.4" x14ac:dyDescent="0.3">
      <c r="A20" s="55" t="s">
        <v>554</v>
      </c>
      <c r="B20" s="53">
        <v>6475</v>
      </c>
      <c r="C20" s="97">
        <v>6546</v>
      </c>
      <c r="D20" s="54">
        <v>54.2</v>
      </c>
      <c r="E20" s="151">
        <v>54.039411133261773</v>
      </c>
      <c r="F20" s="54">
        <v>33.700000000000003</v>
      </c>
      <c r="G20" s="49">
        <v>33.733209970610645</v>
      </c>
      <c r="H20" s="145"/>
      <c r="I20" s="146"/>
      <c r="J20" s="142"/>
      <c r="K20" s="146"/>
    </row>
    <row r="21" spans="1:11" ht="14.4" x14ac:dyDescent="0.3">
      <c r="A21" s="55" t="s">
        <v>555</v>
      </c>
      <c r="B21" s="53">
        <v>708</v>
      </c>
      <c r="C21" s="97">
        <v>697</v>
      </c>
      <c r="D21" s="54">
        <v>81.599999999999994</v>
      </c>
      <c r="E21" s="151">
        <v>83.66282420749279</v>
      </c>
      <c r="F21" s="54">
        <v>41.6</v>
      </c>
      <c r="G21" s="49">
        <v>42.817850637522767</v>
      </c>
      <c r="H21" s="145"/>
      <c r="I21" s="146"/>
      <c r="J21" s="142"/>
      <c r="K21" s="146"/>
    </row>
    <row r="22" spans="1:11" ht="14.4" x14ac:dyDescent="0.3">
      <c r="A22" s="55" t="s">
        <v>556</v>
      </c>
      <c r="B22" s="53">
        <v>7385</v>
      </c>
      <c r="C22" s="97">
        <v>7444</v>
      </c>
      <c r="D22" s="54">
        <v>68.8</v>
      </c>
      <c r="E22" s="151">
        <v>69.336568270656429</v>
      </c>
      <c r="F22" s="54">
        <v>39.700000000000003</v>
      </c>
      <c r="G22" s="49">
        <v>39.930943016555382</v>
      </c>
      <c r="H22" s="145"/>
      <c r="I22" s="146"/>
      <c r="J22" s="142"/>
      <c r="K22" s="146"/>
    </row>
    <row r="23" spans="1:11" ht="14.4" x14ac:dyDescent="0.3">
      <c r="A23" s="55" t="s">
        <v>557</v>
      </c>
      <c r="B23" s="53">
        <v>308</v>
      </c>
      <c r="C23" s="97">
        <v>285</v>
      </c>
      <c r="D23" s="54">
        <v>123.1</v>
      </c>
      <c r="E23" s="151">
        <v>124.3578947368421</v>
      </c>
      <c r="F23" s="54">
        <v>58.4</v>
      </c>
      <c r="G23" s="49">
        <v>58.304054054054056</v>
      </c>
      <c r="H23" s="145"/>
      <c r="I23" s="146"/>
      <c r="J23" s="142"/>
      <c r="K23" s="146"/>
    </row>
    <row r="24" spans="1:11" ht="14.4" x14ac:dyDescent="0.3">
      <c r="A24" s="55" t="s">
        <v>558</v>
      </c>
      <c r="B24" s="53">
        <v>908</v>
      </c>
      <c r="C24" s="97">
        <v>870</v>
      </c>
      <c r="D24" s="54">
        <v>63.6</v>
      </c>
      <c r="E24" s="151">
        <v>64.564367816091959</v>
      </c>
      <c r="F24" s="54">
        <v>38.9</v>
      </c>
      <c r="G24" s="49">
        <v>38.336850649350652</v>
      </c>
      <c r="H24" s="145"/>
      <c r="I24" s="146"/>
      <c r="J24" s="142"/>
      <c r="K24" s="146"/>
    </row>
    <row r="25" spans="1:11" ht="14.4" x14ac:dyDescent="0.3">
      <c r="A25" s="55" t="s">
        <v>559</v>
      </c>
      <c r="B25" s="53">
        <v>385</v>
      </c>
      <c r="C25" s="97">
        <v>398</v>
      </c>
      <c r="D25" s="54">
        <v>69.400000000000006</v>
      </c>
      <c r="E25" s="151">
        <v>68.701298701298697</v>
      </c>
      <c r="F25" s="54">
        <v>30</v>
      </c>
      <c r="G25" s="49">
        <v>30.615611192930782</v>
      </c>
      <c r="H25" s="145"/>
      <c r="I25" s="146"/>
      <c r="J25" s="142"/>
      <c r="K25" s="146"/>
    </row>
    <row r="26" spans="1:11" ht="14.4" x14ac:dyDescent="0.3">
      <c r="A26" s="150"/>
      <c r="B26" s="58"/>
      <c r="C26" s="104"/>
      <c r="D26" s="50"/>
      <c r="E26" s="151"/>
      <c r="F26" s="54"/>
      <c r="G26" s="49"/>
      <c r="H26" s="145"/>
      <c r="I26" s="146"/>
      <c r="J26" s="142"/>
      <c r="K26" s="146"/>
    </row>
    <row r="27" spans="1:11" ht="14.4" x14ac:dyDescent="0.3">
      <c r="A27" s="150" t="s">
        <v>446</v>
      </c>
      <c r="B27" s="53">
        <v>23177</v>
      </c>
      <c r="C27" s="97">
        <v>27168</v>
      </c>
      <c r="D27" s="54">
        <v>63.8</v>
      </c>
      <c r="E27" s="49">
        <v>62.588949087130771</v>
      </c>
      <c r="F27" s="54">
        <v>36.4</v>
      </c>
      <c r="G27" s="49">
        <v>35.586765571647241</v>
      </c>
      <c r="H27" s="145"/>
      <c r="I27" s="146"/>
      <c r="J27" s="142"/>
      <c r="K27" s="146"/>
    </row>
    <row r="28" spans="1:11" ht="14.4" x14ac:dyDescent="0.3">
      <c r="A28" s="55" t="s">
        <v>560</v>
      </c>
      <c r="B28" s="53">
        <v>8772</v>
      </c>
      <c r="C28" s="97">
        <v>8932</v>
      </c>
      <c r="D28" s="54">
        <v>57.9</v>
      </c>
      <c r="E28" s="49">
        <v>58.152804423879921</v>
      </c>
      <c r="F28" s="54">
        <v>36</v>
      </c>
      <c r="G28" s="49">
        <v>36.001308579373514</v>
      </c>
      <c r="H28" s="145"/>
      <c r="I28" s="146"/>
      <c r="J28" s="142"/>
      <c r="K28" s="146"/>
    </row>
    <row r="29" spans="1:11" ht="14.4" x14ac:dyDescent="0.3">
      <c r="A29" s="55" t="s">
        <v>561</v>
      </c>
      <c r="B29" s="53">
        <v>9580</v>
      </c>
      <c r="C29" s="97">
        <v>9574</v>
      </c>
      <c r="D29" s="54">
        <v>68.5</v>
      </c>
      <c r="E29" s="49">
        <v>68.422903327385328</v>
      </c>
      <c r="F29" s="54">
        <v>39.5</v>
      </c>
      <c r="G29" s="49">
        <v>39.886480908152734</v>
      </c>
      <c r="H29" s="145"/>
      <c r="I29" s="146"/>
      <c r="J29" s="142"/>
      <c r="K29" s="146"/>
    </row>
    <row r="30" spans="1:11" ht="14.4" x14ac:dyDescent="0.3">
      <c r="A30" s="55" t="s">
        <v>562</v>
      </c>
      <c r="B30" s="53">
        <v>1543</v>
      </c>
      <c r="C30" s="97">
        <v>1528</v>
      </c>
      <c r="D30" s="54">
        <v>67</v>
      </c>
      <c r="E30" s="49">
        <v>66.977079240340544</v>
      </c>
      <c r="F30" s="54">
        <v>32.299999999999997</v>
      </c>
      <c r="G30" s="49">
        <v>32.707366984993179</v>
      </c>
      <c r="H30" s="145"/>
      <c r="I30" s="146"/>
      <c r="J30" s="142"/>
      <c r="K30" s="146"/>
    </row>
    <row r="31" spans="1:11" ht="14.4" x14ac:dyDescent="0.3">
      <c r="A31" s="55" t="s">
        <v>563</v>
      </c>
      <c r="B31" s="53">
        <v>3258</v>
      </c>
      <c r="C31" s="97">
        <v>7110</v>
      </c>
      <c r="D31" s="54">
        <v>63.9</v>
      </c>
      <c r="E31" s="49">
        <v>59.390212583820805</v>
      </c>
      <c r="F31" s="54">
        <v>31.9</v>
      </c>
      <c r="G31" s="49">
        <v>30.951671112505885</v>
      </c>
      <c r="H31" s="145"/>
      <c r="I31" s="146"/>
      <c r="J31" s="142"/>
      <c r="K31" s="146"/>
    </row>
    <row r="32" spans="1:11" ht="14.4" x14ac:dyDescent="0.3">
      <c r="A32" s="150"/>
      <c r="B32" s="58"/>
      <c r="C32" s="104"/>
      <c r="D32" s="50"/>
      <c r="E32" s="151"/>
      <c r="F32" s="54"/>
      <c r="G32" s="49"/>
      <c r="H32" s="145"/>
      <c r="J32" s="142"/>
      <c r="K32" s="146"/>
    </row>
    <row r="33" spans="1:11" ht="14.4" x14ac:dyDescent="0.3">
      <c r="A33" s="150" t="s">
        <v>564</v>
      </c>
      <c r="B33" s="53">
        <v>10547</v>
      </c>
      <c r="C33" s="97">
        <v>10602</v>
      </c>
      <c r="D33" s="54">
        <v>57</v>
      </c>
      <c r="E33" s="49">
        <v>57.02553191489362</v>
      </c>
      <c r="F33" s="54">
        <v>35.5</v>
      </c>
      <c r="G33" s="49">
        <v>35.404363636363634</v>
      </c>
      <c r="H33" s="145"/>
      <c r="I33" s="146"/>
      <c r="J33" s="142"/>
      <c r="K33" s="146"/>
    </row>
    <row r="34" spans="1:11" ht="14.4" x14ac:dyDescent="0.3">
      <c r="A34" s="55" t="s">
        <v>565</v>
      </c>
      <c r="B34" s="53">
        <v>10547</v>
      </c>
      <c r="C34" s="97">
        <v>10602</v>
      </c>
      <c r="D34" s="54">
        <v>57</v>
      </c>
      <c r="E34" s="49">
        <v>57.02553191489362</v>
      </c>
      <c r="F34" s="54">
        <v>35.5</v>
      </c>
      <c r="G34" s="49">
        <v>35.404363636363634</v>
      </c>
      <c r="H34" s="145"/>
      <c r="I34" s="146"/>
      <c r="J34" s="142"/>
      <c r="K34" s="146"/>
    </row>
    <row r="35" spans="1:11" ht="14.4" x14ac:dyDescent="0.3">
      <c r="A35" s="150"/>
      <c r="B35" s="58"/>
      <c r="C35" s="104"/>
      <c r="D35" s="50"/>
      <c r="E35" s="151"/>
      <c r="F35" s="54"/>
      <c r="G35" s="49"/>
      <c r="H35" s="145"/>
      <c r="I35" s="146"/>
      <c r="J35" s="142"/>
      <c r="K35" s="146"/>
    </row>
    <row r="36" spans="1:11" ht="14.4" x14ac:dyDescent="0.3">
      <c r="A36" s="150" t="s">
        <v>448</v>
      </c>
      <c r="B36" s="53">
        <v>13632</v>
      </c>
      <c r="C36" s="97">
        <v>14635</v>
      </c>
      <c r="D36" s="54">
        <v>63.5</v>
      </c>
      <c r="E36" s="49">
        <v>63.409551176792554</v>
      </c>
      <c r="F36" s="54">
        <v>35.1</v>
      </c>
      <c r="G36" s="49">
        <v>34.734168012924073</v>
      </c>
      <c r="H36" s="145"/>
      <c r="I36" s="146"/>
      <c r="J36" s="142"/>
      <c r="K36" s="146"/>
    </row>
    <row r="37" spans="1:11" ht="14.4" x14ac:dyDescent="0.3">
      <c r="A37" s="55" t="s">
        <v>566</v>
      </c>
      <c r="B37" s="53">
        <v>5076</v>
      </c>
      <c r="C37" s="97">
        <v>5281</v>
      </c>
      <c r="D37" s="54">
        <v>55.5</v>
      </c>
      <c r="E37" s="151">
        <v>55.99033541785105</v>
      </c>
      <c r="F37" s="54">
        <v>32.6</v>
      </c>
      <c r="G37" s="49">
        <v>32.590142517814726</v>
      </c>
      <c r="H37" s="145"/>
      <c r="I37" s="146"/>
      <c r="J37" s="142"/>
      <c r="K37" s="146"/>
    </row>
    <row r="38" spans="1:11" ht="14.4" x14ac:dyDescent="0.3">
      <c r="A38" s="55" t="s">
        <v>567</v>
      </c>
      <c r="B38" s="53">
        <v>4405</v>
      </c>
      <c r="C38" s="97">
        <v>4990</v>
      </c>
      <c r="D38" s="54">
        <v>71.3</v>
      </c>
      <c r="E38" s="151">
        <v>69.585610932475888</v>
      </c>
      <c r="F38" s="54">
        <v>37.5</v>
      </c>
      <c r="G38" s="49">
        <v>36.699761173660868</v>
      </c>
      <c r="H38" s="145"/>
      <c r="I38" s="146"/>
      <c r="J38" s="142"/>
      <c r="K38" s="146"/>
    </row>
    <row r="39" spans="1:11" ht="14.4" x14ac:dyDescent="0.3">
      <c r="A39" s="55" t="s">
        <v>568</v>
      </c>
      <c r="B39" s="53">
        <v>4151</v>
      </c>
      <c r="C39" s="97">
        <v>4364</v>
      </c>
      <c r="D39" s="54">
        <v>64.900000000000006</v>
      </c>
      <c r="E39" s="151">
        <v>65.339216135686456</v>
      </c>
      <c r="F39" s="54">
        <v>35.4</v>
      </c>
      <c r="G39" s="49">
        <v>34.836093812110775</v>
      </c>
      <c r="H39" s="145"/>
      <c r="I39" s="146"/>
      <c r="J39" s="142"/>
      <c r="K39" s="146"/>
    </row>
    <row r="40" spans="1:11" ht="14.4" x14ac:dyDescent="0.3">
      <c r="A40" s="150"/>
      <c r="B40" s="58"/>
      <c r="D40" s="50"/>
      <c r="E40" s="50"/>
      <c r="F40" s="54"/>
      <c r="G40" s="49"/>
      <c r="H40" s="145"/>
      <c r="I40" s="146"/>
      <c r="J40" s="142"/>
      <c r="K40" s="146"/>
    </row>
    <row r="41" spans="1:11" ht="14.4" x14ac:dyDescent="0.3">
      <c r="A41" s="143" t="s">
        <v>449</v>
      </c>
      <c r="B41" s="56">
        <v>62862</v>
      </c>
      <c r="C41" s="96">
        <v>66784</v>
      </c>
      <c r="D41" s="57">
        <v>59.8</v>
      </c>
      <c r="E41" s="144">
        <v>59.739035153552884</v>
      </c>
      <c r="F41" s="57">
        <v>33</v>
      </c>
      <c r="G41" s="144">
        <v>33.470088489163018</v>
      </c>
      <c r="H41" s="145"/>
      <c r="I41" s="146"/>
      <c r="J41" s="142"/>
      <c r="K41" s="146"/>
    </row>
    <row r="42" spans="1:11" ht="14.4" x14ac:dyDescent="0.3">
      <c r="A42" s="150" t="s">
        <v>450</v>
      </c>
      <c r="B42" s="53">
        <v>10482</v>
      </c>
      <c r="C42" s="97">
        <v>10675</v>
      </c>
      <c r="D42" s="54">
        <v>55.7</v>
      </c>
      <c r="E42" s="49">
        <v>55.616186273589335</v>
      </c>
      <c r="F42" s="54">
        <v>31.7</v>
      </c>
      <c r="G42" s="49">
        <v>32.466626758455554</v>
      </c>
      <c r="H42" s="145"/>
      <c r="I42" s="146"/>
      <c r="J42" s="142"/>
      <c r="K42" s="146"/>
    </row>
    <row r="43" spans="1:11" ht="14.4" x14ac:dyDescent="0.3">
      <c r="A43" s="55" t="s">
        <v>569</v>
      </c>
      <c r="B43" s="53">
        <v>3558</v>
      </c>
      <c r="C43" s="97">
        <v>3740</v>
      </c>
      <c r="D43" s="54">
        <v>51.3</v>
      </c>
      <c r="E43" s="49">
        <v>50.431214802896221</v>
      </c>
      <c r="F43" s="54">
        <v>32.200000000000003</v>
      </c>
      <c r="G43" s="49">
        <v>32.375</v>
      </c>
      <c r="H43" s="145"/>
      <c r="I43" s="146"/>
      <c r="J43" s="142"/>
      <c r="K43" s="146"/>
    </row>
    <row r="44" spans="1:11" ht="14.4" x14ac:dyDescent="0.3">
      <c r="A44" s="55" t="s">
        <v>570</v>
      </c>
      <c r="B44" s="58">
        <v>1787</v>
      </c>
      <c r="C44" s="97">
        <v>1774</v>
      </c>
      <c r="D44" s="50">
        <v>54.1</v>
      </c>
      <c r="E44" s="49">
        <v>54.005079006772007</v>
      </c>
      <c r="F44" s="50">
        <v>31.4</v>
      </c>
      <c r="G44" s="49">
        <v>32.156460044809556</v>
      </c>
      <c r="H44" s="145"/>
      <c r="I44" s="146"/>
      <c r="J44" s="142"/>
      <c r="K44" s="146"/>
    </row>
    <row r="45" spans="1:11" ht="14.4" x14ac:dyDescent="0.3">
      <c r="A45" s="55" t="s">
        <v>571</v>
      </c>
      <c r="B45" s="58">
        <v>3810</v>
      </c>
      <c r="C45" s="97">
        <v>3749</v>
      </c>
      <c r="D45" s="50">
        <v>62.7</v>
      </c>
      <c r="E45" s="49">
        <v>63.418940609951846</v>
      </c>
      <c r="F45" s="50">
        <v>31.6</v>
      </c>
      <c r="G45" s="49">
        <v>32.729757232155833</v>
      </c>
      <c r="H45" s="145"/>
      <c r="I45" s="146"/>
      <c r="J45" s="142"/>
      <c r="K45" s="146"/>
    </row>
    <row r="46" spans="1:11" ht="14.4" x14ac:dyDescent="0.3">
      <c r="A46" s="55" t="s">
        <v>572</v>
      </c>
      <c r="B46" s="53">
        <v>1327</v>
      </c>
      <c r="C46" s="97">
        <v>1412</v>
      </c>
      <c r="D46" s="54">
        <v>49.3</v>
      </c>
      <c r="E46" s="49">
        <v>50.674929178470258</v>
      </c>
      <c r="F46" s="54">
        <v>31.2</v>
      </c>
      <c r="G46" s="49">
        <v>32.214990138067058</v>
      </c>
      <c r="H46" s="145"/>
      <c r="I46" s="146"/>
      <c r="J46" s="142"/>
      <c r="K46" s="146"/>
    </row>
    <row r="47" spans="1:11" ht="14.4" x14ac:dyDescent="0.3">
      <c r="A47" s="150"/>
      <c r="B47" s="58"/>
      <c r="C47" s="104"/>
      <c r="D47" s="50"/>
      <c r="E47" s="151"/>
      <c r="F47" s="54"/>
      <c r="G47" s="49"/>
      <c r="H47" s="145"/>
      <c r="I47" s="146"/>
      <c r="J47" s="142"/>
      <c r="K47" s="146"/>
    </row>
    <row r="48" spans="1:11" ht="14.4" x14ac:dyDescent="0.3">
      <c r="A48" s="150" t="s">
        <v>451</v>
      </c>
      <c r="B48" s="53">
        <v>10695</v>
      </c>
      <c r="C48" s="97">
        <v>11190</v>
      </c>
      <c r="D48" s="54">
        <v>68.5</v>
      </c>
      <c r="E48" s="49">
        <v>68.237277524371706</v>
      </c>
      <c r="F48" s="54">
        <v>37.6</v>
      </c>
      <c r="G48" s="49">
        <v>37.679516903003183</v>
      </c>
      <c r="H48" s="145"/>
      <c r="I48" s="146"/>
      <c r="J48" s="142"/>
      <c r="K48" s="146"/>
    </row>
    <row r="49" spans="1:11" ht="14.4" x14ac:dyDescent="0.3">
      <c r="A49" s="55" t="s">
        <v>573</v>
      </c>
      <c r="B49" s="53">
        <v>5238</v>
      </c>
      <c r="C49" s="97">
        <v>5586</v>
      </c>
      <c r="D49" s="54">
        <v>70.599999999999994</v>
      </c>
      <c r="E49" s="49">
        <v>70.224551971326164</v>
      </c>
      <c r="F49" s="54">
        <v>39.200000000000003</v>
      </c>
      <c r="G49" s="49">
        <v>38.865644038294171</v>
      </c>
      <c r="H49" s="145"/>
      <c r="I49" s="146"/>
      <c r="J49" s="142"/>
      <c r="K49" s="146"/>
    </row>
    <row r="50" spans="1:11" ht="14.4" x14ac:dyDescent="0.3">
      <c r="A50" s="55" t="s">
        <v>574</v>
      </c>
      <c r="B50" s="53">
        <v>242</v>
      </c>
      <c r="C50" s="97">
        <v>251</v>
      </c>
      <c r="D50" s="54">
        <v>175.1</v>
      </c>
      <c r="E50" s="49">
        <v>174.096</v>
      </c>
      <c r="F50" s="54">
        <v>63.4</v>
      </c>
      <c r="G50" s="49">
        <v>64.238095238095241</v>
      </c>
      <c r="H50" s="145"/>
      <c r="I50" s="146"/>
      <c r="J50" s="142"/>
      <c r="K50" s="146"/>
    </row>
    <row r="51" spans="1:11" ht="14.4" x14ac:dyDescent="0.3">
      <c r="A51" s="55" t="s">
        <v>575</v>
      </c>
      <c r="B51" s="53">
        <v>615</v>
      </c>
      <c r="C51" s="97">
        <v>611</v>
      </c>
      <c r="D51" s="54">
        <v>102.5</v>
      </c>
      <c r="E51" s="49">
        <v>102.7430441898527</v>
      </c>
      <c r="F51" s="54">
        <v>47.6</v>
      </c>
      <c r="G51" s="49">
        <v>47.246861924686193</v>
      </c>
      <c r="H51" s="145"/>
      <c r="I51" s="146"/>
      <c r="J51" s="142"/>
      <c r="K51" s="146"/>
    </row>
    <row r="52" spans="1:11" ht="14.4" x14ac:dyDescent="0.3">
      <c r="A52" s="55" t="s">
        <v>576</v>
      </c>
      <c r="B52" s="53">
        <v>3154</v>
      </c>
      <c r="C52" s="97">
        <v>3161</v>
      </c>
      <c r="D52" s="54">
        <v>54.7</v>
      </c>
      <c r="E52" s="49">
        <v>54.800886356441914</v>
      </c>
      <c r="F52" s="54">
        <v>32.200000000000003</v>
      </c>
      <c r="G52" s="49">
        <v>32.574712643678161</v>
      </c>
      <c r="H52" s="145"/>
      <c r="I52" s="146"/>
      <c r="J52" s="142"/>
      <c r="K52" s="146"/>
    </row>
    <row r="53" spans="1:11" ht="14.4" x14ac:dyDescent="0.3">
      <c r="A53" s="55" t="s">
        <v>577</v>
      </c>
      <c r="B53" s="53">
        <v>856</v>
      </c>
      <c r="C53" s="97">
        <v>993</v>
      </c>
      <c r="D53" s="54">
        <v>56.4</v>
      </c>
      <c r="E53" s="49">
        <v>55.357502517623367</v>
      </c>
      <c r="F53" s="54">
        <v>33.799999999999997</v>
      </c>
      <c r="G53" s="49">
        <v>33.710580204778154</v>
      </c>
      <c r="H53" s="145"/>
      <c r="I53" s="146"/>
      <c r="J53" s="142"/>
      <c r="K53" s="146"/>
    </row>
    <row r="54" spans="1:11" ht="14.4" x14ac:dyDescent="0.3">
      <c r="A54" s="55" t="s">
        <v>578</v>
      </c>
      <c r="B54" s="53">
        <v>590</v>
      </c>
      <c r="C54" s="97">
        <v>588</v>
      </c>
      <c r="D54" s="54">
        <v>62.2</v>
      </c>
      <c r="E54" s="49">
        <v>62.452380952380949</v>
      </c>
      <c r="F54" s="54">
        <v>31.4</v>
      </c>
      <c r="G54" s="49">
        <v>32.299445471349351</v>
      </c>
      <c r="H54" s="145"/>
      <c r="I54" s="146"/>
      <c r="J54" s="142"/>
      <c r="K54" s="146"/>
    </row>
    <row r="55" spans="1:11" ht="14.4" x14ac:dyDescent="0.3">
      <c r="A55" s="150"/>
      <c r="B55" s="58"/>
      <c r="C55" s="104"/>
      <c r="D55" s="50"/>
      <c r="E55" s="151"/>
      <c r="F55" s="54"/>
      <c r="G55" s="49"/>
      <c r="H55" s="145"/>
      <c r="I55" s="146"/>
      <c r="J55" s="142"/>
      <c r="K55" s="146"/>
    </row>
    <row r="56" spans="1:11" ht="14.4" x14ac:dyDescent="0.3">
      <c r="A56" s="150" t="s">
        <v>452</v>
      </c>
      <c r="B56" s="53">
        <v>17173</v>
      </c>
      <c r="C56" s="97">
        <v>17680</v>
      </c>
      <c r="D56" s="54">
        <v>51.7</v>
      </c>
      <c r="E56" s="49">
        <v>51.996373526745238</v>
      </c>
      <c r="F56" s="54">
        <v>31.4</v>
      </c>
      <c r="G56" s="49">
        <v>31.65945409793909</v>
      </c>
      <c r="H56" s="145"/>
      <c r="I56" s="146"/>
      <c r="J56" s="142"/>
      <c r="K56" s="146"/>
    </row>
    <row r="57" spans="1:11" ht="14.4" x14ac:dyDescent="0.3">
      <c r="A57" s="55" t="s">
        <v>579</v>
      </c>
      <c r="B57" s="152">
        <v>7943</v>
      </c>
      <c r="C57" s="97">
        <v>8362</v>
      </c>
      <c r="D57" s="54">
        <v>49.5</v>
      </c>
      <c r="E57" s="49">
        <v>49.967834853576569</v>
      </c>
      <c r="F57" s="54">
        <v>31.4</v>
      </c>
      <c r="G57" s="49">
        <v>31.586967172954434</v>
      </c>
      <c r="H57" s="145"/>
      <c r="I57" s="146"/>
      <c r="J57" s="142"/>
      <c r="K57" s="146"/>
    </row>
    <row r="58" spans="1:11" ht="14.4" x14ac:dyDescent="0.3">
      <c r="A58" s="55" t="s">
        <v>580</v>
      </c>
      <c r="B58" s="152">
        <v>604</v>
      </c>
      <c r="C58" s="97">
        <v>621</v>
      </c>
      <c r="D58" s="54">
        <v>50.9</v>
      </c>
      <c r="E58" s="49">
        <v>51.173913043478258</v>
      </c>
      <c r="F58" s="54">
        <v>32</v>
      </c>
      <c r="G58" s="49">
        <v>32.926585094549502</v>
      </c>
      <c r="H58" s="145"/>
      <c r="I58" s="146"/>
      <c r="J58" s="142"/>
      <c r="K58" s="146"/>
    </row>
    <row r="59" spans="1:11" ht="14.4" x14ac:dyDescent="0.3">
      <c r="A59" s="55" t="s">
        <v>581</v>
      </c>
      <c r="B59" s="53">
        <v>5779</v>
      </c>
      <c r="C59" s="97">
        <v>5878</v>
      </c>
      <c r="D59" s="54">
        <v>52.7</v>
      </c>
      <c r="E59" s="49">
        <v>52.451667801225327</v>
      </c>
      <c r="F59" s="54">
        <v>30.5</v>
      </c>
      <c r="G59" s="49">
        <v>30.713669367568137</v>
      </c>
      <c r="H59" s="145"/>
      <c r="I59" s="146"/>
      <c r="J59" s="142"/>
      <c r="K59" s="146"/>
    </row>
    <row r="60" spans="1:11" ht="14.4" x14ac:dyDescent="0.3">
      <c r="A60" s="55" t="s">
        <v>582</v>
      </c>
      <c r="B60" s="53">
        <v>2847</v>
      </c>
      <c r="C60" s="97">
        <v>2819</v>
      </c>
      <c r="D60" s="54">
        <v>56</v>
      </c>
      <c r="E60" s="49">
        <v>57.224192976232708</v>
      </c>
      <c r="F60" s="54">
        <v>33.4</v>
      </c>
      <c r="G60" s="49">
        <v>33.569866608353379</v>
      </c>
      <c r="H60" s="145"/>
      <c r="I60" s="146"/>
      <c r="J60" s="142"/>
      <c r="K60" s="146"/>
    </row>
    <row r="61" spans="1:11" ht="14.4" x14ac:dyDescent="0.3">
      <c r="A61" s="150"/>
      <c r="B61" s="58"/>
      <c r="C61" s="104"/>
      <c r="D61" s="50"/>
      <c r="E61" s="151"/>
      <c r="F61" s="54"/>
      <c r="G61" s="49"/>
      <c r="H61" s="145"/>
      <c r="I61" s="146"/>
      <c r="J61" s="142"/>
      <c r="K61" s="146"/>
    </row>
    <row r="62" spans="1:11" ht="14.4" x14ac:dyDescent="0.3">
      <c r="A62" s="150" t="s">
        <v>453</v>
      </c>
      <c r="B62" s="53">
        <v>10142</v>
      </c>
      <c r="C62" s="97">
        <v>10678</v>
      </c>
      <c r="D62" s="54">
        <v>61.1</v>
      </c>
      <c r="E62" s="49">
        <v>60.791733208078909</v>
      </c>
      <c r="F62" s="54">
        <v>32.4</v>
      </c>
      <c r="G62" s="49">
        <v>33.175755894590843</v>
      </c>
      <c r="H62" s="145"/>
      <c r="I62" s="146"/>
      <c r="J62" s="142"/>
      <c r="K62" s="146"/>
    </row>
    <row r="63" spans="1:11" ht="14.4" x14ac:dyDescent="0.3">
      <c r="A63" s="55" t="s">
        <v>583</v>
      </c>
      <c r="B63" s="53">
        <v>3444</v>
      </c>
      <c r="C63" s="97">
        <v>3654</v>
      </c>
      <c r="D63" s="54">
        <v>63</v>
      </c>
      <c r="E63" s="49">
        <v>63.116776315789473</v>
      </c>
      <c r="F63" s="54">
        <v>33.299999999999997</v>
      </c>
      <c r="G63" s="49">
        <v>33.922248614410137</v>
      </c>
      <c r="H63" s="145"/>
      <c r="I63" s="146"/>
      <c r="J63" s="142"/>
      <c r="K63" s="146"/>
    </row>
    <row r="64" spans="1:11" ht="14.4" x14ac:dyDescent="0.3">
      <c r="A64" s="55" t="s">
        <v>584</v>
      </c>
      <c r="B64" s="53">
        <v>1236</v>
      </c>
      <c r="C64" s="97">
        <v>1233</v>
      </c>
      <c r="D64" s="54">
        <v>49.9</v>
      </c>
      <c r="E64" s="49">
        <v>49.895377128953768</v>
      </c>
      <c r="F64" s="54">
        <v>30.6</v>
      </c>
      <c r="G64" s="49">
        <v>31.08227176220807</v>
      </c>
      <c r="H64" s="145"/>
      <c r="I64" s="146"/>
      <c r="J64" s="142"/>
      <c r="K64" s="146"/>
    </row>
    <row r="65" spans="1:11" ht="14.4" x14ac:dyDescent="0.3">
      <c r="A65" s="55" t="s">
        <v>585</v>
      </c>
      <c r="B65" s="53">
        <v>546</v>
      </c>
      <c r="C65" s="97">
        <v>544</v>
      </c>
      <c r="D65" s="54">
        <v>61.7</v>
      </c>
      <c r="E65" s="49">
        <v>61.694852941176471</v>
      </c>
      <c r="F65" s="54">
        <v>29.6</v>
      </c>
      <c r="G65" s="49">
        <v>32.754793138244196</v>
      </c>
      <c r="H65" s="145"/>
      <c r="I65" s="146"/>
      <c r="J65" s="142"/>
      <c r="K65" s="146"/>
    </row>
    <row r="66" spans="1:11" ht="14.4" x14ac:dyDescent="0.3">
      <c r="A66" s="55" t="s">
        <v>586</v>
      </c>
      <c r="B66" s="53">
        <v>2775</v>
      </c>
      <c r="C66" s="97">
        <v>2897</v>
      </c>
      <c r="D66" s="54">
        <v>63.5</v>
      </c>
      <c r="E66" s="49">
        <v>62.648218609477688</v>
      </c>
      <c r="F66" s="54">
        <v>32.1</v>
      </c>
      <c r="G66" s="49">
        <v>33.105381624718639</v>
      </c>
      <c r="H66" s="145"/>
      <c r="I66" s="146"/>
      <c r="J66" s="142"/>
      <c r="K66" s="146"/>
    </row>
    <row r="67" spans="1:11" ht="14.4" x14ac:dyDescent="0.3">
      <c r="A67" s="55" t="s">
        <v>587</v>
      </c>
      <c r="B67" s="53">
        <v>164</v>
      </c>
      <c r="C67" s="97">
        <v>167</v>
      </c>
      <c r="D67" s="54">
        <v>84.1</v>
      </c>
      <c r="E67" s="49">
        <v>84.419161676646709</v>
      </c>
      <c r="F67" s="54">
        <v>35</v>
      </c>
      <c r="G67" s="49">
        <v>37.168253968253971</v>
      </c>
      <c r="H67" s="145"/>
      <c r="I67" s="146"/>
      <c r="J67" s="142"/>
      <c r="K67" s="146"/>
    </row>
    <row r="68" spans="1:11" ht="14.4" x14ac:dyDescent="0.3">
      <c r="A68" s="55" t="s">
        <v>588</v>
      </c>
      <c r="B68" s="53">
        <v>1977</v>
      </c>
      <c r="C68" s="104">
        <v>2183</v>
      </c>
      <c r="D68" s="54">
        <v>59.5</v>
      </c>
      <c r="E68" s="49">
        <v>58.548103607770585</v>
      </c>
      <c r="F68" s="54">
        <v>32.799999999999997</v>
      </c>
      <c r="G68" s="49">
        <v>32.827140104596751</v>
      </c>
      <c r="H68" s="145"/>
      <c r="I68" s="146"/>
      <c r="J68" s="142"/>
      <c r="K68" s="146"/>
    </row>
    <row r="69" spans="1:11" ht="14.4" x14ac:dyDescent="0.3">
      <c r="A69" s="153"/>
      <c r="B69" s="58"/>
      <c r="D69" s="50"/>
      <c r="E69" s="151"/>
      <c r="F69" s="54"/>
      <c r="G69" s="49"/>
      <c r="H69" s="145"/>
      <c r="I69" s="146"/>
      <c r="J69" s="142"/>
      <c r="K69" s="146"/>
    </row>
    <row r="70" spans="1:11" ht="14.4" x14ac:dyDescent="0.3">
      <c r="A70" s="150" t="s">
        <v>454</v>
      </c>
      <c r="B70" s="53">
        <v>14370</v>
      </c>
      <c r="C70" s="97">
        <v>16561</v>
      </c>
      <c r="D70" s="54">
        <v>65.099999999999994</v>
      </c>
      <c r="E70" s="49">
        <v>64.244711159604776</v>
      </c>
      <c r="F70" s="54">
        <v>32.6</v>
      </c>
      <c r="G70" s="49">
        <v>33.245528400922737</v>
      </c>
      <c r="H70" s="145"/>
      <c r="I70" s="146"/>
      <c r="J70" s="142"/>
      <c r="K70" s="146"/>
    </row>
    <row r="71" spans="1:11" ht="14.4" x14ac:dyDescent="0.3">
      <c r="A71" s="55" t="s">
        <v>589</v>
      </c>
      <c r="B71" s="53">
        <v>7708</v>
      </c>
      <c r="C71" s="97">
        <v>7751</v>
      </c>
      <c r="D71" s="54">
        <v>57.8</v>
      </c>
      <c r="E71" s="49">
        <v>57.494618078070289</v>
      </c>
      <c r="F71" s="54">
        <v>32.299999999999997</v>
      </c>
      <c r="G71" s="49">
        <v>32.630541481950601</v>
      </c>
      <c r="H71" s="145"/>
      <c r="I71" s="146"/>
      <c r="J71" s="142"/>
      <c r="K71" s="146"/>
    </row>
    <row r="72" spans="1:11" ht="14.4" x14ac:dyDescent="0.3">
      <c r="A72" s="55" t="s">
        <v>590</v>
      </c>
      <c r="B72" s="53">
        <v>1107</v>
      </c>
      <c r="C72" s="97">
        <v>1140</v>
      </c>
      <c r="D72" s="54">
        <v>93.1</v>
      </c>
      <c r="E72" s="49">
        <v>94.177092511013214</v>
      </c>
      <c r="F72" s="54">
        <v>36.200000000000003</v>
      </c>
      <c r="G72" s="49">
        <v>38.250378214826021</v>
      </c>
      <c r="H72" s="145"/>
      <c r="I72" s="146"/>
      <c r="J72" s="142"/>
      <c r="K72" s="146"/>
    </row>
    <row r="73" spans="1:11" ht="14.4" x14ac:dyDescent="0.3">
      <c r="A73" s="55" t="s">
        <v>591</v>
      </c>
      <c r="B73" s="53">
        <v>4340</v>
      </c>
      <c r="C73" s="97">
        <v>4668</v>
      </c>
      <c r="D73" s="54">
        <v>63.5</v>
      </c>
      <c r="E73" s="49">
        <v>63.082975986277873</v>
      </c>
      <c r="F73" s="54">
        <v>30.7</v>
      </c>
      <c r="G73" s="49">
        <v>32.047541555271415</v>
      </c>
      <c r="H73" s="145"/>
      <c r="I73" s="146"/>
      <c r="J73" s="142"/>
      <c r="K73" s="146"/>
    </row>
    <row r="74" spans="1:11" ht="14.4" x14ac:dyDescent="0.3">
      <c r="A74" s="55" t="s">
        <v>592</v>
      </c>
      <c r="B74" s="53">
        <v>1170</v>
      </c>
      <c r="C74" s="97">
        <v>1198</v>
      </c>
      <c r="D74" s="54">
        <v>91.2</v>
      </c>
      <c r="E74" s="49">
        <v>90.954887218045116</v>
      </c>
      <c r="F74" s="54">
        <v>36.799999999999997</v>
      </c>
      <c r="G74" s="49">
        <v>37.881275192378162</v>
      </c>
      <c r="H74" s="145"/>
      <c r="I74" s="146"/>
      <c r="J74" s="142"/>
      <c r="K74" s="146"/>
    </row>
    <row r="75" spans="1:11" ht="14.4" x14ac:dyDescent="0.3">
      <c r="A75" s="55" t="s">
        <v>723</v>
      </c>
      <c r="B75" s="53" t="s">
        <v>109</v>
      </c>
      <c r="C75" s="97">
        <v>1549</v>
      </c>
      <c r="D75" s="54" t="s">
        <v>109</v>
      </c>
      <c r="E75" s="49">
        <v>59.674854557207496</v>
      </c>
      <c r="F75" s="54" t="s">
        <v>109</v>
      </c>
      <c r="G75" s="49">
        <v>30.706354748603353</v>
      </c>
      <c r="H75" s="145"/>
      <c r="I75" s="146"/>
      <c r="J75" s="142"/>
      <c r="K75" s="146"/>
    </row>
    <row r="76" spans="1:11" ht="14.4" x14ac:dyDescent="0.3">
      <c r="A76" s="55" t="s">
        <v>724</v>
      </c>
      <c r="B76" s="53" t="s">
        <v>109</v>
      </c>
      <c r="C76" s="97">
        <v>255</v>
      </c>
      <c r="D76" s="54" t="s">
        <v>109</v>
      </c>
      <c r="E76" s="49">
        <v>58.452674897119344</v>
      </c>
      <c r="F76" s="54" t="s">
        <v>109</v>
      </c>
      <c r="G76" s="49">
        <v>32.022779043280181</v>
      </c>
      <c r="H76" s="145"/>
      <c r="I76" s="146"/>
      <c r="J76" s="142"/>
      <c r="K76" s="146"/>
    </row>
    <row r="77" spans="1:11" ht="14.4" x14ac:dyDescent="0.3">
      <c r="A77" s="150"/>
      <c r="B77" s="58"/>
      <c r="C77" s="104"/>
      <c r="D77" s="50"/>
      <c r="E77" s="151"/>
      <c r="F77" s="54"/>
      <c r="G77" s="49"/>
      <c r="H77" s="145"/>
      <c r="I77" s="146"/>
      <c r="J77" s="142"/>
      <c r="K77" s="146"/>
    </row>
    <row r="78" spans="1:11" ht="14.4" x14ac:dyDescent="0.3">
      <c r="A78" s="143" t="s">
        <v>455</v>
      </c>
      <c r="B78" s="56">
        <v>59320</v>
      </c>
      <c r="C78" s="96">
        <v>64453</v>
      </c>
      <c r="D78" s="57">
        <v>49.1</v>
      </c>
      <c r="E78" s="144">
        <v>49.496855443818298</v>
      </c>
      <c r="F78" s="57">
        <v>30.4</v>
      </c>
      <c r="G78" s="144">
        <v>30.956005926553075</v>
      </c>
      <c r="H78" s="145"/>
      <c r="I78" s="146"/>
      <c r="J78" s="142"/>
      <c r="K78" s="146"/>
    </row>
    <row r="79" spans="1:11" ht="14.4" x14ac:dyDescent="0.3">
      <c r="A79" s="150" t="s">
        <v>456</v>
      </c>
      <c r="B79" s="53">
        <v>21026</v>
      </c>
      <c r="C79" s="97">
        <v>23836</v>
      </c>
      <c r="D79" s="54">
        <v>44.8</v>
      </c>
      <c r="E79" s="49">
        <v>46.284965995015419</v>
      </c>
      <c r="F79" s="54">
        <v>30.3</v>
      </c>
      <c r="G79" s="49">
        <v>30.983131542439146</v>
      </c>
      <c r="H79" s="145"/>
      <c r="I79" s="146"/>
      <c r="J79" s="142"/>
      <c r="K79" s="146"/>
    </row>
    <row r="80" spans="1:11" ht="14.4" x14ac:dyDescent="0.3">
      <c r="A80" s="55" t="s">
        <v>593</v>
      </c>
      <c r="B80" s="58">
        <v>5071</v>
      </c>
      <c r="C80" s="97">
        <v>5056</v>
      </c>
      <c r="D80" s="50">
        <v>49.7</v>
      </c>
      <c r="E80" s="49">
        <v>49.823494453248813</v>
      </c>
      <c r="F80" s="50">
        <v>31.5</v>
      </c>
      <c r="G80" s="49">
        <v>32.498744069215739</v>
      </c>
      <c r="H80" s="145"/>
      <c r="I80" s="146"/>
      <c r="J80" s="142"/>
      <c r="K80" s="146"/>
    </row>
    <row r="81" spans="1:11" ht="14.4" x14ac:dyDescent="0.3">
      <c r="A81" s="55" t="s">
        <v>594</v>
      </c>
      <c r="B81" s="58">
        <v>1152</v>
      </c>
      <c r="C81" s="97">
        <v>2978</v>
      </c>
      <c r="D81" s="50">
        <v>61.9</v>
      </c>
      <c r="E81" s="49">
        <v>58.970341939986042</v>
      </c>
      <c r="F81" s="50">
        <v>32</v>
      </c>
      <c r="G81" s="49">
        <v>32.257432432432431</v>
      </c>
      <c r="H81" s="145"/>
      <c r="I81" s="146"/>
      <c r="J81" s="142"/>
      <c r="K81" s="146"/>
    </row>
    <row r="82" spans="1:11" ht="14.4" x14ac:dyDescent="0.3">
      <c r="A82" s="55" t="s">
        <v>771</v>
      </c>
      <c r="B82" s="58" t="s">
        <v>109</v>
      </c>
      <c r="C82" s="97">
        <v>965</v>
      </c>
      <c r="D82" s="58" t="s">
        <v>109</v>
      </c>
      <c r="E82" s="49">
        <v>57.552331606217614</v>
      </c>
      <c r="F82" s="58" t="s">
        <v>109</v>
      </c>
      <c r="G82" s="49">
        <v>29.406283856988082</v>
      </c>
      <c r="H82" s="145"/>
      <c r="I82" s="146"/>
      <c r="J82" s="142"/>
      <c r="K82" s="146"/>
    </row>
    <row r="83" spans="1:11" ht="14.4" x14ac:dyDescent="0.3">
      <c r="A83" s="55" t="s">
        <v>595</v>
      </c>
      <c r="B83" s="53">
        <v>1754</v>
      </c>
      <c r="C83" s="97">
        <v>1758</v>
      </c>
      <c r="D83" s="54">
        <v>51.5</v>
      </c>
      <c r="E83" s="49">
        <v>51.332002281802623</v>
      </c>
      <c r="F83" s="54">
        <v>32.299999999999997</v>
      </c>
      <c r="G83" s="49">
        <v>32.677824267782427</v>
      </c>
      <c r="H83" s="145"/>
      <c r="I83" s="146"/>
      <c r="J83" s="142"/>
      <c r="K83" s="146"/>
    </row>
    <row r="84" spans="1:11" ht="14.4" x14ac:dyDescent="0.3">
      <c r="A84" s="55" t="s">
        <v>596</v>
      </c>
      <c r="B84" s="53">
        <v>7159</v>
      </c>
      <c r="C84" s="97">
        <v>7160</v>
      </c>
      <c r="D84" s="54">
        <v>42.9</v>
      </c>
      <c r="E84" s="49">
        <v>43.007276798208785</v>
      </c>
      <c r="F84" s="54">
        <v>29.8</v>
      </c>
      <c r="G84" s="49">
        <v>30.345198857393978</v>
      </c>
      <c r="H84" s="145"/>
      <c r="I84" s="146"/>
      <c r="J84" s="142"/>
      <c r="K84" s="146"/>
    </row>
    <row r="85" spans="1:11" ht="14.4" x14ac:dyDescent="0.3">
      <c r="A85" s="55" t="s">
        <v>597</v>
      </c>
      <c r="B85" s="53">
        <v>5890</v>
      </c>
      <c r="C85" s="97">
        <v>5919</v>
      </c>
      <c r="D85" s="54">
        <v>37.700000000000003</v>
      </c>
      <c r="E85" s="49">
        <v>37.715521628498728</v>
      </c>
      <c r="F85" s="54">
        <v>28.5</v>
      </c>
      <c r="G85" s="49">
        <v>29.233018310691079</v>
      </c>
      <c r="H85" s="145"/>
      <c r="I85" s="146"/>
      <c r="J85" s="142"/>
      <c r="K85" s="146"/>
    </row>
    <row r="86" spans="1:11" ht="14.4" x14ac:dyDescent="0.3">
      <c r="A86" s="150"/>
      <c r="B86" s="58"/>
      <c r="C86" s="104"/>
      <c r="D86" s="50"/>
      <c r="E86" s="151"/>
      <c r="F86" s="54"/>
      <c r="G86" s="49"/>
      <c r="H86" s="145"/>
      <c r="I86" s="146"/>
      <c r="J86" s="142"/>
      <c r="K86" s="146"/>
    </row>
    <row r="87" spans="1:11" ht="14.4" x14ac:dyDescent="0.3">
      <c r="A87" s="150" t="s">
        <v>457</v>
      </c>
      <c r="B87" s="53">
        <v>9617</v>
      </c>
      <c r="C87" s="97">
        <v>9648</v>
      </c>
      <c r="D87" s="54">
        <v>38.4</v>
      </c>
      <c r="E87" s="49">
        <v>38.222337554494501</v>
      </c>
      <c r="F87" s="54">
        <v>28.3</v>
      </c>
      <c r="G87" s="49">
        <v>28.89323539460198</v>
      </c>
      <c r="H87" s="145"/>
      <c r="I87" s="146"/>
      <c r="J87" s="142"/>
      <c r="K87" s="146"/>
    </row>
    <row r="88" spans="1:11" ht="14.4" x14ac:dyDescent="0.3">
      <c r="A88" s="55" t="s">
        <v>598</v>
      </c>
      <c r="B88" s="53">
        <v>6067</v>
      </c>
      <c r="C88" s="97">
        <v>6122</v>
      </c>
      <c r="D88" s="54">
        <v>38.200000000000003</v>
      </c>
      <c r="E88" s="49">
        <v>37.890198003600062</v>
      </c>
      <c r="F88" s="54">
        <v>28.3</v>
      </c>
      <c r="G88" s="49">
        <v>29.054124417648669</v>
      </c>
      <c r="H88" s="145"/>
      <c r="I88" s="146"/>
      <c r="J88" s="142"/>
      <c r="K88" s="146"/>
    </row>
    <row r="89" spans="1:11" ht="14.4" x14ac:dyDescent="0.3">
      <c r="A89" s="55" t="s">
        <v>599</v>
      </c>
      <c r="B89" s="53">
        <v>3550</v>
      </c>
      <c r="C89" s="97">
        <v>3526</v>
      </c>
      <c r="D89" s="54">
        <v>38.700000000000003</v>
      </c>
      <c r="E89" s="49">
        <v>38.798467215441384</v>
      </c>
      <c r="F89" s="54">
        <v>28.4</v>
      </c>
      <c r="G89" s="49">
        <v>28.626984126984127</v>
      </c>
      <c r="H89" s="145"/>
      <c r="I89" s="146"/>
      <c r="J89" s="142"/>
      <c r="K89" s="146"/>
    </row>
    <row r="90" spans="1:11" ht="14.4" x14ac:dyDescent="0.3">
      <c r="A90" s="150"/>
      <c r="B90" s="40"/>
      <c r="C90" s="104"/>
      <c r="D90" s="50"/>
      <c r="E90" s="151"/>
      <c r="F90" s="50"/>
      <c r="G90" s="49"/>
      <c r="H90" s="145"/>
      <c r="I90" s="146"/>
      <c r="J90" s="142"/>
      <c r="K90" s="146"/>
    </row>
    <row r="91" spans="1:11" ht="14.4" x14ac:dyDescent="0.3">
      <c r="A91" s="150" t="s">
        <v>458</v>
      </c>
      <c r="B91" s="53">
        <v>10072</v>
      </c>
      <c r="C91" s="97">
        <v>10848</v>
      </c>
      <c r="D91" s="54">
        <v>48.7</v>
      </c>
      <c r="E91" s="49">
        <v>49.44464961684055</v>
      </c>
      <c r="F91" s="54">
        <v>29.9</v>
      </c>
      <c r="G91" s="49">
        <v>30.532690441533237</v>
      </c>
      <c r="H91" s="145"/>
      <c r="I91" s="146"/>
      <c r="J91" s="142"/>
      <c r="K91" s="146"/>
    </row>
    <row r="92" spans="1:11" ht="14.4" x14ac:dyDescent="0.3">
      <c r="A92" s="55" t="s">
        <v>600</v>
      </c>
      <c r="B92" s="58">
        <v>3699</v>
      </c>
      <c r="C92" s="97">
        <v>3736</v>
      </c>
      <c r="D92" s="50">
        <v>53.2</v>
      </c>
      <c r="E92" s="49">
        <v>53.257969461559071</v>
      </c>
      <c r="F92" s="50">
        <v>31</v>
      </c>
      <c r="G92" s="49">
        <v>31.61587837837838</v>
      </c>
      <c r="H92" s="145"/>
      <c r="I92" s="146"/>
      <c r="J92" s="142"/>
      <c r="K92" s="146"/>
    </row>
    <row r="93" spans="1:11" ht="14.4" x14ac:dyDescent="0.3">
      <c r="A93" s="55" t="s">
        <v>601</v>
      </c>
      <c r="B93" s="58">
        <v>281</v>
      </c>
      <c r="C93" s="97">
        <v>383</v>
      </c>
      <c r="D93" s="50">
        <v>32.9</v>
      </c>
      <c r="E93" s="49">
        <v>33.511749347258487</v>
      </c>
      <c r="F93" s="50">
        <v>26</v>
      </c>
      <c r="G93" s="49">
        <v>28.031175059952037</v>
      </c>
      <c r="H93" s="145"/>
      <c r="I93" s="146"/>
      <c r="J93" s="142"/>
      <c r="K93" s="146"/>
    </row>
    <row r="94" spans="1:11" ht="14.4" x14ac:dyDescent="0.3">
      <c r="A94" s="55" t="s">
        <v>602</v>
      </c>
      <c r="B94" s="53">
        <v>6092</v>
      </c>
      <c r="C94" s="97">
        <v>6729</v>
      </c>
      <c r="D94" s="54">
        <v>46.7</v>
      </c>
      <c r="E94" s="49">
        <v>48.233507073715565</v>
      </c>
      <c r="F94" s="54">
        <v>29.3</v>
      </c>
      <c r="G94" s="49">
        <v>30.003743473549402</v>
      </c>
      <c r="H94" s="145"/>
      <c r="I94" s="146"/>
      <c r="J94" s="142"/>
      <c r="K94" s="146"/>
    </row>
    <row r="95" spans="1:11" ht="14.4" x14ac:dyDescent="0.3">
      <c r="A95" s="150"/>
      <c r="B95" s="40"/>
      <c r="C95" s="104"/>
      <c r="D95" s="50"/>
      <c r="E95" s="151"/>
      <c r="F95" s="50"/>
      <c r="G95" s="49"/>
      <c r="H95" s="145"/>
      <c r="I95" s="146"/>
      <c r="J95" s="142"/>
      <c r="K95" s="146"/>
    </row>
    <row r="96" spans="1:11" ht="14.4" x14ac:dyDescent="0.3">
      <c r="A96" s="150" t="s">
        <v>459</v>
      </c>
      <c r="B96" s="53">
        <v>5137</v>
      </c>
      <c r="C96" s="97">
        <v>6140</v>
      </c>
      <c r="D96" s="54">
        <v>60.5</v>
      </c>
      <c r="E96" s="49">
        <v>58.401727509778354</v>
      </c>
      <c r="F96" s="54">
        <v>32.9</v>
      </c>
      <c r="G96" s="49">
        <v>32.936712657468505</v>
      </c>
      <c r="H96" s="145"/>
      <c r="I96" s="146"/>
      <c r="J96" s="142"/>
      <c r="K96" s="146"/>
    </row>
    <row r="97" spans="1:11" ht="14.4" x14ac:dyDescent="0.3">
      <c r="A97" s="55" t="s">
        <v>603</v>
      </c>
      <c r="B97" s="53">
        <v>2816</v>
      </c>
      <c r="C97" s="97">
        <v>3214</v>
      </c>
      <c r="D97" s="54">
        <v>63.3</v>
      </c>
      <c r="E97" s="49">
        <v>60.653271028037381</v>
      </c>
      <c r="F97" s="54">
        <v>33.9</v>
      </c>
      <c r="G97" s="49">
        <v>33.803522789177407</v>
      </c>
      <c r="H97" s="145"/>
      <c r="I97" s="146"/>
      <c r="J97" s="142"/>
      <c r="K97" s="146"/>
    </row>
    <row r="98" spans="1:11" ht="14.4" x14ac:dyDescent="0.3">
      <c r="A98" s="55" t="s">
        <v>802</v>
      </c>
      <c r="B98" s="54" t="s">
        <v>109</v>
      </c>
      <c r="C98" s="97">
        <v>132</v>
      </c>
      <c r="D98" s="54" t="s">
        <v>109</v>
      </c>
      <c r="E98" s="49">
        <v>54</v>
      </c>
      <c r="F98" s="54" t="s">
        <v>109</v>
      </c>
      <c r="G98" s="49">
        <v>32.545454545454547</v>
      </c>
      <c r="H98" s="145"/>
      <c r="I98" s="146"/>
      <c r="J98" s="142"/>
      <c r="K98" s="146"/>
    </row>
    <row r="99" spans="1:11" ht="14.4" x14ac:dyDescent="0.3">
      <c r="A99" s="55" t="s">
        <v>604</v>
      </c>
      <c r="B99" s="53">
        <v>2244</v>
      </c>
      <c r="C99" s="97">
        <v>2243</v>
      </c>
      <c r="D99" s="54">
        <v>56.9</v>
      </c>
      <c r="E99" s="49">
        <v>56.961212661613907</v>
      </c>
      <c r="F99" s="54">
        <v>31.7</v>
      </c>
      <c r="G99" s="49">
        <v>31.898554603854389</v>
      </c>
      <c r="H99" s="145"/>
      <c r="I99" s="146"/>
      <c r="J99" s="142"/>
      <c r="K99" s="146"/>
    </row>
    <row r="100" spans="1:11" ht="14.4" x14ac:dyDescent="0.3">
      <c r="A100" s="55" t="s">
        <v>605</v>
      </c>
      <c r="B100" s="53">
        <v>77</v>
      </c>
      <c r="C100" s="97">
        <v>551</v>
      </c>
      <c r="D100" s="54">
        <v>59.7</v>
      </c>
      <c r="E100" s="49">
        <v>52.21415607985481</v>
      </c>
      <c r="F100" s="54">
        <v>31.3</v>
      </c>
      <c r="G100" s="49">
        <v>31.624036979969183</v>
      </c>
      <c r="H100" s="145"/>
      <c r="I100" s="146"/>
      <c r="J100" s="142"/>
      <c r="K100" s="146"/>
    </row>
    <row r="101" spans="1:11" ht="14.4" x14ac:dyDescent="0.3">
      <c r="A101" s="150"/>
      <c r="B101" s="40"/>
      <c r="C101" s="104"/>
      <c r="D101" s="50"/>
      <c r="E101" s="151"/>
      <c r="F101" s="50"/>
      <c r="G101" s="49"/>
      <c r="H101" s="145"/>
      <c r="I101" s="146"/>
      <c r="J101" s="142"/>
      <c r="K101" s="146"/>
    </row>
    <row r="102" spans="1:11" ht="14.4" x14ac:dyDescent="0.3">
      <c r="A102" s="150" t="s">
        <v>606</v>
      </c>
      <c r="B102" s="53">
        <v>13468</v>
      </c>
      <c r="C102" s="97">
        <v>13981</v>
      </c>
      <c r="D102" s="54">
        <v>59.3</v>
      </c>
      <c r="E102" s="49">
        <v>58.847966198796904</v>
      </c>
      <c r="F102" s="54">
        <v>31</v>
      </c>
      <c r="G102" s="49">
        <v>31.381591796875</v>
      </c>
      <c r="H102" s="145"/>
      <c r="I102" s="146"/>
      <c r="J102" s="142"/>
      <c r="K102" s="146"/>
    </row>
    <row r="103" spans="1:11" ht="14.4" x14ac:dyDescent="0.3">
      <c r="A103" s="55" t="s">
        <v>607</v>
      </c>
      <c r="B103" s="53">
        <v>875</v>
      </c>
      <c r="C103" s="97">
        <v>884</v>
      </c>
      <c r="D103" s="54">
        <v>55.7</v>
      </c>
      <c r="E103" s="49">
        <v>56.051020408163268</v>
      </c>
      <c r="F103" s="54">
        <v>30.7</v>
      </c>
      <c r="G103" s="49">
        <v>31.564827586206896</v>
      </c>
      <c r="H103" s="145"/>
      <c r="I103" s="146"/>
      <c r="J103" s="142"/>
      <c r="K103" s="146"/>
    </row>
    <row r="104" spans="1:11" ht="14.4" x14ac:dyDescent="0.3">
      <c r="A104" s="59" t="s">
        <v>608</v>
      </c>
      <c r="B104" s="53">
        <v>3745</v>
      </c>
      <c r="C104" s="97">
        <v>3806</v>
      </c>
      <c r="D104" s="54">
        <v>64.5</v>
      </c>
      <c r="E104" s="49">
        <v>64.077348066298342</v>
      </c>
      <c r="F104" s="54">
        <v>31.7</v>
      </c>
      <c r="G104" s="49">
        <v>32.069655834361718</v>
      </c>
      <c r="H104" s="145"/>
      <c r="I104" s="146"/>
      <c r="J104" s="142"/>
      <c r="K104" s="146"/>
    </row>
    <row r="105" spans="1:11" ht="14.4" x14ac:dyDescent="0.3">
      <c r="A105" s="55" t="s">
        <v>609</v>
      </c>
      <c r="B105" s="53">
        <v>2178</v>
      </c>
      <c r="C105" s="97">
        <v>2499</v>
      </c>
      <c r="D105" s="54">
        <v>55.1</v>
      </c>
      <c r="E105" s="49">
        <v>53.145716573258603</v>
      </c>
      <c r="F105" s="54">
        <v>29.1</v>
      </c>
      <c r="G105" s="49">
        <v>29.301213252449838</v>
      </c>
      <c r="H105" s="145"/>
      <c r="I105" s="146"/>
      <c r="J105" s="142"/>
      <c r="K105" s="146"/>
    </row>
    <row r="106" spans="1:11" ht="14.4" x14ac:dyDescent="0.3">
      <c r="A106" s="55" t="s">
        <v>610</v>
      </c>
      <c r="B106" s="53">
        <v>4506</v>
      </c>
      <c r="C106" s="97">
        <v>4549</v>
      </c>
      <c r="D106" s="54">
        <v>57.2</v>
      </c>
      <c r="E106" s="49">
        <v>57.468866886688666</v>
      </c>
      <c r="F106" s="54">
        <v>31.1</v>
      </c>
      <c r="G106" s="49">
        <v>31.86266436445743</v>
      </c>
      <c r="H106" s="145"/>
      <c r="I106" s="146"/>
      <c r="J106" s="142"/>
      <c r="K106" s="146"/>
    </row>
    <row r="107" spans="1:11" ht="14.4" x14ac:dyDescent="0.3">
      <c r="A107" s="55" t="s">
        <v>611</v>
      </c>
      <c r="B107" s="53">
        <v>1736</v>
      </c>
      <c r="C107" s="97">
        <v>1804</v>
      </c>
      <c r="D107" s="54">
        <v>61.3</v>
      </c>
      <c r="E107" s="49">
        <v>61.22906267332224</v>
      </c>
      <c r="F107" s="54">
        <v>32.299999999999997</v>
      </c>
      <c r="G107" s="49">
        <v>32.122170542635658</v>
      </c>
      <c r="H107" s="145"/>
      <c r="I107" s="146"/>
      <c r="J107" s="142"/>
      <c r="K107" s="146"/>
    </row>
    <row r="108" spans="1:11" ht="14.4" x14ac:dyDescent="0.3">
      <c r="A108" s="55" t="s">
        <v>612</v>
      </c>
      <c r="B108" s="53">
        <v>428</v>
      </c>
      <c r="C108" s="97">
        <v>439</v>
      </c>
      <c r="D108" s="54">
        <v>55</v>
      </c>
      <c r="E108" s="49">
        <v>56.110344827586204</v>
      </c>
      <c r="F108" s="54">
        <v>27.7</v>
      </c>
      <c r="G108" s="49">
        <v>28.383354350567465</v>
      </c>
      <c r="H108" s="145"/>
      <c r="I108" s="146"/>
      <c r="J108" s="142"/>
      <c r="K108" s="146"/>
    </row>
    <row r="109" spans="1:11" ht="14.4" x14ac:dyDescent="0.3">
      <c r="A109" s="150"/>
      <c r="B109" s="58"/>
      <c r="C109" s="104"/>
      <c r="D109" s="50"/>
      <c r="E109" s="151"/>
      <c r="F109" s="54"/>
      <c r="G109" s="49"/>
      <c r="H109" s="145"/>
      <c r="I109" s="146"/>
      <c r="J109" s="142"/>
      <c r="K109" s="146"/>
    </row>
    <row r="110" spans="1:11" ht="14.4" x14ac:dyDescent="0.3">
      <c r="A110" s="143" t="s">
        <v>461</v>
      </c>
      <c r="B110" s="56">
        <v>20911</v>
      </c>
      <c r="C110" s="96">
        <v>21678</v>
      </c>
      <c r="D110" s="57">
        <v>78.599999999999994</v>
      </c>
      <c r="E110" s="144">
        <v>78.683799399121796</v>
      </c>
      <c r="F110" s="57">
        <v>36.799999999999997</v>
      </c>
      <c r="G110" s="144">
        <v>37.510916010927687</v>
      </c>
      <c r="H110" s="145"/>
      <c r="I110" s="146"/>
      <c r="J110" s="142"/>
      <c r="K110" s="146"/>
    </row>
    <row r="111" spans="1:11" ht="14.4" x14ac:dyDescent="0.3">
      <c r="A111" s="150" t="s">
        <v>462</v>
      </c>
      <c r="B111" s="53">
        <v>5231</v>
      </c>
      <c r="C111" s="97">
        <v>5415</v>
      </c>
      <c r="D111" s="54">
        <v>62</v>
      </c>
      <c r="E111" s="49">
        <v>62.393530499075787</v>
      </c>
      <c r="F111" s="54">
        <v>34.799999999999997</v>
      </c>
      <c r="G111" s="49">
        <v>35.262405933035225</v>
      </c>
      <c r="H111" s="145"/>
      <c r="I111" s="146"/>
      <c r="J111" s="142"/>
      <c r="K111" s="146"/>
    </row>
    <row r="112" spans="1:11" ht="14.4" x14ac:dyDescent="0.3">
      <c r="A112" s="55" t="s">
        <v>613</v>
      </c>
      <c r="B112" s="53">
        <v>222</v>
      </c>
      <c r="C112" s="97">
        <v>225</v>
      </c>
      <c r="D112" s="54">
        <v>75.5</v>
      </c>
      <c r="E112" s="49">
        <v>75.986666666666665</v>
      </c>
      <c r="F112" s="54">
        <v>31.5</v>
      </c>
      <c r="G112" s="49">
        <v>32.214137214137217</v>
      </c>
      <c r="H112" s="145"/>
      <c r="I112" s="146"/>
      <c r="J112" s="142"/>
      <c r="K112" s="146"/>
    </row>
    <row r="113" spans="1:11" ht="14.4" x14ac:dyDescent="0.3">
      <c r="A113" s="55" t="s">
        <v>614</v>
      </c>
      <c r="B113" s="53">
        <v>4500</v>
      </c>
      <c r="C113" s="97">
        <v>4655</v>
      </c>
      <c r="D113" s="54">
        <v>56.9</v>
      </c>
      <c r="E113" s="49">
        <v>57.173361976369492</v>
      </c>
      <c r="F113" s="54">
        <v>33.6</v>
      </c>
      <c r="G113" s="49">
        <v>33.930103988416484</v>
      </c>
      <c r="H113" s="145"/>
      <c r="I113" s="146"/>
      <c r="J113" s="142"/>
      <c r="K113" s="146"/>
    </row>
    <row r="114" spans="1:11" ht="14.4" x14ac:dyDescent="0.3">
      <c r="A114" s="55" t="s">
        <v>615</v>
      </c>
      <c r="B114" s="53">
        <v>509</v>
      </c>
      <c r="C114" s="97">
        <v>535</v>
      </c>
      <c r="D114" s="54">
        <v>102.5</v>
      </c>
      <c r="E114" s="49">
        <v>102.47169811320755</v>
      </c>
      <c r="F114" s="54">
        <v>45</v>
      </c>
      <c r="G114" s="49">
        <v>45.88359303391384</v>
      </c>
      <c r="H114" s="145"/>
      <c r="I114" s="146"/>
      <c r="J114" s="142"/>
      <c r="K114" s="146"/>
    </row>
    <row r="115" spans="1:11" ht="14.4" x14ac:dyDescent="0.3">
      <c r="A115" s="150"/>
      <c r="B115" s="58"/>
      <c r="C115" s="104"/>
      <c r="D115" s="50"/>
      <c r="E115" s="151"/>
      <c r="F115" s="54"/>
      <c r="G115" s="49"/>
      <c r="H115" s="145"/>
      <c r="I115" s="146"/>
      <c r="J115" s="142"/>
      <c r="K115" s="146"/>
    </row>
    <row r="116" spans="1:11" ht="14.4" x14ac:dyDescent="0.3">
      <c r="A116" s="150" t="s">
        <v>463</v>
      </c>
      <c r="B116" s="53">
        <v>2965</v>
      </c>
      <c r="C116" s="97">
        <v>3110</v>
      </c>
      <c r="D116" s="54">
        <v>99.4</v>
      </c>
      <c r="E116" s="49">
        <v>98.213548387096779</v>
      </c>
      <c r="F116" s="54">
        <v>39.700000000000003</v>
      </c>
      <c r="G116" s="49">
        <v>40.964995678478822</v>
      </c>
      <c r="H116" s="145"/>
      <c r="I116" s="146"/>
      <c r="J116" s="142"/>
      <c r="K116" s="146"/>
    </row>
    <row r="117" spans="1:11" ht="14.4" x14ac:dyDescent="0.3">
      <c r="A117" s="55" t="s">
        <v>616</v>
      </c>
      <c r="B117" s="53">
        <v>2965</v>
      </c>
      <c r="C117" s="97">
        <v>3110</v>
      </c>
      <c r="D117" s="54">
        <v>99.4</v>
      </c>
      <c r="E117" s="49">
        <v>98.213548387096779</v>
      </c>
      <c r="F117" s="54">
        <v>39.700000000000003</v>
      </c>
      <c r="G117" s="49">
        <v>40.964995678478822</v>
      </c>
      <c r="H117" s="145"/>
      <c r="I117" s="146"/>
      <c r="J117" s="142"/>
      <c r="K117" s="146"/>
    </row>
    <row r="118" spans="1:11" ht="14.4" x14ac:dyDescent="0.3">
      <c r="A118" s="150"/>
      <c r="B118" s="53"/>
      <c r="C118" s="104"/>
      <c r="D118" s="54"/>
      <c r="E118" s="151"/>
      <c r="F118" s="54"/>
      <c r="G118" s="49"/>
      <c r="H118" s="145"/>
      <c r="I118" s="146"/>
      <c r="J118" s="142"/>
      <c r="K118" s="146"/>
    </row>
    <row r="119" spans="1:11" ht="14.4" x14ac:dyDescent="0.3">
      <c r="A119" s="150" t="s">
        <v>464</v>
      </c>
      <c r="B119" s="53">
        <v>3427</v>
      </c>
      <c r="C119" s="97">
        <v>3516</v>
      </c>
      <c r="D119" s="54">
        <v>97.5</v>
      </c>
      <c r="E119" s="49">
        <v>98.05517438536306</v>
      </c>
      <c r="F119" s="54">
        <v>37</v>
      </c>
      <c r="G119" s="49">
        <v>38.079607163489314</v>
      </c>
      <c r="H119" s="145"/>
      <c r="I119" s="146"/>
      <c r="J119" s="142"/>
      <c r="K119" s="146"/>
    </row>
    <row r="120" spans="1:11" ht="14.4" x14ac:dyDescent="0.3">
      <c r="A120" s="55" t="s">
        <v>617</v>
      </c>
      <c r="B120" s="53">
        <v>2322</v>
      </c>
      <c r="C120" s="97">
        <v>2371</v>
      </c>
      <c r="D120" s="54">
        <v>99.9</v>
      </c>
      <c r="E120" s="49">
        <v>100.11667373780229</v>
      </c>
      <c r="F120" s="54">
        <v>37.6</v>
      </c>
      <c r="G120" s="49">
        <v>38.743356763243611</v>
      </c>
      <c r="H120" s="145"/>
      <c r="I120" s="146"/>
      <c r="J120" s="142"/>
      <c r="K120" s="146"/>
    </row>
    <row r="121" spans="1:11" ht="14.4" x14ac:dyDescent="0.3">
      <c r="A121" s="55" t="s">
        <v>618</v>
      </c>
      <c r="B121" s="53">
        <v>1097</v>
      </c>
      <c r="C121" s="97">
        <v>1138</v>
      </c>
      <c r="D121" s="54">
        <v>92.8</v>
      </c>
      <c r="E121" s="49">
        <v>94.10229276895943</v>
      </c>
      <c r="F121" s="54">
        <v>35.700000000000003</v>
      </c>
      <c r="G121" s="49">
        <v>36.701847903340443</v>
      </c>
      <c r="H121" s="145"/>
      <c r="I121" s="146"/>
      <c r="J121" s="142"/>
      <c r="K121" s="146"/>
    </row>
    <row r="122" spans="1:11" ht="14.4" x14ac:dyDescent="0.3">
      <c r="A122" s="150"/>
      <c r="B122" s="58"/>
      <c r="C122" s="104"/>
      <c r="D122" s="50"/>
      <c r="E122" s="151"/>
      <c r="F122" s="50"/>
      <c r="G122" s="49"/>
      <c r="H122" s="145"/>
      <c r="I122" s="146"/>
      <c r="J122" s="142"/>
      <c r="K122" s="146"/>
    </row>
    <row r="123" spans="1:11" ht="14.4" x14ac:dyDescent="0.3">
      <c r="A123" s="150" t="s">
        <v>465</v>
      </c>
      <c r="B123" s="53">
        <v>7764</v>
      </c>
      <c r="C123" s="97">
        <v>8069</v>
      </c>
      <c r="D123" s="54">
        <v>69.599999999999994</v>
      </c>
      <c r="E123" s="49">
        <v>69.734185065740505</v>
      </c>
      <c r="F123" s="54">
        <v>35.9</v>
      </c>
      <c r="G123" s="49">
        <v>36.262939672448347</v>
      </c>
      <c r="H123" s="145"/>
      <c r="I123" s="146"/>
      <c r="J123" s="142"/>
      <c r="K123" s="146"/>
    </row>
    <row r="124" spans="1:11" ht="14.4" x14ac:dyDescent="0.3">
      <c r="A124" s="55" t="s">
        <v>619</v>
      </c>
      <c r="B124" s="53">
        <v>5673</v>
      </c>
      <c r="C124" s="97">
        <v>5900</v>
      </c>
      <c r="D124" s="54">
        <v>67.3</v>
      </c>
      <c r="E124" s="49">
        <v>67.712444896575107</v>
      </c>
      <c r="F124" s="54">
        <v>36.200000000000003</v>
      </c>
      <c r="G124" s="49">
        <v>36.253498179030096</v>
      </c>
      <c r="H124" s="145"/>
      <c r="I124" s="146"/>
      <c r="J124" s="142"/>
      <c r="K124" s="146"/>
    </row>
    <row r="125" spans="1:11" ht="14.4" x14ac:dyDescent="0.3">
      <c r="A125" s="55" t="s">
        <v>620</v>
      </c>
      <c r="B125" s="53">
        <v>1413</v>
      </c>
      <c r="C125" s="97">
        <v>1493</v>
      </c>
      <c r="D125" s="54">
        <v>82.8</v>
      </c>
      <c r="E125" s="49">
        <v>81.473790322580641</v>
      </c>
      <c r="F125" s="54">
        <v>38.200000000000003</v>
      </c>
      <c r="G125" s="49">
        <v>38.814097881665447</v>
      </c>
      <c r="H125" s="145"/>
      <c r="I125" s="146"/>
      <c r="J125" s="142"/>
      <c r="K125" s="146"/>
    </row>
    <row r="126" spans="1:11" ht="14.4" x14ac:dyDescent="0.3">
      <c r="A126" s="55" t="s">
        <v>621</v>
      </c>
      <c r="B126" s="53">
        <v>678</v>
      </c>
      <c r="C126" s="97">
        <v>676</v>
      </c>
      <c r="D126" s="54">
        <v>61.5</v>
      </c>
      <c r="E126" s="49">
        <v>61.532544378698226</v>
      </c>
      <c r="F126" s="54">
        <v>29.3</v>
      </c>
      <c r="G126" s="49">
        <v>30.961508852963817</v>
      </c>
      <c r="H126" s="145"/>
      <c r="I126" s="146"/>
      <c r="J126" s="142"/>
      <c r="K126" s="146"/>
    </row>
    <row r="127" spans="1:11" ht="14.4" x14ac:dyDescent="0.3">
      <c r="A127" s="150"/>
      <c r="B127" s="53"/>
      <c r="C127" s="104"/>
      <c r="D127" s="54"/>
      <c r="E127" s="151"/>
      <c r="F127" s="54"/>
      <c r="G127" s="49"/>
      <c r="H127" s="145"/>
      <c r="I127" s="146"/>
      <c r="J127" s="142"/>
      <c r="K127" s="146"/>
    </row>
    <row r="128" spans="1:11" ht="14.4" x14ac:dyDescent="0.3">
      <c r="A128" s="150" t="s">
        <v>466</v>
      </c>
      <c r="B128" s="53">
        <v>1524</v>
      </c>
      <c r="C128" s="97">
        <v>1568</v>
      </c>
      <c r="D128" s="54">
        <v>98.9</v>
      </c>
      <c r="E128" s="49">
        <v>99.117571884984031</v>
      </c>
      <c r="F128" s="54">
        <v>39.299999999999997</v>
      </c>
      <c r="G128" s="49">
        <v>40.233983286908078</v>
      </c>
      <c r="H128" s="145"/>
      <c r="I128" s="146"/>
      <c r="J128" s="142"/>
      <c r="K128" s="146"/>
    </row>
    <row r="129" spans="1:11" ht="14.4" x14ac:dyDescent="0.3">
      <c r="A129" s="55" t="s">
        <v>622</v>
      </c>
      <c r="B129" s="53">
        <v>1428</v>
      </c>
      <c r="C129" s="97">
        <v>1472</v>
      </c>
      <c r="D129" s="54">
        <v>98.9</v>
      </c>
      <c r="E129" s="49">
        <v>98.97821647379169</v>
      </c>
      <c r="F129" s="54">
        <v>39.9</v>
      </c>
      <c r="G129" s="49">
        <v>40.967849560206247</v>
      </c>
      <c r="H129" s="145"/>
      <c r="I129" s="146"/>
      <c r="J129" s="142"/>
      <c r="K129" s="146"/>
    </row>
    <row r="130" spans="1:11" ht="14.4" x14ac:dyDescent="0.3">
      <c r="A130" s="55" t="s">
        <v>623</v>
      </c>
      <c r="B130" s="53">
        <v>96</v>
      </c>
      <c r="C130" s="97">
        <v>96</v>
      </c>
      <c r="D130" s="54">
        <v>99.7</v>
      </c>
      <c r="E130" s="49">
        <v>101.25</v>
      </c>
      <c r="F130" s="54">
        <v>32.6</v>
      </c>
      <c r="G130" s="49">
        <v>31.976109215017065</v>
      </c>
      <c r="H130" s="145"/>
      <c r="I130" s="146"/>
      <c r="J130" s="142"/>
      <c r="K130" s="146"/>
    </row>
    <row r="131" spans="1:11" ht="14.4" x14ac:dyDescent="0.3">
      <c r="A131" s="150"/>
      <c r="B131" s="53"/>
      <c r="C131" s="104"/>
      <c r="D131" s="54"/>
      <c r="E131" s="151"/>
      <c r="F131" s="54"/>
      <c r="G131" s="49"/>
      <c r="H131" s="145"/>
      <c r="I131" s="146"/>
    </row>
    <row r="132" spans="1:11" ht="14.4" x14ac:dyDescent="0.3">
      <c r="A132" s="143" t="s">
        <v>467</v>
      </c>
      <c r="B132" s="56">
        <v>49801</v>
      </c>
      <c r="C132" s="96">
        <v>51934</v>
      </c>
      <c r="D132" s="57">
        <v>69.2</v>
      </c>
      <c r="E132" s="144">
        <v>69.25586781964175</v>
      </c>
      <c r="F132" s="57">
        <v>33.5</v>
      </c>
      <c r="G132" s="144">
        <v>34.267125558960963</v>
      </c>
      <c r="H132" s="145"/>
      <c r="I132" s="146"/>
      <c r="J132" s="142"/>
      <c r="K132" s="146"/>
    </row>
    <row r="133" spans="1:11" ht="14.4" x14ac:dyDescent="0.3">
      <c r="A133" s="150" t="s">
        <v>624</v>
      </c>
      <c r="B133" s="53">
        <v>13109</v>
      </c>
      <c r="C133" s="97">
        <v>13531</v>
      </c>
      <c r="D133" s="54">
        <v>62.8</v>
      </c>
      <c r="E133" s="49">
        <v>62.514752643644165</v>
      </c>
      <c r="F133" s="54">
        <v>31.8</v>
      </c>
      <c r="G133" s="49">
        <v>32.42556470254268</v>
      </c>
      <c r="H133" s="145"/>
      <c r="I133" s="146"/>
      <c r="J133" s="142"/>
      <c r="K133" s="146"/>
    </row>
    <row r="134" spans="1:11" ht="14.4" x14ac:dyDescent="0.3">
      <c r="A134" s="55" t="s">
        <v>625</v>
      </c>
      <c r="B134" s="53">
        <v>657</v>
      </c>
      <c r="C134" s="97">
        <v>677</v>
      </c>
      <c r="D134" s="54">
        <v>70.400000000000006</v>
      </c>
      <c r="E134" s="49">
        <v>72.032496307237807</v>
      </c>
      <c r="F134" s="54">
        <v>35.6</v>
      </c>
      <c r="G134" s="49">
        <v>36.15118956254797</v>
      </c>
      <c r="H134" s="145"/>
      <c r="I134" s="146"/>
      <c r="J134" s="142"/>
      <c r="K134" s="146"/>
    </row>
    <row r="135" spans="1:11" ht="14.4" x14ac:dyDescent="0.3">
      <c r="A135" s="55" t="s">
        <v>626</v>
      </c>
      <c r="B135" s="53">
        <v>4580</v>
      </c>
      <c r="C135" s="97">
        <v>4741</v>
      </c>
      <c r="D135" s="54">
        <v>64.599999999999994</v>
      </c>
      <c r="E135" s="49">
        <v>63.912869198312237</v>
      </c>
      <c r="F135" s="54">
        <v>29.7</v>
      </c>
      <c r="G135" s="49">
        <v>30.498852493219278</v>
      </c>
      <c r="H135" s="145"/>
      <c r="I135" s="146"/>
      <c r="J135" s="142"/>
      <c r="K135" s="146"/>
    </row>
    <row r="136" spans="1:11" ht="14.4" x14ac:dyDescent="0.3">
      <c r="A136" s="55" t="s">
        <v>627</v>
      </c>
      <c r="B136" s="53">
        <v>697</v>
      </c>
      <c r="C136" s="97">
        <v>668</v>
      </c>
      <c r="D136" s="54">
        <v>49.4</v>
      </c>
      <c r="E136" s="49">
        <v>49.663663663663662</v>
      </c>
      <c r="F136" s="54">
        <v>26.7</v>
      </c>
      <c r="G136" s="49">
        <v>28.007380073800739</v>
      </c>
      <c r="H136" s="145"/>
      <c r="I136" s="146"/>
      <c r="J136" s="142"/>
      <c r="K136" s="146"/>
    </row>
    <row r="137" spans="1:11" ht="14.4" x14ac:dyDescent="0.3">
      <c r="A137" s="55" t="s">
        <v>628</v>
      </c>
      <c r="B137" s="53">
        <v>1273</v>
      </c>
      <c r="C137" s="97">
        <v>1472</v>
      </c>
      <c r="D137" s="54">
        <v>66.8</v>
      </c>
      <c r="E137" s="49">
        <v>64.957880434782609</v>
      </c>
      <c r="F137" s="54">
        <v>31.4</v>
      </c>
      <c r="G137" s="49">
        <v>31.899310344827587</v>
      </c>
      <c r="H137" s="145"/>
      <c r="I137" s="146"/>
      <c r="J137" s="142"/>
      <c r="K137" s="146"/>
    </row>
    <row r="138" spans="1:11" ht="14.4" x14ac:dyDescent="0.3">
      <c r="A138" s="55" t="s">
        <v>629</v>
      </c>
      <c r="B138" s="53">
        <v>4350</v>
      </c>
      <c r="C138" s="97">
        <v>4377</v>
      </c>
      <c r="D138" s="54">
        <v>60.6</v>
      </c>
      <c r="E138" s="49">
        <v>60.498628257887518</v>
      </c>
      <c r="F138" s="54">
        <v>33.4</v>
      </c>
      <c r="G138" s="49">
        <v>33.885617367706921</v>
      </c>
      <c r="H138" s="145"/>
      <c r="I138" s="146"/>
      <c r="J138" s="142"/>
      <c r="K138" s="146"/>
    </row>
    <row r="139" spans="1:11" ht="14.4" x14ac:dyDescent="0.3">
      <c r="A139" s="55" t="s">
        <v>630</v>
      </c>
      <c r="B139" s="53">
        <v>1552</v>
      </c>
      <c r="C139" s="97">
        <v>1596</v>
      </c>
      <c r="D139" s="54">
        <v>63.5</v>
      </c>
      <c r="E139" s="49">
        <v>62.960476787954832</v>
      </c>
      <c r="F139" s="54">
        <v>36.4</v>
      </c>
      <c r="G139" s="49">
        <v>36.221026490066222</v>
      </c>
      <c r="H139" s="145"/>
      <c r="I139" s="146"/>
      <c r="J139" s="142"/>
      <c r="K139" s="146"/>
    </row>
    <row r="140" spans="1:11" ht="14.4" x14ac:dyDescent="0.3">
      <c r="A140" s="150"/>
      <c r="B140" s="58"/>
      <c r="D140" s="50"/>
      <c r="E140" s="151"/>
      <c r="F140" s="54"/>
      <c r="G140" s="49"/>
      <c r="H140" s="145"/>
      <c r="I140" s="146"/>
      <c r="J140" s="142"/>
      <c r="K140" s="146"/>
    </row>
    <row r="141" spans="1:11" ht="14.4" x14ac:dyDescent="0.3">
      <c r="A141" s="150" t="s">
        <v>469</v>
      </c>
      <c r="B141" s="53">
        <v>4797</v>
      </c>
      <c r="C141" s="97">
        <v>5038</v>
      </c>
      <c r="D141" s="54">
        <v>61.4</v>
      </c>
      <c r="E141" s="49">
        <v>61.591568900377808</v>
      </c>
      <c r="F141" s="54">
        <v>33.200000000000003</v>
      </c>
      <c r="G141" s="49">
        <v>33.858969966883635</v>
      </c>
      <c r="H141" s="145"/>
      <c r="I141" s="146"/>
      <c r="J141" s="142"/>
      <c r="K141" s="146"/>
    </row>
    <row r="142" spans="1:11" ht="14.4" x14ac:dyDescent="0.3">
      <c r="A142" s="55" t="s">
        <v>631</v>
      </c>
      <c r="B142" s="53">
        <v>4797</v>
      </c>
      <c r="C142" s="97">
        <v>5038</v>
      </c>
      <c r="D142" s="54">
        <v>61.4</v>
      </c>
      <c r="E142" s="49">
        <v>61.591568900377808</v>
      </c>
      <c r="F142" s="54">
        <v>33.200000000000003</v>
      </c>
      <c r="G142" s="49">
        <v>33.858969966883635</v>
      </c>
      <c r="H142" s="145"/>
      <c r="I142" s="146"/>
      <c r="J142" s="142"/>
      <c r="K142" s="146"/>
    </row>
    <row r="143" spans="1:11" ht="14.4" x14ac:dyDescent="0.3">
      <c r="A143" s="150"/>
      <c r="B143" s="58"/>
      <c r="D143" s="50"/>
      <c r="E143" s="151"/>
      <c r="F143" s="54"/>
      <c r="G143" s="49"/>
      <c r="H143" s="145"/>
      <c r="I143" s="146"/>
      <c r="J143" s="142"/>
      <c r="K143" s="146"/>
    </row>
    <row r="144" spans="1:11" ht="14.4" x14ac:dyDescent="0.3">
      <c r="A144" s="150" t="s">
        <v>470</v>
      </c>
      <c r="B144" s="53">
        <v>14821</v>
      </c>
      <c r="C144" s="97">
        <v>15352</v>
      </c>
      <c r="D144" s="54">
        <v>69.5</v>
      </c>
      <c r="E144" s="49">
        <v>69.648867949221312</v>
      </c>
      <c r="F144" s="54">
        <v>34.200000000000003</v>
      </c>
      <c r="G144" s="49">
        <v>35.04272409375757</v>
      </c>
      <c r="H144" s="145"/>
      <c r="I144" s="146"/>
      <c r="J144" s="142"/>
      <c r="K144" s="146"/>
    </row>
    <row r="145" spans="1:11" ht="14.4" x14ac:dyDescent="0.3">
      <c r="A145" s="55" t="s">
        <v>632</v>
      </c>
      <c r="B145" s="53">
        <v>3810</v>
      </c>
      <c r="C145" s="97">
        <v>3817</v>
      </c>
      <c r="D145" s="54">
        <v>57</v>
      </c>
      <c r="E145" s="49">
        <v>57.057353328071557</v>
      </c>
      <c r="F145" s="54">
        <v>32.200000000000003</v>
      </c>
      <c r="G145" s="49">
        <v>32.560582094273961</v>
      </c>
      <c r="H145" s="145"/>
      <c r="I145" s="146"/>
      <c r="J145" s="142"/>
      <c r="K145" s="146"/>
    </row>
    <row r="146" spans="1:11" ht="14.4" x14ac:dyDescent="0.3">
      <c r="A146" s="55" t="s">
        <v>633</v>
      </c>
      <c r="B146" s="53">
        <v>3169</v>
      </c>
      <c r="C146" s="97">
        <v>3508</v>
      </c>
      <c r="D146" s="54">
        <v>64.599999999999994</v>
      </c>
      <c r="E146" s="49">
        <v>64.346932952924391</v>
      </c>
      <c r="F146" s="54">
        <v>33.1</v>
      </c>
      <c r="G146" s="49">
        <v>33.490792759051189</v>
      </c>
      <c r="H146" s="145"/>
      <c r="I146" s="146"/>
      <c r="J146" s="142"/>
      <c r="K146" s="146"/>
    </row>
    <row r="147" spans="1:11" ht="14.4" x14ac:dyDescent="0.3">
      <c r="A147" s="55" t="s">
        <v>634</v>
      </c>
      <c r="B147" s="53">
        <v>1062</v>
      </c>
      <c r="C147" s="97">
        <v>1056</v>
      </c>
      <c r="D147" s="54">
        <v>76.099999999999994</v>
      </c>
      <c r="E147" s="49">
        <v>76.828436018957348</v>
      </c>
      <c r="F147" s="54">
        <v>33.299999999999997</v>
      </c>
      <c r="G147" s="49">
        <v>35.307414104882461</v>
      </c>
      <c r="H147" s="145"/>
      <c r="I147" s="146"/>
      <c r="J147" s="142"/>
      <c r="K147" s="146"/>
    </row>
    <row r="148" spans="1:11" ht="14.4" x14ac:dyDescent="0.3">
      <c r="A148" s="55" t="s">
        <v>635</v>
      </c>
      <c r="B148" s="53">
        <v>3645</v>
      </c>
      <c r="C148" s="97">
        <v>3769</v>
      </c>
      <c r="D148" s="54">
        <v>86.6</v>
      </c>
      <c r="E148" s="49">
        <v>86.995483528161529</v>
      </c>
      <c r="F148" s="54">
        <v>37.700000000000003</v>
      </c>
      <c r="G148" s="49">
        <v>39.269959575543204</v>
      </c>
      <c r="H148" s="145"/>
      <c r="I148" s="146"/>
      <c r="J148" s="142"/>
      <c r="K148" s="146"/>
    </row>
    <row r="149" spans="1:11" ht="14.4" x14ac:dyDescent="0.3">
      <c r="A149" s="55" t="s">
        <v>636</v>
      </c>
      <c r="B149" s="53">
        <v>3131</v>
      </c>
      <c r="C149" s="97">
        <v>3193</v>
      </c>
      <c r="D149" s="54">
        <v>67.5</v>
      </c>
      <c r="E149" s="49">
        <v>67.588123213718646</v>
      </c>
      <c r="F149" s="54">
        <v>32.9</v>
      </c>
      <c r="G149" s="49">
        <v>33.639262580966616</v>
      </c>
      <c r="H149" s="145"/>
      <c r="I149" s="146"/>
      <c r="J149" s="142"/>
      <c r="K149" s="146"/>
    </row>
    <row r="150" spans="1:11" ht="14.4" x14ac:dyDescent="0.3">
      <c r="A150" s="150"/>
      <c r="B150" s="40"/>
      <c r="D150" s="50"/>
      <c r="E150" s="151"/>
      <c r="F150" s="50"/>
      <c r="G150" s="49"/>
      <c r="H150" s="145"/>
      <c r="I150" s="146"/>
      <c r="J150" s="142"/>
      <c r="K150" s="146"/>
    </row>
    <row r="151" spans="1:11" ht="14.4" x14ac:dyDescent="0.3">
      <c r="A151" s="150" t="s">
        <v>471</v>
      </c>
      <c r="B151" s="53">
        <v>5089</v>
      </c>
      <c r="C151" s="97">
        <v>5401</v>
      </c>
      <c r="D151" s="54">
        <v>78.599999999999994</v>
      </c>
      <c r="E151" s="49">
        <v>78.280763528539666</v>
      </c>
      <c r="F151" s="54">
        <v>34.700000000000003</v>
      </c>
      <c r="G151" s="49">
        <v>35.504104510548153</v>
      </c>
      <c r="H151" s="145"/>
      <c r="I151" s="146"/>
      <c r="J151" s="142"/>
      <c r="K151" s="146"/>
    </row>
    <row r="152" spans="1:11" ht="14.4" x14ac:dyDescent="0.3">
      <c r="A152" s="55" t="s">
        <v>637</v>
      </c>
      <c r="B152" s="53">
        <v>3647</v>
      </c>
      <c r="C152" s="97">
        <v>3932</v>
      </c>
      <c r="D152" s="54">
        <v>75.2</v>
      </c>
      <c r="E152" s="49">
        <v>74.928735047085766</v>
      </c>
      <c r="F152" s="54">
        <v>34.200000000000003</v>
      </c>
      <c r="G152" s="49">
        <v>34.993865030674847</v>
      </c>
      <c r="H152" s="145"/>
      <c r="I152" s="146"/>
      <c r="J152" s="142"/>
      <c r="K152" s="146"/>
    </row>
    <row r="153" spans="1:11" ht="14.4" x14ac:dyDescent="0.3">
      <c r="A153" s="55" t="s">
        <v>638</v>
      </c>
      <c r="B153" s="53">
        <v>1442</v>
      </c>
      <c r="C153" s="97">
        <v>1469</v>
      </c>
      <c r="D153" s="54">
        <v>87.2</v>
      </c>
      <c r="E153" s="49">
        <v>87.258350374914798</v>
      </c>
      <c r="F153" s="54">
        <v>35.799999999999997</v>
      </c>
      <c r="G153" s="49">
        <v>36.723518850987432</v>
      </c>
      <c r="H153" s="145"/>
      <c r="I153" s="146"/>
      <c r="J153" s="142"/>
      <c r="K153" s="146"/>
    </row>
    <row r="154" spans="1:11" ht="14.4" x14ac:dyDescent="0.3">
      <c r="A154" s="150"/>
      <c r="B154" s="40"/>
      <c r="D154" s="50"/>
      <c r="E154" s="151"/>
      <c r="F154" s="50"/>
      <c r="G154" s="49"/>
      <c r="H154" s="145"/>
      <c r="I154" s="146"/>
      <c r="J154" s="142"/>
      <c r="K154" s="146"/>
    </row>
    <row r="155" spans="1:11" ht="14.4" x14ac:dyDescent="0.3">
      <c r="A155" s="150" t="s">
        <v>472</v>
      </c>
      <c r="B155" s="53">
        <v>8998</v>
      </c>
      <c r="C155" s="97">
        <v>9536</v>
      </c>
      <c r="D155" s="54">
        <v>79</v>
      </c>
      <c r="E155" s="49">
        <v>79.06691215149921</v>
      </c>
      <c r="F155" s="54">
        <v>34.5</v>
      </c>
      <c r="G155" s="49">
        <v>35.149369209540708</v>
      </c>
      <c r="H155" s="145"/>
      <c r="I155" s="146"/>
      <c r="J155" s="142"/>
      <c r="K155" s="146"/>
    </row>
    <row r="156" spans="1:11" ht="14.4" x14ac:dyDescent="0.3">
      <c r="A156" s="55" t="s">
        <v>639</v>
      </c>
      <c r="B156" s="53">
        <v>4312</v>
      </c>
      <c r="C156" s="97">
        <v>4487</v>
      </c>
      <c r="D156" s="54">
        <v>70.5</v>
      </c>
      <c r="E156" s="49">
        <v>70.706815642458096</v>
      </c>
      <c r="F156" s="54">
        <v>33.700000000000003</v>
      </c>
      <c r="G156" s="49">
        <v>33.949441372305607</v>
      </c>
      <c r="H156" s="145"/>
      <c r="I156" s="146"/>
      <c r="J156" s="142"/>
      <c r="K156" s="146"/>
    </row>
    <row r="157" spans="1:11" ht="14.4" x14ac:dyDescent="0.3">
      <c r="A157" s="55" t="s">
        <v>640</v>
      </c>
      <c r="B157" s="53">
        <v>2862</v>
      </c>
      <c r="C157" s="97">
        <v>2933</v>
      </c>
      <c r="D157" s="54">
        <v>89.1</v>
      </c>
      <c r="E157" s="49">
        <v>89.755563163300238</v>
      </c>
      <c r="F157" s="54">
        <v>36.4</v>
      </c>
      <c r="G157" s="49">
        <v>37.607890743550833</v>
      </c>
      <c r="H157" s="145"/>
      <c r="I157" s="146"/>
      <c r="J157" s="142"/>
      <c r="K157" s="146"/>
    </row>
    <row r="158" spans="1:11" ht="14.4" x14ac:dyDescent="0.3">
      <c r="A158" s="55" t="s">
        <v>641</v>
      </c>
      <c r="B158" s="53">
        <v>1168</v>
      </c>
      <c r="C158" s="97">
        <v>1194</v>
      </c>
      <c r="D158" s="54">
        <v>91.9</v>
      </c>
      <c r="E158" s="49">
        <v>91.947942905121749</v>
      </c>
      <c r="F158" s="54">
        <v>34.200000000000003</v>
      </c>
      <c r="G158" s="49">
        <v>34.785762256548018</v>
      </c>
      <c r="H158" s="145"/>
      <c r="I158" s="146"/>
      <c r="J158" s="142"/>
      <c r="K158" s="146"/>
    </row>
    <row r="159" spans="1:11" ht="14.4" x14ac:dyDescent="0.3">
      <c r="A159" s="43" t="s">
        <v>642</v>
      </c>
      <c r="B159" s="53">
        <v>647</v>
      </c>
      <c r="C159" s="97">
        <v>911</v>
      </c>
      <c r="D159" s="54">
        <v>68.099999999999994</v>
      </c>
      <c r="E159" s="49">
        <v>69.348351648351652</v>
      </c>
      <c r="F159" s="54">
        <v>31.4</v>
      </c>
      <c r="G159" s="49">
        <v>32.757412398921836</v>
      </c>
      <c r="H159" s="145"/>
      <c r="I159" s="146"/>
      <c r="J159" s="142"/>
      <c r="K159" s="146"/>
    </row>
    <row r="160" spans="1:11" ht="14.4" x14ac:dyDescent="0.3">
      <c r="A160" s="150"/>
      <c r="B160" s="40"/>
      <c r="D160" s="50"/>
      <c r="E160" s="151"/>
      <c r="F160" s="50"/>
      <c r="G160" s="49"/>
      <c r="H160" s="145"/>
      <c r="I160" s="146"/>
      <c r="J160" s="142"/>
      <c r="K160" s="146"/>
    </row>
    <row r="161" spans="1:11" ht="14.4" x14ac:dyDescent="0.3">
      <c r="A161" s="150" t="s">
        <v>643</v>
      </c>
      <c r="B161" s="53">
        <v>2987</v>
      </c>
      <c r="C161" s="97">
        <v>3076</v>
      </c>
      <c r="D161" s="54">
        <v>62.9</v>
      </c>
      <c r="E161" s="49">
        <v>63.315652456882525</v>
      </c>
      <c r="F161" s="54">
        <v>32.5</v>
      </c>
      <c r="G161" s="49">
        <v>33.314030384271668</v>
      </c>
      <c r="H161" s="145"/>
      <c r="I161" s="146"/>
      <c r="J161" s="142"/>
      <c r="K161" s="146"/>
    </row>
    <row r="162" spans="1:11" ht="14.4" x14ac:dyDescent="0.3">
      <c r="A162" s="55" t="s">
        <v>644</v>
      </c>
      <c r="B162" s="53">
        <v>2987</v>
      </c>
      <c r="C162" s="97">
        <v>3076</v>
      </c>
      <c r="D162" s="54">
        <v>62.9</v>
      </c>
      <c r="E162" s="49">
        <v>63.315652456882525</v>
      </c>
      <c r="F162" s="54">
        <v>32.5</v>
      </c>
      <c r="G162" s="49">
        <v>33.314030384271668</v>
      </c>
      <c r="H162" s="145"/>
      <c r="I162" s="146"/>
      <c r="J162" s="142"/>
      <c r="K162" s="146"/>
    </row>
    <row r="163" spans="1:11" ht="14.4" x14ac:dyDescent="0.3">
      <c r="A163" s="150"/>
      <c r="B163" s="40"/>
      <c r="D163" s="50"/>
      <c r="E163" s="151"/>
      <c r="F163" s="50"/>
      <c r="G163" s="49"/>
      <c r="H163" s="145"/>
      <c r="I163" s="146"/>
      <c r="J163" s="142"/>
      <c r="K163" s="146"/>
    </row>
    <row r="164" spans="1:11" ht="14.4" x14ac:dyDescent="0.3">
      <c r="A164" s="143" t="s">
        <v>474</v>
      </c>
      <c r="B164" s="56">
        <v>26973</v>
      </c>
      <c r="C164" s="96">
        <v>31664</v>
      </c>
      <c r="D164" s="57">
        <v>68.400000000000006</v>
      </c>
      <c r="E164" s="144">
        <v>66.966430815115658</v>
      </c>
      <c r="F164" s="57">
        <v>35.5</v>
      </c>
      <c r="G164" s="144">
        <v>35.47435431726543</v>
      </c>
      <c r="H164" s="145"/>
      <c r="I164" s="146"/>
      <c r="J164" s="142"/>
      <c r="K164" s="146"/>
    </row>
    <row r="165" spans="1:11" ht="14.4" x14ac:dyDescent="0.3">
      <c r="A165" s="150" t="s">
        <v>475</v>
      </c>
      <c r="B165" s="53">
        <v>2135</v>
      </c>
      <c r="C165" s="97">
        <v>2227</v>
      </c>
      <c r="D165" s="54">
        <v>87.7</v>
      </c>
      <c r="E165" s="49">
        <v>87.566003616636522</v>
      </c>
      <c r="F165" s="54">
        <v>43.6</v>
      </c>
      <c r="G165" s="49">
        <v>42.212158503568794</v>
      </c>
      <c r="H165" s="145"/>
      <c r="I165" s="146"/>
      <c r="J165" s="142"/>
      <c r="K165" s="146"/>
    </row>
    <row r="166" spans="1:11" ht="14.4" x14ac:dyDescent="0.3">
      <c r="A166" s="55" t="s">
        <v>645</v>
      </c>
      <c r="B166" s="53">
        <v>2124</v>
      </c>
      <c r="C166" s="97">
        <v>2216</v>
      </c>
      <c r="D166" s="54">
        <v>87.8</v>
      </c>
      <c r="E166" s="49">
        <v>87.679691049522944</v>
      </c>
      <c r="F166" s="54">
        <v>43.7</v>
      </c>
      <c r="G166" s="49">
        <v>42.252901951099034</v>
      </c>
      <c r="H166" s="145"/>
      <c r="I166" s="146"/>
      <c r="J166" s="142"/>
      <c r="K166" s="146"/>
    </row>
    <row r="167" spans="1:11" ht="14.4" x14ac:dyDescent="0.3">
      <c r="A167" s="150"/>
      <c r="B167" s="58"/>
      <c r="C167" s="104"/>
      <c r="D167" s="50"/>
      <c r="E167" s="151"/>
      <c r="F167" s="54"/>
      <c r="G167" s="49"/>
      <c r="H167" s="145"/>
      <c r="I167" s="146"/>
      <c r="J167" s="142"/>
      <c r="K167" s="146"/>
    </row>
    <row r="168" spans="1:11" ht="14.4" x14ac:dyDescent="0.3">
      <c r="A168" s="150" t="s">
        <v>476</v>
      </c>
      <c r="B168" s="53">
        <v>16207</v>
      </c>
      <c r="C168" s="97">
        <v>17756</v>
      </c>
      <c r="D168" s="54">
        <v>61.1</v>
      </c>
      <c r="E168" s="49">
        <v>60.31352911220506</v>
      </c>
      <c r="F168" s="54">
        <v>33.4</v>
      </c>
      <c r="G168" s="49">
        <v>33.626346619983842</v>
      </c>
      <c r="H168" s="145"/>
      <c r="I168" s="146"/>
      <c r="J168" s="142"/>
      <c r="K168" s="146"/>
    </row>
    <row r="169" spans="1:11" ht="14.4" x14ac:dyDescent="0.3">
      <c r="A169" s="55" t="s">
        <v>646</v>
      </c>
      <c r="B169" s="53">
        <v>5420</v>
      </c>
      <c r="C169" s="97">
        <v>5761</v>
      </c>
      <c r="D169" s="54">
        <v>55.2</v>
      </c>
      <c r="E169" s="49">
        <v>54.358346360951884</v>
      </c>
      <c r="F169" s="54">
        <v>32.700000000000003</v>
      </c>
      <c r="G169" s="49">
        <v>33.050760831687768</v>
      </c>
      <c r="H169" s="145"/>
      <c r="I169" s="146"/>
      <c r="J169" s="142"/>
      <c r="K169" s="146"/>
    </row>
    <row r="170" spans="1:11" ht="14.4" x14ac:dyDescent="0.3">
      <c r="A170" s="55" t="s">
        <v>647</v>
      </c>
      <c r="B170" s="53">
        <v>4588</v>
      </c>
      <c r="C170" s="97">
        <v>5022</v>
      </c>
      <c r="D170" s="54">
        <v>54.2</v>
      </c>
      <c r="E170" s="49">
        <v>54.495892606692045</v>
      </c>
      <c r="F170" s="54">
        <v>31.2</v>
      </c>
      <c r="G170" s="49">
        <v>30.99287326285782</v>
      </c>
      <c r="H170" s="145"/>
      <c r="I170" s="146"/>
      <c r="J170" s="142"/>
      <c r="K170" s="146"/>
    </row>
    <row r="171" spans="1:11" ht="14.4" x14ac:dyDescent="0.3">
      <c r="A171" s="55" t="s">
        <v>648</v>
      </c>
      <c r="B171" s="40">
        <v>440</v>
      </c>
      <c r="C171" s="97">
        <v>710</v>
      </c>
      <c r="D171" s="50">
        <v>56.2</v>
      </c>
      <c r="E171" s="49">
        <v>56.839716312056737</v>
      </c>
      <c r="F171" s="64">
        <v>32.799999999999997</v>
      </c>
      <c r="G171" s="49">
        <v>32.938181818181818</v>
      </c>
      <c r="H171" s="145"/>
      <c r="I171" s="146"/>
      <c r="J171" s="142"/>
      <c r="K171" s="146"/>
    </row>
    <row r="172" spans="1:11" ht="14.4" x14ac:dyDescent="0.3">
      <c r="A172" s="55" t="s">
        <v>649</v>
      </c>
      <c r="B172" s="53">
        <v>4774</v>
      </c>
      <c r="C172" s="97">
        <v>5267</v>
      </c>
      <c r="D172" s="54">
        <v>64.599999999999994</v>
      </c>
      <c r="E172" s="49">
        <v>63.346212700841619</v>
      </c>
      <c r="F172" s="54">
        <v>32.9</v>
      </c>
      <c r="G172" s="49">
        <v>33.506369767690828</v>
      </c>
      <c r="H172" s="145"/>
      <c r="I172" s="146"/>
      <c r="J172" s="142"/>
      <c r="K172" s="146"/>
    </row>
    <row r="173" spans="1:11" ht="14.4" x14ac:dyDescent="0.3">
      <c r="A173" s="55" t="s">
        <v>650</v>
      </c>
      <c r="B173" s="53">
        <v>985</v>
      </c>
      <c r="C173" s="97">
        <v>996</v>
      </c>
      <c r="D173" s="54">
        <v>110.8</v>
      </c>
      <c r="E173" s="49">
        <v>110.63004032258064</v>
      </c>
      <c r="F173" s="54">
        <v>46</v>
      </c>
      <c r="G173" s="49">
        <v>46.603579418344516</v>
      </c>
      <c r="H173" s="145"/>
      <c r="I173" s="146"/>
      <c r="J173" s="142"/>
      <c r="K173" s="146"/>
    </row>
    <row r="174" spans="1:11" ht="14.4" x14ac:dyDescent="0.3">
      <c r="A174" s="150"/>
      <c r="B174" s="58"/>
      <c r="C174" s="104"/>
      <c r="D174" s="50"/>
      <c r="E174" s="151"/>
      <c r="F174" s="54"/>
      <c r="G174" s="49"/>
      <c r="H174" s="145"/>
      <c r="I174" s="146"/>
      <c r="J174" s="142"/>
      <c r="K174" s="146"/>
    </row>
    <row r="175" spans="1:11" ht="14.4" x14ac:dyDescent="0.3">
      <c r="A175" s="150" t="s">
        <v>477</v>
      </c>
      <c r="B175" s="53">
        <v>8631</v>
      </c>
      <c r="C175" s="97">
        <v>11681</v>
      </c>
      <c r="D175" s="54">
        <v>77.599999999999994</v>
      </c>
      <c r="E175" s="49">
        <v>73.157152682255841</v>
      </c>
      <c r="F175" s="54">
        <v>37</v>
      </c>
      <c r="G175" s="49">
        <v>36.766802874453994</v>
      </c>
      <c r="H175" s="145"/>
      <c r="I175" s="146"/>
      <c r="J175" s="142"/>
      <c r="K175" s="146"/>
    </row>
    <row r="176" spans="1:11" ht="14.4" x14ac:dyDescent="0.3">
      <c r="A176" s="55" t="s">
        <v>651</v>
      </c>
      <c r="B176" s="53">
        <v>6197</v>
      </c>
      <c r="C176" s="97">
        <v>7510</v>
      </c>
      <c r="D176" s="54">
        <v>71.8</v>
      </c>
      <c r="E176" s="49">
        <v>69.123229083132856</v>
      </c>
      <c r="F176" s="54">
        <v>37.1</v>
      </c>
      <c r="G176" s="49">
        <v>37.018326391518364</v>
      </c>
      <c r="H176" s="145"/>
      <c r="I176" s="146"/>
      <c r="J176" s="142"/>
      <c r="K176" s="146"/>
    </row>
    <row r="177" spans="1:11" ht="12" customHeight="1" x14ac:dyDescent="0.3">
      <c r="A177" s="55" t="s">
        <v>652</v>
      </c>
      <c r="B177" s="53">
        <v>1256</v>
      </c>
      <c r="C177" s="97">
        <v>1321</v>
      </c>
      <c r="D177" s="54">
        <v>102.7</v>
      </c>
      <c r="E177" s="49">
        <v>104.29366895499619</v>
      </c>
      <c r="F177" s="54">
        <v>39</v>
      </c>
      <c r="G177" s="49">
        <v>41.024064171122994</v>
      </c>
      <c r="H177" s="145"/>
      <c r="I177" s="146"/>
      <c r="J177" s="142"/>
      <c r="K177" s="146"/>
    </row>
    <row r="178" spans="1:11" ht="12" customHeight="1" x14ac:dyDescent="0.3">
      <c r="A178" s="55" t="s">
        <v>725</v>
      </c>
      <c r="B178" s="53" t="s">
        <v>109</v>
      </c>
      <c r="C178" s="97">
        <v>832</v>
      </c>
      <c r="D178" s="54" t="s">
        <v>109</v>
      </c>
      <c r="E178" s="49">
        <v>57.091346153846153</v>
      </c>
      <c r="F178" s="54"/>
      <c r="G178" s="49">
        <v>31.662310866574966</v>
      </c>
      <c r="H178" s="145"/>
      <c r="I178" s="146"/>
      <c r="J178" s="142"/>
      <c r="K178" s="146"/>
    </row>
    <row r="179" spans="1:11" ht="14.4" x14ac:dyDescent="0.3">
      <c r="A179" s="55" t="s">
        <v>653</v>
      </c>
      <c r="B179" s="53">
        <v>151</v>
      </c>
      <c r="C179" s="97">
        <v>985</v>
      </c>
      <c r="D179" s="54">
        <v>104.3</v>
      </c>
      <c r="E179" s="49">
        <v>69.540733197556008</v>
      </c>
      <c r="F179" s="54">
        <v>37.799999999999997</v>
      </c>
      <c r="G179" s="49">
        <v>32.580327868852457</v>
      </c>
      <c r="H179" s="145"/>
      <c r="I179" s="146"/>
      <c r="J179" s="142"/>
      <c r="K179" s="146"/>
    </row>
    <row r="180" spans="1:11" ht="14.4" x14ac:dyDescent="0.3">
      <c r="A180" s="55" t="s">
        <v>654</v>
      </c>
      <c r="B180" s="53">
        <v>737</v>
      </c>
      <c r="C180" s="97">
        <v>754</v>
      </c>
      <c r="D180" s="54">
        <v>84.5</v>
      </c>
      <c r="E180" s="49">
        <v>85.722811671087527</v>
      </c>
      <c r="F180" s="54">
        <v>35.700000000000003</v>
      </c>
      <c r="G180" s="49">
        <v>37.881786941580756</v>
      </c>
      <c r="H180" s="145"/>
      <c r="I180" s="146"/>
      <c r="J180" s="142"/>
      <c r="K180" s="146"/>
    </row>
    <row r="181" spans="1:11" ht="14.4" x14ac:dyDescent="0.3">
      <c r="A181" s="55" t="s">
        <v>655</v>
      </c>
      <c r="B181" s="53">
        <v>239</v>
      </c>
      <c r="C181" s="97">
        <v>225</v>
      </c>
      <c r="D181" s="54">
        <v>61.7</v>
      </c>
      <c r="E181" s="49">
        <v>62.396313364055302</v>
      </c>
      <c r="F181" s="54">
        <v>25</v>
      </c>
      <c r="G181" s="49">
        <v>28.257971014492753</v>
      </c>
      <c r="H181" s="145"/>
      <c r="I181" s="146"/>
      <c r="J181" s="142"/>
      <c r="K181" s="146"/>
    </row>
    <row r="182" spans="1:11" ht="14.4" x14ac:dyDescent="0.3">
      <c r="A182" s="150"/>
      <c r="B182" s="40"/>
      <c r="D182" s="50"/>
      <c r="E182" s="151"/>
      <c r="F182" s="50"/>
      <c r="G182" s="49"/>
      <c r="H182" s="145"/>
      <c r="I182" s="146"/>
      <c r="J182" s="142"/>
      <c r="K182" s="146"/>
    </row>
    <row r="183" spans="1:11" ht="14.4" x14ac:dyDescent="0.3">
      <c r="A183" s="143" t="s">
        <v>478</v>
      </c>
      <c r="B183" s="56">
        <v>57271</v>
      </c>
      <c r="C183" s="96">
        <v>61024</v>
      </c>
      <c r="D183" s="57">
        <v>66.7</v>
      </c>
      <c r="E183" s="144">
        <v>66.394963084495487</v>
      </c>
      <c r="F183" s="57">
        <v>33.6</v>
      </c>
      <c r="G183" s="144">
        <v>34.093927096555056</v>
      </c>
      <c r="H183" s="145"/>
      <c r="I183" s="146"/>
      <c r="J183" s="142"/>
      <c r="K183" s="146"/>
    </row>
    <row r="184" spans="1:11" ht="14.4" x14ac:dyDescent="0.3">
      <c r="A184" s="150" t="s">
        <v>479</v>
      </c>
      <c r="B184" s="53">
        <v>11872</v>
      </c>
      <c r="C184" s="97">
        <v>11989</v>
      </c>
      <c r="D184" s="54">
        <v>70</v>
      </c>
      <c r="E184" s="49">
        <v>70.407893636591695</v>
      </c>
      <c r="F184" s="54">
        <v>35.700000000000003</v>
      </c>
      <c r="G184" s="49">
        <v>36.032131880413523</v>
      </c>
      <c r="H184" s="145"/>
      <c r="I184" s="146"/>
      <c r="J184" s="142"/>
      <c r="K184" s="146"/>
    </row>
    <row r="185" spans="1:11" ht="14.4" x14ac:dyDescent="0.3">
      <c r="A185" s="55" t="s">
        <v>656</v>
      </c>
      <c r="B185" s="53">
        <v>2880</v>
      </c>
      <c r="C185" s="97">
        <v>2935</v>
      </c>
      <c r="D185" s="54">
        <v>84.4</v>
      </c>
      <c r="E185" s="49">
        <v>85.279835390946502</v>
      </c>
      <c r="F185" s="54">
        <v>37.9</v>
      </c>
      <c r="G185" s="49">
        <v>38.496464907742713</v>
      </c>
      <c r="H185" s="145"/>
      <c r="I185" s="146"/>
      <c r="J185" s="142"/>
      <c r="K185" s="146"/>
    </row>
    <row r="186" spans="1:11" ht="14.4" x14ac:dyDescent="0.3">
      <c r="A186" s="55" t="s">
        <v>657</v>
      </c>
      <c r="B186" s="53">
        <v>3024</v>
      </c>
      <c r="C186" s="97">
        <v>3029</v>
      </c>
      <c r="D186" s="54">
        <v>55.1</v>
      </c>
      <c r="E186" s="49">
        <v>55.100429468120254</v>
      </c>
      <c r="F186" s="54">
        <v>31.7</v>
      </c>
      <c r="G186" s="49">
        <v>32.327457486520117</v>
      </c>
      <c r="H186" s="145"/>
      <c r="I186" s="146"/>
      <c r="J186" s="142"/>
      <c r="K186" s="146"/>
    </row>
    <row r="187" spans="1:11" ht="14.4" x14ac:dyDescent="0.3">
      <c r="A187" s="55" t="s">
        <v>658</v>
      </c>
      <c r="B187" s="53">
        <v>2529</v>
      </c>
      <c r="C187" s="97">
        <v>2546</v>
      </c>
      <c r="D187" s="54">
        <v>58.4</v>
      </c>
      <c r="E187" s="49">
        <v>58.346561886051077</v>
      </c>
      <c r="F187" s="54">
        <v>33.200000000000003</v>
      </c>
      <c r="G187" s="49">
        <v>33.178078990418321</v>
      </c>
      <c r="H187" s="145"/>
      <c r="I187" s="146"/>
      <c r="J187" s="142"/>
      <c r="K187" s="146"/>
    </row>
    <row r="188" spans="1:11" ht="14.4" x14ac:dyDescent="0.3">
      <c r="A188" s="55" t="s">
        <v>659</v>
      </c>
      <c r="B188" s="53">
        <v>852</v>
      </c>
      <c r="C188" s="97">
        <v>868</v>
      </c>
      <c r="D188" s="54">
        <v>138.5</v>
      </c>
      <c r="E188" s="49">
        <v>138.69212962962962</v>
      </c>
      <c r="F188" s="54">
        <v>53.2</v>
      </c>
      <c r="G188" s="49">
        <v>54.478413654618471</v>
      </c>
      <c r="H188" s="145"/>
      <c r="I188" s="146"/>
      <c r="J188" s="142"/>
      <c r="K188" s="146"/>
    </row>
    <row r="189" spans="1:11" ht="14.4" x14ac:dyDescent="0.3">
      <c r="A189" s="55" t="s">
        <v>660</v>
      </c>
      <c r="B189" s="53">
        <v>2569</v>
      </c>
      <c r="C189" s="97">
        <v>2592</v>
      </c>
      <c r="D189" s="54">
        <v>60.6</v>
      </c>
      <c r="E189" s="49">
        <v>60.671296296296298</v>
      </c>
      <c r="F189" s="54">
        <v>32.1</v>
      </c>
      <c r="G189" s="49">
        <v>31.465849387040279</v>
      </c>
      <c r="H189" s="145"/>
      <c r="I189" s="146"/>
      <c r="J189" s="142"/>
      <c r="K189" s="146"/>
    </row>
    <row r="190" spans="1:11" ht="14.4" x14ac:dyDescent="0.3">
      <c r="A190" s="150"/>
      <c r="B190" s="40"/>
      <c r="D190" s="50"/>
      <c r="E190" s="151"/>
      <c r="F190" s="50"/>
      <c r="G190" s="49"/>
      <c r="H190" s="145"/>
      <c r="I190" s="146"/>
      <c r="J190" s="142"/>
      <c r="K190" s="146"/>
    </row>
    <row r="191" spans="1:11" ht="14.4" x14ac:dyDescent="0.3">
      <c r="A191" s="150" t="s">
        <v>480</v>
      </c>
      <c r="B191" s="53">
        <v>5980</v>
      </c>
      <c r="C191" s="97">
        <v>6487</v>
      </c>
      <c r="D191" s="54">
        <v>68.2</v>
      </c>
      <c r="E191" s="49">
        <v>68.630401234567898</v>
      </c>
      <c r="F191" s="54">
        <v>33.6</v>
      </c>
      <c r="G191" s="49">
        <v>34.042237806821802</v>
      </c>
      <c r="H191" s="145"/>
      <c r="I191" s="146"/>
      <c r="J191" s="142"/>
      <c r="K191" s="146"/>
    </row>
    <row r="192" spans="1:11" ht="14.4" x14ac:dyDescent="0.3">
      <c r="A192" s="55" t="s">
        <v>661</v>
      </c>
      <c r="B192" s="53">
        <v>5980</v>
      </c>
      <c r="C192" s="97">
        <v>6487</v>
      </c>
      <c r="D192" s="54">
        <v>68.2</v>
      </c>
      <c r="E192" s="49">
        <v>68.630401234567898</v>
      </c>
      <c r="F192" s="54">
        <v>33.6</v>
      </c>
      <c r="G192" s="49">
        <v>34.042237806821802</v>
      </c>
      <c r="H192" s="145"/>
      <c r="I192" s="146"/>
      <c r="J192" s="142"/>
      <c r="K192" s="146"/>
    </row>
    <row r="193" spans="1:11" ht="14.4" x14ac:dyDescent="0.3">
      <c r="A193" s="150"/>
      <c r="B193" s="58"/>
      <c r="C193" s="104"/>
      <c r="D193" s="50"/>
      <c r="E193" s="151"/>
      <c r="F193" s="54"/>
      <c r="G193" s="49"/>
      <c r="H193" s="145"/>
      <c r="I193" s="146"/>
      <c r="J193" s="142"/>
      <c r="K193" s="146"/>
    </row>
    <row r="194" spans="1:11" ht="14.4" x14ac:dyDescent="0.3">
      <c r="A194" s="150" t="s">
        <v>481</v>
      </c>
      <c r="B194" s="53">
        <v>19606</v>
      </c>
      <c r="C194" s="97">
        <v>21355</v>
      </c>
      <c r="D194" s="54">
        <v>65.099999999999994</v>
      </c>
      <c r="E194" s="49">
        <v>64.599699868692554</v>
      </c>
      <c r="F194" s="54">
        <v>32.799999999999997</v>
      </c>
      <c r="G194" s="49">
        <v>33.322657450076804</v>
      </c>
      <c r="H194" s="145"/>
      <c r="I194" s="146"/>
      <c r="J194" s="142"/>
      <c r="K194" s="146"/>
    </row>
    <row r="195" spans="1:11" ht="14.4" x14ac:dyDescent="0.3">
      <c r="A195" s="55" t="s">
        <v>662</v>
      </c>
      <c r="B195" s="53">
        <v>7491</v>
      </c>
      <c r="C195" s="97">
        <v>8077</v>
      </c>
      <c r="D195" s="54">
        <v>62.5</v>
      </c>
      <c r="E195" s="49">
        <v>61.965325077399378</v>
      </c>
      <c r="F195" s="54">
        <v>32.9</v>
      </c>
      <c r="G195" s="49">
        <v>32.645845190665909</v>
      </c>
      <c r="H195" s="145"/>
      <c r="I195" s="146"/>
      <c r="J195" s="142"/>
      <c r="K195" s="146"/>
    </row>
    <row r="196" spans="1:11" ht="14.4" x14ac:dyDescent="0.3">
      <c r="A196" s="55" t="s">
        <v>663</v>
      </c>
      <c r="B196" s="53">
        <v>3575</v>
      </c>
      <c r="C196" s="97">
        <v>3613</v>
      </c>
      <c r="D196" s="54">
        <v>72.400000000000006</v>
      </c>
      <c r="E196" s="49">
        <v>73.008310249307485</v>
      </c>
      <c r="F196" s="54">
        <v>33.5</v>
      </c>
      <c r="G196" s="49">
        <v>34.854791868344627</v>
      </c>
      <c r="H196" s="145"/>
      <c r="I196" s="146"/>
      <c r="J196" s="142"/>
      <c r="K196" s="146"/>
    </row>
    <row r="197" spans="1:11" ht="14.4" x14ac:dyDescent="0.3">
      <c r="A197" s="55" t="s">
        <v>664</v>
      </c>
      <c r="B197" s="53">
        <v>4759</v>
      </c>
      <c r="C197" s="97">
        <v>5438</v>
      </c>
      <c r="D197" s="54">
        <v>63.5</v>
      </c>
      <c r="E197" s="49">
        <v>62.432742054693271</v>
      </c>
      <c r="F197" s="54">
        <v>34.1</v>
      </c>
      <c r="G197" s="49">
        <v>35.002922394198507</v>
      </c>
      <c r="H197" s="145"/>
      <c r="I197" s="146"/>
      <c r="J197" s="142"/>
      <c r="K197" s="146"/>
    </row>
    <row r="198" spans="1:11" ht="14.4" x14ac:dyDescent="0.3">
      <c r="A198" s="55" t="s">
        <v>665</v>
      </c>
      <c r="B198" s="53">
        <v>2409</v>
      </c>
      <c r="C198" s="97">
        <v>2594</v>
      </c>
      <c r="D198" s="54">
        <v>67.400000000000006</v>
      </c>
      <c r="E198" s="49">
        <v>66.402081727062452</v>
      </c>
      <c r="F198" s="54">
        <v>30.4</v>
      </c>
      <c r="G198" s="49">
        <v>31.342355796154564</v>
      </c>
      <c r="H198" s="145"/>
      <c r="I198" s="146"/>
      <c r="J198" s="142"/>
      <c r="K198" s="146"/>
    </row>
    <row r="199" spans="1:11" ht="14.4" x14ac:dyDescent="0.3">
      <c r="A199" s="55" t="s">
        <v>666</v>
      </c>
      <c r="B199" s="53">
        <v>1372</v>
      </c>
      <c r="C199" s="97">
        <v>1633</v>
      </c>
      <c r="D199" s="54">
        <v>62.2</v>
      </c>
      <c r="E199" s="49">
        <v>63.356399265156156</v>
      </c>
      <c r="F199" s="54">
        <v>30.5</v>
      </c>
      <c r="G199" s="49">
        <v>31.282656594271327</v>
      </c>
      <c r="H199" s="145"/>
      <c r="I199" s="146"/>
      <c r="J199" s="142"/>
      <c r="K199" s="146"/>
    </row>
    <row r="200" spans="1:11" ht="14.4" x14ac:dyDescent="0.3">
      <c r="A200" s="150"/>
      <c r="B200" s="40"/>
      <c r="D200" s="50"/>
      <c r="E200" s="151"/>
      <c r="F200" s="50"/>
      <c r="G200" s="49"/>
      <c r="H200" s="145"/>
      <c r="I200" s="146"/>
      <c r="J200" s="142"/>
      <c r="K200" s="146"/>
    </row>
    <row r="201" spans="1:11" ht="14.4" x14ac:dyDescent="0.3">
      <c r="A201" s="150" t="s">
        <v>482</v>
      </c>
      <c r="B201" s="53">
        <v>19813</v>
      </c>
      <c r="C201" s="97">
        <v>21193</v>
      </c>
      <c r="D201" s="54">
        <v>65.900000000000006</v>
      </c>
      <c r="E201" s="49">
        <v>65.25303251994147</v>
      </c>
      <c r="F201" s="54">
        <v>33.1</v>
      </c>
      <c r="G201" s="49">
        <v>33.814317385027842</v>
      </c>
      <c r="H201" s="145"/>
      <c r="I201" s="146"/>
      <c r="J201" s="142"/>
      <c r="K201" s="146"/>
    </row>
    <row r="202" spans="1:11" ht="14.4" x14ac:dyDescent="0.3">
      <c r="A202" s="55" t="s">
        <v>667</v>
      </c>
      <c r="B202" s="53">
        <v>7680</v>
      </c>
      <c r="C202" s="97">
        <v>8179</v>
      </c>
      <c r="D202" s="54">
        <v>63.1</v>
      </c>
      <c r="E202" s="49">
        <v>62.659410541763485</v>
      </c>
      <c r="F202" s="54">
        <v>33.799999999999997</v>
      </c>
      <c r="G202" s="49">
        <v>34.541420329083266</v>
      </c>
      <c r="H202" s="145"/>
      <c r="I202" s="146"/>
      <c r="J202" s="142"/>
      <c r="K202" s="146"/>
    </row>
    <row r="203" spans="1:11" ht="14.4" x14ac:dyDescent="0.3">
      <c r="A203" s="55" t="s">
        <v>668</v>
      </c>
      <c r="B203" s="53">
        <v>2566</v>
      </c>
      <c r="C203" s="97">
        <v>2642</v>
      </c>
      <c r="D203" s="54">
        <v>66.7</v>
      </c>
      <c r="E203" s="49">
        <v>67.216124148372444</v>
      </c>
      <c r="F203" s="54">
        <v>30.7</v>
      </c>
      <c r="G203" s="49">
        <v>31.77159199237369</v>
      </c>
      <c r="H203" s="145"/>
      <c r="I203" s="146"/>
      <c r="J203" s="142"/>
      <c r="K203" s="146"/>
    </row>
    <row r="204" spans="1:11" ht="14.4" x14ac:dyDescent="0.3">
      <c r="A204" s="55" t="s">
        <v>669</v>
      </c>
      <c r="B204" s="53">
        <v>3421</v>
      </c>
      <c r="C204" s="97">
        <v>3433</v>
      </c>
      <c r="D204" s="54">
        <v>63.4</v>
      </c>
      <c r="E204" s="49">
        <v>63.484406878461087</v>
      </c>
      <c r="F204" s="54">
        <v>30.5</v>
      </c>
      <c r="G204" s="49">
        <v>31.167037531523512</v>
      </c>
      <c r="H204" s="145"/>
      <c r="I204" s="146"/>
      <c r="J204" s="142"/>
      <c r="K204" s="146"/>
    </row>
    <row r="205" spans="1:11" ht="14.4" x14ac:dyDescent="0.3">
      <c r="A205" s="55" t="s">
        <v>670</v>
      </c>
      <c r="B205" s="53">
        <v>4165</v>
      </c>
      <c r="C205" s="97">
        <v>4502</v>
      </c>
      <c r="D205" s="54">
        <v>65.900000000000006</v>
      </c>
      <c r="E205" s="49">
        <v>65.6539315859618</v>
      </c>
      <c r="F205" s="54">
        <v>34.6</v>
      </c>
      <c r="G205" s="49">
        <v>34.822630729101974</v>
      </c>
      <c r="H205" s="145"/>
      <c r="I205" s="146"/>
      <c r="J205" s="142"/>
      <c r="K205" s="146"/>
    </row>
    <row r="206" spans="1:11" ht="14.4" x14ac:dyDescent="0.3">
      <c r="A206" s="55" t="s">
        <v>671</v>
      </c>
      <c r="B206" s="53">
        <v>1968</v>
      </c>
      <c r="C206" s="97">
        <v>2423</v>
      </c>
      <c r="D206" s="54">
        <v>80.3</v>
      </c>
      <c r="E206" s="49">
        <v>73.614209004543582</v>
      </c>
      <c r="F206" s="54">
        <v>35.4</v>
      </c>
      <c r="G206" s="49">
        <v>35.979184367034833</v>
      </c>
      <c r="H206" s="145"/>
      <c r="I206" s="146"/>
      <c r="J206" s="142"/>
      <c r="K206" s="146"/>
    </row>
    <row r="207" spans="1:11" ht="14.4" x14ac:dyDescent="0.3">
      <c r="A207" s="4"/>
      <c r="B207" s="40"/>
      <c r="D207" s="50"/>
      <c r="E207" s="151"/>
      <c r="F207" s="50"/>
      <c r="G207" s="49"/>
      <c r="H207" s="145"/>
      <c r="I207" s="146"/>
      <c r="J207" s="142"/>
      <c r="K207" s="146"/>
    </row>
    <row r="208" spans="1:11" ht="14.4" x14ac:dyDescent="0.3">
      <c r="A208" s="4" t="s">
        <v>672</v>
      </c>
      <c r="B208" s="56">
        <v>723</v>
      </c>
      <c r="C208" s="96">
        <v>756</v>
      </c>
      <c r="D208" s="57">
        <v>160.19999999999999</v>
      </c>
      <c r="E208" s="144">
        <v>158.46409574468086</v>
      </c>
      <c r="F208" s="57">
        <v>52.5</v>
      </c>
      <c r="G208" s="144">
        <v>58.549643444871094</v>
      </c>
      <c r="H208" s="145"/>
      <c r="I208" s="146"/>
      <c r="J208" s="142"/>
      <c r="K208" s="146"/>
    </row>
    <row r="209" spans="1:11" ht="14.4" x14ac:dyDescent="0.3">
      <c r="A209" s="2" t="s">
        <v>673</v>
      </c>
      <c r="B209" s="53">
        <v>723</v>
      </c>
      <c r="C209" s="97">
        <v>756</v>
      </c>
      <c r="D209" s="54">
        <v>160.19999999999999</v>
      </c>
      <c r="E209" s="49">
        <v>158.46409574468086</v>
      </c>
      <c r="F209" s="54">
        <v>52.5</v>
      </c>
      <c r="G209" s="49">
        <v>58.549643444871094</v>
      </c>
      <c r="H209" s="145"/>
      <c r="I209" s="146"/>
      <c r="J209" s="142"/>
      <c r="K209" s="146"/>
    </row>
    <row r="210" spans="1:11" ht="14.4" x14ac:dyDescent="0.3">
      <c r="A210" s="2" t="s">
        <v>674</v>
      </c>
      <c r="B210" s="53">
        <v>219</v>
      </c>
      <c r="C210" s="97">
        <v>218</v>
      </c>
      <c r="D210" s="54">
        <v>135.5</v>
      </c>
      <c r="E210" s="49">
        <v>135.25345622119815</v>
      </c>
      <c r="F210" s="54">
        <v>51.3</v>
      </c>
      <c r="G210" s="49">
        <v>56.282850779510021</v>
      </c>
      <c r="H210" s="145"/>
      <c r="I210" s="146"/>
      <c r="J210" s="142"/>
      <c r="K210" s="146"/>
    </row>
    <row r="211" spans="1:11" ht="14.4" x14ac:dyDescent="0.3">
      <c r="A211" s="2" t="s">
        <v>675</v>
      </c>
      <c r="B211" s="53">
        <v>149</v>
      </c>
      <c r="C211" s="97">
        <v>163</v>
      </c>
      <c r="D211" s="54">
        <v>208</v>
      </c>
      <c r="E211" s="49">
        <v>199.03726708074535</v>
      </c>
      <c r="F211" s="54">
        <v>66.5</v>
      </c>
      <c r="G211" s="49">
        <v>72.235897435897442</v>
      </c>
      <c r="H211" s="145"/>
      <c r="I211" s="146"/>
      <c r="J211" s="142"/>
      <c r="K211" s="146"/>
    </row>
    <row r="212" spans="1:11" ht="14.4" x14ac:dyDescent="0.3">
      <c r="A212" s="2" t="s">
        <v>676</v>
      </c>
      <c r="B212" s="53">
        <v>242</v>
      </c>
      <c r="C212" s="97">
        <v>262</v>
      </c>
      <c r="D212" s="54">
        <v>159.5</v>
      </c>
      <c r="E212" s="49">
        <v>156.8854961832061</v>
      </c>
      <c r="F212" s="54">
        <v>45.3</v>
      </c>
      <c r="G212" s="49">
        <v>52.443690637720486</v>
      </c>
      <c r="H212" s="145"/>
      <c r="I212" s="146"/>
      <c r="J212" s="142"/>
      <c r="K212" s="146"/>
    </row>
    <row r="213" spans="1:11" ht="14.4" x14ac:dyDescent="0.3">
      <c r="A213" s="2" t="s">
        <v>677</v>
      </c>
      <c r="B213" s="40">
        <v>64</v>
      </c>
      <c r="C213" s="97">
        <v>66</v>
      </c>
      <c r="D213" s="50">
        <v>139.6</v>
      </c>
      <c r="E213" s="49">
        <v>144.03030303030303</v>
      </c>
      <c r="F213" s="50">
        <v>47.3</v>
      </c>
      <c r="G213" s="49">
        <v>54.018518518518519</v>
      </c>
      <c r="H213" s="145"/>
      <c r="I213" s="146"/>
      <c r="J213" s="142"/>
      <c r="K213" s="146"/>
    </row>
    <row r="214" spans="1:11" ht="14.4" x14ac:dyDescent="0.3">
      <c r="F214" s="50"/>
      <c r="H214" s="154"/>
      <c r="I214" s="142"/>
    </row>
    <row r="215" spans="1:11" ht="14.4" x14ac:dyDescent="0.3">
      <c r="F215" s="50"/>
      <c r="H215" s="154"/>
      <c r="I215" s="142"/>
    </row>
    <row r="216" spans="1:11" ht="14.4" x14ac:dyDescent="0.3">
      <c r="A216" s="2" t="s">
        <v>772</v>
      </c>
      <c r="F216" s="50"/>
      <c r="H216" s="154"/>
      <c r="I216" s="142"/>
    </row>
    <row r="217" spans="1:11" ht="14.4" x14ac:dyDescent="0.3">
      <c r="F217" s="50"/>
      <c r="H217" s="154"/>
      <c r="I217" s="142"/>
    </row>
    <row r="218" spans="1:11" ht="14.4" x14ac:dyDescent="0.3">
      <c r="A218" s="2" t="s">
        <v>306</v>
      </c>
      <c r="F218" s="50"/>
      <c r="H218" s="154"/>
      <c r="I218" s="142"/>
    </row>
    <row r="219" spans="1:11" ht="14.4" x14ac:dyDescent="0.3">
      <c r="A219" s="2" t="s">
        <v>52</v>
      </c>
      <c r="F219" s="50"/>
      <c r="H219" s="154"/>
      <c r="I219" s="142"/>
    </row>
    <row r="220" spans="1:11" ht="14.4" x14ac:dyDescent="0.3">
      <c r="E220" s="58"/>
      <c r="F220" s="50"/>
      <c r="H220" s="154"/>
      <c r="I220" s="142"/>
    </row>
    <row r="221" spans="1:11" ht="14.4" x14ac:dyDescent="0.3">
      <c r="E221" s="58"/>
      <c r="F221" s="50"/>
      <c r="H221" s="154"/>
      <c r="I221" s="142"/>
    </row>
    <row r="222" spans="1:11" ht="14.4" x14ac:dyDescent="0.3">
      <c r="E222" s="58"/>
      <c r="H222" s="154"/>
      <c r="I222" s="142"/>
    </row>
    <row r="223" spans="1:11" ht="14.4" x14ac:dyDescent="0.3">
      <c r="E223" s="58"/>
      <c r="F223" s="50"/>
      <c r="H223" s="154"/>
      <c r="I223" s="142"/>
    </row>
    <row r="224" spans="1:11" ht="14.4" x14ac:dyDescent="0.3">
      <c r="E224" s="58"/>
      <c r="F224" s="50"/>
      <c r="H224" s="154"/>
      <c r="I224" s="142"/>
    </row>
    <row r="225" spans="5:9" ht="14.4" x14ac:dyDescent="0.3">
      <c r="E225" s="58"/>
      <c r="H225" s="154"/>
      <c r="I225" s="142"/>
    </row>
    <row r="226" spans="5:9" ht="14.4" x14ac:dyDescent="0.3">
      <c r="E226" s="58"/>
      <c r="H226" s="154"/>
      <c r="I226" s="142"/>
    </row>
    <row r="227" spans="5:9" ht="14.4" x14ac:dyDescent="0.3">
      <c r="E227" s="58"/>
      <c r="F227" s="50"/>
      <c r="H227" s="154"/>
      <c r="I227" s="142"/>
    </row>
    <row r="228" spans="5:9" ht="14.4" x14ac:dyDescent="0.3">
      <c r="E228" s="58"/>
      <c r="F228" s="50"/>
      <c r="H228" s="154"/>
      <c r="I228" s="142"/>
    </row>
    <row r="229" spans="5:9" ht="14.4" x14ac:dyDescent="0.3">
      <c r="E229" s="58"/>
      <c r="F229" s="50"/>
      <c r="H229" s="154"/>
      <c r="I229" s="142"/>
    </row>
    <row r="230" spans="5:9" ht="14.4" x14ac:dyDescent="0.3">
      <c r="E230" s="58"/>
      <c r="F230" s="50"/>
      <c r="H230" s="154"/>
      <c r="I230" s="142"/>
    </row>
    <row r="231" spans="5:9" ht="14.4" x14ac:dyDescent="0.3">
      <c r="E231" s="58"/>
      <c r="H231" s="154"/>
      <c r="I231" s="142"/>
    </row>
    <row r="232" spans="5:9" ht="14.4" x14ac:dyDescent="0.3">
      <c r="H232" s="154"/>
      <c r="I232" s="142"/>
    </row>
    <row r="233" spans="5:9" ht="14.4" x14ac:dyDescent="0.3">
      <c r="H233" s="154"/>
      <c r="I233" s="142"/>
    </row>
    <row r="234" spans="5:9" ht="14.4" x14ac:dyDescent="0.3">
      <c r="F234" s="95"/>
      <c r="H234" s="154"/>
      <c r="I234" s="142"/>
    </row>
    <row r="235" spans="5:9" ht="14.4" x14ac:dyDescent="0.3">
      <c r="F235" s="50"/>
      <c r="H235" s="154"/>
      <c r="I235" s="142"/>
    </row>
    <row r="236" spans="5:9" ht="14.4" x14ac:dyDescent="0.3">
      <c r="F236" s="50"/>
      <c r="H236" s="154"/>
      <c r="I236" s="142"/>
    </row>
    <row r="237" spans="5:9" ht="14.4" x14ac:dyDescent="0.3">
      <c r="H237" s="154"/>
      <c r="I237" s="142"/>
    </row>
    <row r="238" spans="5:9" ht="14.4" x14ac:dyDescent="0.3">
      <c r="H238" s="154"/>
      <c r="I238" s="142"/>
    </row>
    <row r="239" spans="5:9" ht="14.4" x14ac:dyDescent="0.3">
      <c r="F239" s="50"/>
      <c r="H239" s="154"/>
      <c r="I239" s="142"/>
    </row>
    <row r="240" spans="5:9" ht="14.4" x14ac:dyDescent="0.3">
      <c r="F240" s="50"/>
      <c r="H240" s="154"/>
      <c r="I240" s="142"/>
    </row>
    <row r="241" spans="8:9" ht="14.4" x14ac:dyDescent="0.3">
      <c r="H241" s="154"/>
      <c r="I241" s="1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20</vt:i4>
      </vt:variant>
    </vt:vector>
  </HeadingPairs>
  <TitlesOfParts>
    <vt:vector size="20" baseType="lpstr">
      <vt:lpstr>Taulukkoluettelo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asuminen</dc:title>
  <dc:creator>Voipio Kaisa</dc:creator>
  <cp:lastModifiedBy>Voipio Kaisa</cp:lastModifiedBy>
  <dcterms:created xsi:type="dcterms:W3CDTF">2011-05-24T07:42:58Z</dcterms:created>
  <dcterms:modified xsi:type="dcterms:W3CDTF">2022-02-22T09:00:06Z</dcterms:modified>
</cp:coreProperties>
</file>