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</sheets>
  <definedNames/>
  <calcPr fullCalcOnLoad="1"/>
</workbook>
</file>

<file path=xl/sharedStrings.xml><?xml version="1.0" encoding="utf-8"?>
<sst xmlns="http://schemas.openxmlformats.org/spreadsheetml/2006/main" count="1199" uniqueCount="82">
  <si>
    <t>HELSINGIN KAUPUNGINKIRJASTO</t>
  </si>
  <si>
    <t>AINEISTO</t>
  </si>
  <si>
    <t xml:space="preserve"> suomi</t>
  </si>
  <si>
    <t xml:space="preserve"> ruotsi</t>
  </si>
  <si>
    <t xml:space="preserve"> muut kielet</t>
  </si>
  <si>
    <t>MUU AINEISTO</t>
  </si>
  <si>
    <t xml:space="preserve"> musiikkiäänitteet</t>
  </si>
  <si>
    <t xml:space="preserve"> nuotit</t>
  </si>
  <si>
    <t xml:space="preserve"> puheäänitteet</t>
  </si>
  <si>
    <t xml:space="preserve"> </t>
  </si>
  <si>
    <t xml:space="preserve">YHTEENSÄ </t>
  </si>
  <si>
    <t>Äänitteet yht.</t>
  </si>
  <si>
    <t xml:space="preserve">KIRJAT </t>
  </si>
  <si>
    <t xml:space="preserve"> DVD-levyt</t>
  </si>
  <si>
    <r>
      <t xml:space="preserve">YHDISTELMÄTILASTO: </t>
    </r>
    <r>
      <rPr>
        <b/>
        <sz val="10"/>
        <rFont val="Arial"/>
        <family val="2"/>
      </rPr>
      <t>ERI AINEISTOTYYPIT</t>
    </r>
  </si>
  <si>
    <t xml:space="preserve">   hankinta</t>
  </si>
  <si>
    <t xml:space="preserve">  osuus (%)</t>
  </si>
  <si>
    <t xml:space="preserve">       poistot</t>
  </si>
  <si>
    <t xml:space="preserve">  kokoelma</t>
  </si>
  <si>
    <t xml:space="preserve">  kokoelman</t>
  </si>
  <si>
    <t xml:space="preserve">      lainaus</t>
  </si>
  <si>
    <t>kokoelmista</t>
  </si>
  <si>
    <t>Laitoskirjastojen nuottilainat sisältyvät kirjalainoihin.</t>
  </si>
  <si>
    <t>Lainattavat lehdet ovat mukana vain lainaustilastossa.</t>
  </si>
  <si>
    <t xml:space="preserve"> lehdet</t>
  </si>
  <si>
    <t xml:space="preserve"> e-kirjat</t>
  </si>
  <si>
    <t xml:space="preserve">         kierto</t>
  </si>
  <si>
    <t xml:space="preserve"> BD-levyt</t>
  </si>
  <si>
    <t xml:space="preserve"> videokasetit</t>
  </si>
  <si>
    <t>Kuvatallenteet yht.</t>
  </si>
  <si>
    <t xml:space="preserve"> CD/DVD-ROM-levyt</t>
  </si>
  <si>
    <t>Kokoelmatilastoissa ovat mukana myös käsikirjasto- ja varastokokoelmat.</t>
  </si>
  <si>
    <t xml:space="preserve">               -</t>
  </si>
  <si>
    <t xml:space="preserve">                -</t>
  </si>
  <si>
    <t>Kulosaari suljettuna koko vuoden.</t>
  </si>
  <si>
    <t>HANKINTA, POISTOT, KOKOELMAT, KIERTO JA LAINAUS 2011</t>
  </si>
  <si>
    <t xml:space="preserve"> kartat, esineet, ym.</t>
  </si>
  <si>
    <t>Karttoihin, esineisiin ym. sisältyvät myös mm. kassit, sateenvarjot ja muut lainattavat esineet.</t>
  </si>
  <si>
    <t xml:space="preserve">Käpylä, Myllypuro ja Puistola remonttien tms. vuoksi osan vuotta suljettuina. </t>
  </si>
  <si>
    <t>HANKINTA, POISTOT, KOKOELMAT, KIERTO JA LAINAUS 2010</t>
  </si>
  <si>
    <t xml:space="preserve"> kartat, pelit, ym.</t>
  </si>
  <si>
    <t xml:space="preserve">Kallio, Kannelmäki, Käpylä ja Oulunkylä remonttien tms. vuoksi osan vuotta suljettuina. </t>
  </si>
  <si>
    <t>Karttoihin, peleihin ym. sisältyvät myös mm. kassit, sateenvarjot ja muut lainattavat esineet.</t>
  </si>
  <si>
    <t>HANKINTA, POISTOT, KOKOELMAT, KIERTO JA LAINAUS 2009</t>
  </si>
  <si>
    <t>Herttoniemi, Kallio, Kannelmäki ja Kulosaari remonttien tms. vuoksi osan vuotta suljettuina.</t>
  </si>
  <si>
    <t>HANKINTA, POISTOT, KOKOELMAT, KIERTO JA LAINAUS 2008</t>
  </si>
  <si>
    <t>Jakomäki, Lauttasaari, Malmi, Vallila, Viikki ja Vuosaari remonttien vuoksi osan vuotta suljettuina.</t>
  </si>
  <si>
    <t>HANKINTA, POISTOT, KOKOELMAT, KIERTO JA LAINAUS 2007</t>
  </si>
  <si>
    <t xml:space="preserve"> muut atk-tall.</t>
  </si>
  <si>
    <t>Herttoniemi, Jakomäki, Pohjois-Haaga, Töölö ja Vuosaari remonttien vuoksi osan vuotta suljettuina.</t>
  </si>
  <si>
    <t>Kokoelmatilastoissa ovat mukana myös käsikirjastokokoelmat.</t>
  </si>
  <si>
    <t>Karttoihin, peleihin ym. sisältyvät myös mm. lainattavat kassit ja sateenvarjot</t>
  </si>
  <si>
    <t>HANKINTA, POISTOT, KOKOELMAT, KIERTO JA LAINAUS 2006</t>
  </si>
  <si>
    <t>Pääkirjasto, Herttoniemi, Pohjois-Haaga, Tapulikaupunki ja Töölö remonttien vuoksi osan vuotta suljettuina.</t>
  </si>
  <si>
    <t>HANKINTA, POISTOT, KOKOELMAT, KIERTO JA LAINAUS 2005</t>
  </si>
  <si>
    <t xml:space="preserve">          kierto</t>
  </si>
  <si>
    <t xml:space="preserve">              -</t>
  </si>
  <si>
    <t>HANKINTA, POISTOT, KOKOELMAT, KIERTO JA LAINAUS 2004</t>
  </si>
  <si>
    <t>Lainattavat lehdet ja lehtikansiot puuttuvat tilastosta.</t>
  </si>
  <si>
    <t>Karttoihin, peleihin ym. sisältyvät myös lainattavat kassit ja sateenvarjot sekä niteet,</t>
  </si>
  <si>
    <t>joilta puuttuu tilastotunnus.</t>
  </si>
  <si>
    <t>Poistotilastot eivät sisällä perinnässä olleen aineiston poistoja.</t>
  </si>
  <si>
    <t>HANKINTA, POISTOT, KOKOELMAT, KIERTO JA LAINAUS 2003</t>
  </si>
  <si>
    <t>Lainattavat lehdet ja lehtikansiot puututuvat tilastosta.</t>
  </si>
  <si>
    <t>Keskusvaraston aineisto puuttuu tilastosta.</t>
  </si>
  <si>
    <t>HANKINTA, POISTOT, KOKOELMAT, KIERTO JA LAINAUS 2002</t>
  </si>
  <si>
    <t>Poistotilastot eivät sisällä perinnässä olleen aineiston poistoja (8 505 nidettä).</t>
  </si>
  <si>
    <t>.</t>
  </si>
  <si>
    <t xml:space="preserve"> konsolipelit</t>
  </si>
  <si>
    <t>HANKINTA, POISTOT, KOKOELMAT, KIERTO JA LAINAUS 2012</t>
  </si>
  <si>
    <t>konsolipelit</t>
  </si>
  <si>
    <t>Kontula, Puistola, Tapanila ja Suomenlinna remonttien tms. vuoksi osan vuotta suljettuina.</t>
  </si>
  <si>
    <t>HANKINTA, POISTOT, KOKOELMAT, KIERTO JA LAINAUS 2013</t>
  </si>
  <si>
    <t xml:space="preserve">Malminkartano, Roihuvuori, Tapanila ja Vallila remonttien tms. vuoksi osan vuotta 2013 suljettuina. </t>
  </si>
  <si>
    <t>HANKINTA, POISTOT, KOKOELMAT, KIERTO JA LAINAUS 2014</t>
  </si>
  <si>
    <t xml:space="preserve"> lautapelit</t>
  </si>
  <si>
    <t>HANKINTA, POISTOT, KOKOELMAT, KIERTO JA LAINAUS 2015</t>
  </si>
  <si>
    <t>E-aineistojen hankinnat, kokoelmat ja lainaus tilastoidaan erikseen.</t>
  </si>
  <si>
    <t>YHDISTELMÄTILASTO: ERI AINEISTOTYYPIT</t>
  </si>
  <si>
    <t>HANKINTA, POISTOT, KOKOELMAT, KIERTO JA LAINAUS 2016</t>
  </si>
  <si>
    <t>Lainaustilastot ovat arvioita. Lainattavat lehdet ovat mukana vain lainaustilastossa.</t>
  </si>
  <si>
    <t>Karttoihin, esineisiin ym. Sisältyvät mm. kassit, sateenvarjot ja muut lainattavat esineet.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</si>
</sst>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000"/>
    <numFmt numFmtId="174" formatCode="0.000"/>
    <numFmt numFmtId="175" formatCode="#,##0.000"/>
    <numFmt numFmtId="176" formatCode="0.00000000"/>
    <numFmt numFmtId="177" formatCode="0.0000000"/>
    <numFmt numFmtId="178" formatCode="0.000000"/>
    <numFmt numFmtId="179" formatCode="0.00000"/>
    <numFmt numFmtId="180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7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16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14" fontId="0" fillId="0" borderId="12" xfId="0" applyNumberForma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180" fontId="0" fillId="0" borderId="2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2" fontId="1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24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/>
    </xf>
    <xf numFmtId="0" fontId="1" fillId="0" borderId="14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2.00390625" style="0" customWidth="1"/>
    <col min="4" max="4" width="10.8515625" style="0" customWidth="1"/>
    <col min="5" max="5" width="11.421875" style="0" customWidth="1"/>
    <col min="6" max="6" width="10.7109375" style="0" customWidth="1"/>
    <col min="7" max="7" width="12.00390625" style="0" customWidth="1"/>
    <col min="8" max="8" width="11.421875" style="0" customWidth="1"/>
  </cols>
  <sheetData>
    <row r="1" spans="1:5" ht="12.75">
      <c r="A1" s="149" t="s">
        <v>0</v>
      </c>
      <c r="C1" s="18"/>
      <c r="E1" s="150"/>
    </row>
    <row r="2" spans="1:3" ht="12.75">
      <c r="A2" t="s">
        <v>78</v>
      </c>
      <c r="C2" s="18"/>
    </row>
    <row r="3" spans="1:3" ht="12.75">
      <c r="A3" s="133" t="s">
        <v>79</v>
      </c>
      <c r="C3" s="18"/>
    </row>
    <row r="4" ht="12.75">
      <c r="C4" s="18"/>
    </row>
    <row r="5" spans="1:8" ht="12.75">
      <c r="A5" s="6" t="s">
        <v>1</v>
      </c>
      <c r="B5" s="6" t="s">
        <v>15</v>
      </c>
      <c r="C5" s="134" t="s">
        <v>16</v>
      </c>
      <c r="D5" s="6" t="s">
        <v>17</v>
      </c>
      <c r="E5" s="134" t="s">
        <v>16</v>
      </c>
      <c r="F5" s="135" t="s">
        <v>18</v>
      </c>
      <c r="G5" s="136" t="s">
        <v>19</v>
      </c>
      <c r="H5" s="137" t="s">
        <v>20</v>
      </c>
    </row>
    <row r="6" spans="1:8" ht="12.75">
      <c r="A6" s="3" t="s">
        <v>9</v>
      </c>
      <c r="B6" s="138"/>
      <c r="C6" s="139" t="s">
        <v>21</v>
      </c>
      <c r="D6" s="3"/>
      <c r="E6" s="139" t="s">
        <v>21</v>
      </c>
      <c r="F6" s="140">
        <v>42735</v>
      </c>
      <c r="G6" s="141" t="s">
        <v>26</v>
      </c>
      <c r="H6" s="142"/>
    </row>
    <row r="7" spans="1:8" ht="12.75">
      <c r="A7" s="1"/>
      <c r="B7" s="6"/>
      <c r="C7" s="19"/>
      <c r="D7" s="143"/>
      <c r="E7" s="19"/>
      <c r="F7" s="143"/>
      <c r="G7" s="30"/>
      <c r="H7" s="30"/>
    </row>
    <row r="8" spans="1:8" ht="12.75">
      <c r="A8" s="7" t="s">
        <v>12</v>
      </c>
      <c r="B8" s="45">
        <v>128863</v>
      </c>
      <c r="C8" s="20">
        <v>8.454734173494508</v>
      </c>
      <c r="D8" s="29">
        <v>144301</v>
      </c>
      <c r="E8" s="20">
        <v>9.46762527621917</v>
      </c>
      <c r="F8" s="29">
        <v>1524152</v>
      </c>
      <c r="G8" s="20">
        <v>4.730727732981946</v>
      </c>
      <c r="H8" s="38">
        <v>7210348.1356799</v>
      </c>
    </row>
    <row r="9" spans="1:8" ht="12.75">
      <c r="A9" s="7"/>
      <c r="B9" s="7"/>
      <c r="C9" s="59" t="s">
        <v>9</v>
      </c>
      <c r="D9" s="29"/>
      <c r="E9" s="59" t="s">
        <v>9</v>
      </c>
      <c r="F9" s="29"/>
      <c r="G9" s="59" t="s">
        <v>9</v>
      </c>
      <c r="H9" s="51"/>
    </row>
    <row r="10" spans="1:8" ht="12.75">
      <c r="A10" s="2" t="s">
        <v>2</v>
      </c>
      <c r="B10" s="57">
        <v>103827</v>
      </c>
      <c r="C10" s="59">
        <v>8.716088081792394</v>
      </c>
      <c r="D10" s="57">
        <v>118332</v>
      </c>
      <c r="E10" s="59">
        <v>9.933756488145256</v>
      </c>
      <c r="F10" s="57">
        <v>1191211</v>
      </c>
      <c r="G10" s="20">
        <v>5.183188735507551</v>
      </c>
      <c r="H10" s="60">
        <v>6174271.436812686</v>
      </c>
    </row>
    <row r="11" spans="1:8" ht="12.75">
      <c r="A11" s="2" t="s">
        <v>3</v>
      </c>
      <c r="B11" s="57">
        <v>9303</v>
      </c>
      <c r="C11" s="59">
        <v>7.206767528875875</v>
      </c>
      <c r="D11" s="57">
        <v>10702</v>
      </c>
      <c r="E11" s="59">
        <v>8.290532741484425</v>
      </c>
      <c r="F11" s="57">
        <v>129087</v>
      </c>
      <c r="G11" s="20">
        <v>2.4645223181129117</v>
      </c>
      <c r="H11" s="60">
        <v>318137.79247824143</v>
      </c>
    </row>
    <row r="12" spans="1:8" ht="12.75">
      <c r="A12" s="2" t="s">
        <v>4</v>
      </c>
      <c r="B12" s="57">
        <v>15733</v>
      </c>
      <c r="C12" s="59">
        <v>7.717778410038557</v>
      </c>
      <c r="D12" s="57">
        <v>15267</v>
      </c>
      <c r="E12" s="59">
        <v>7.489183435203626</v>
      </c>
      <c r="F12" s="57">
        <v>203854</v>
      </c>
      <c r="G12" s="20">
        <v>3.521828889249036</v>
      </c>
      <c r="H12" s="60">
        <v>717938.906388973</v>
      </c>
    </row>
    <row r="13" spans="1:8" ht="13.5" thickBot="1">
      <c r="A13" s="2"/>
      <c r="B13" s="45"/>
      <c r="C13" s="59" t="s">
        <v>9</v>
      </c>
      <c r="D13" s="29"/>
      <c r="E13" s="59" t="s">
        <v>9</v>
      </c>
      <c r="F13" s="61"/>
      <c r="G13" s="59" t="s">
        <v>9</v>
      </c>
      <c r="H13" s="51"/>
    </row>
    <row r="14" spans="1:8" ht="13.5" thickTop="1">
      <c r="A14" s="23"/>
      <c r="B14" s="144"/>
      <c r="C14" s="62" t="s">
        <v>9</v>
      </c>
      <c r="D14" s="144"/>
      <c r="E14" s="62" t="s">
        <v>9</v>
      </c>
      <c r="F14" s="63"/>
      <c r="G14" s="62" t="s">
        <v>9</v>
      </c>
      <c r="H14" s="37"/>
    </row>
    <row r="15" spans="1:8" ht="12.75">
      <c r="A15" s="22" t="s">
        <v>5</v>
      </c>
      <c r="B15" s="45">
        <v>19770</v>
      </c>
      <c r="C15" s="20">
        <v>6.692665488595048</v>
      </c>
      <c r="D15" s="45">
        <v>22774</v>
      </c>
      <c r="E15" s="20">
        <v>7.709598575481215</v>
      </c>
      <c r="F15" s="45">
        <v>295398</v>
      </c>
      <c r="G15" s="20">
        <v>7.022671489597703</v>
      </c>
      <c r="H15" s="38">
        <v>2074483.1126841821</v>
      </c>
    </row>
    <row r="16" spans="1:8" ht="12.75">
      <c r="A16" s="7"/>
      <c r="B16" s="45"/>
      <c r="C16" s="59" t="s">
        <v>9</v>
      </c>
      <c r="D16" s="45"/>
      <c r="E16" s="59" t="s">
        <v>9</v>
      </c>
      <c r="F16" s="57"/>
      <c r="G16" s="59" t="s">
        <v>9</v>
      </c>
      <c r="H16" s="38"/>
    </row>
    <row r="17" spans="1:8" ht="12.75">
      <c r="A17" s="2" t="s">
        <v>6</v>
      </c>
      <c r="B17" s="57">
        <v>7619</v>
      </c>
      <c r="C17" s="59">
        <v>4.731504654498935</v>
      </c>
      <c r="D17" s="64">
        <v>14032</v>
      </c>
      <c r="E17" s="59">
        <v>8.714066585106846</v>
      </c>
      <c r="F17" s="57">
        <v>161027</v>
      </c>
      <c r="G17" s="20">
        <v>3.6709664024595323</v>
      </c>
      <c r="H17" s="60">
        <v>591124.7068888511</v>
      </c>
    </row>
    <row r="18" spans="1:8" ht="12.75">
      <c r="A18" s="2" t="s">
        <v>8</v>
      </c>
      <c r="B18" s="57">
        <v>1859</v>
      </c>
      <c r="C18" s="59">
        <v>5.631285593117654</v>
      </c>
      <c r="D18" s="57">
        <v>1986</v>
      </c>
      <c r="E18" s="59">
        <v>6.015994183933115</v>
      </c>
      <c r="F18" s="57">
        <v>33012</v>
      </c>
      <c r="G18" s="20">
        <v>6.828811539805793</v>
      </c>
      <c r="H18" s="60">
        <v>225432.72655206884</v>
      </c>
    </row>
    <row r="19" spans="1:8" ht="12.75">
      <c r="A19" s="7" t="s">
        <v>11</v>
      </c>
      <c r="B19" s="45">
        <v>9478</v>
      </c>
      <c r="C19" s="20">
        <v>4.884585057643051</v>
      </c>
      <c r="D19" s="45">
        <v>16018</v>
      </c>
      <c r="E19" s="20">
        <v>8.255041512273307</v>
      </c>
      <c r="F19" s="45">
        <v>194039</v>
      </c>
      <c r="G19" s="20">
        <v>4.208212954307742</v>
      </c>
      <c r="H19" s="38">
        <v>816557.43344092</v>
      </c>
    </row>
    <row r="20" spans="1:8" ht="12.75">
      <c r="A20" s="7"/>
      <c r="B20" s="45"/>
      <c r="C20" s="59" t="s">
        <v>9</v>
      </c>
      <c r="D20" s="45"/>
      <c r="E20" s="59" t="s">
        <v>9</v>
      </c>
      <c r="F20" s="57"/>
      <c r="G20" s="59" t="s">
        <v>9</v>
      </c>
      <c r="H20" s="38"/>
    </row>
    <row r="21" spans="1:8" ht="12.75">
      <c r="A21" s="2" t="s">
        <v>13</v>
      </c>
      <c r="B21" s="57">
        <v>5555</v>
      </c>
      <c r="C21" s="59">
        <v>11.31595029537584</v>
      </c>
      <c r="D21" s="57">
        <v>3578</v>
      </c>
      <c r="E21" s="59">
        <v>7.288653493583214</v>
      </c>
      <c r="F21" s="57">
        <v>49090</v>
      </c>
      <c r="G21" s="20">
        <v>12.806280914510923</v>
      </c>
      <c r="H21" s="60">
        <v>628660.3300933412</v>
      </c>
    </row>
    <row r="22" spans="1:8" ht="12.75">
      <c r="A22" s="2" t="s">
        <v>27</v>
      </c>
      <c r="B22" s="57">
        <v>745</v>
      </c>
      <c r="C22" s="59">
        <v>13.692335967653005</v>
      </c>
      <c r="D22" s="57">
        <v>96</v>
      </c>
      <c r="E22" s="59">
        <v>1.764381547509649</v>
      </c>
      <c r="F22" s="57">
        <v>5441</v>
      </c>
      <c r="G22" s="20">
        <v>12.731037302269916</v>
      </c>
      <c r="H22" s="60">
        <v>69269.57396165062</v>
      </c>
    </row>
    <row r="23" spans="1:8" ht="12.75">
      <c r="A23" s="2" t="s">
        <v>28</v>
      </c>
      <c r="B23" s="57">
        <v>0</v>
      </c>
      <c r="C23" s="59">
        <v>0</v>
      </c>
      <c r="D23" s="57">
        <v>249</v>
      </c>
      <c r="E23" s="59">
        <v>24.75149105367793</v>
      </c>
      <c r="F23" s="57">
        <v>1006</v>
      </c>
      <c r="G23" s="20">
        <v>0.7335984095427436</v>
      </c>
      <c r="H23" s="60">
        <v>738</v>
      </c>
    </row>
    <row r="24" spans="1:8" ht="12.75">
      <c r="A24" s="7" t="s">
        <v>29</v>
      </c>
      <c r="B24" s="45">
        <v>6300</v>
      </c>
      <c r="C24" s="20">
        <v>11.343788825467707</v>
      </c>
      <c r="D24" s="45">
        <v>3923</v>
      </c>
      <c r="E24" s="20">
        <v>7.063759295604732</v>
      </c>
      <c r="F24" s="45">
        <v>55537</v>
      </c>
      <c r="G24" s="20">
        <v>12.580224067828507</v>
      </c>
      <c r="H24" s="38">
        <v>698667.9040549918</v>
      </c>
    </row>
    <row r="25" spans="1:8" ht="12.75">
      <c r="A25" s="7"/>
      <c r="B25" s="145"/>
      <c r="C25" s="65" t="s">
        <v>9</v>
      </c>
      <c r="D25" s="145"/>
      <c r="E25" s="65" t="s">
        <v>9</v>
      </c>
      <c r="F25" s="66"/>
      <c r="G25" s="65" t="s">
        <v>9</v>
      </c>
      <c r="H25" s="39"/>
    </row>
    <row r="26" spans="1:8" ht="12.75">
      <c r="A26" s="6"/>
      <c r="B26" s="146"/>
      <c r="C26" s="67" t="s">
        <v>9</v>
      </c>
      <c r="D26" s="146"/>
      <c r="E26" s="67" t="s">
        <v>9</v>
      </c>
      <c r="F26" s="68"/>
      <c r="G26" s="67" t="s">
        <v>9</v>
      </c>
      <c r="H26" s="52"/>
    </row>
    <row r="27" spans="1:8" ht="12.75">
      <c r="A27" s="2" t="s">
        <v>7</v>
      </c>
      <c r="B27" s="57">
        <v>1845</v>
      </c>
      <c r="C27" s="59">
        <v>7.026430040368649</v>
      </c>
      <c r="D27" s="57">
        <v>1431</v>
      </c>
      <c r="E27" s="59">
        <v>5.449767689846904</v>
      </c>
      <c r="F27" s="57">
        <v>26258</v>
      </c>
      <c r="G27" s="20">
        <v>4.651718718204356</v>
      </c>
      <c r="H27" s="60">
        <v>122144.83010261</v>
      </c>
    </row>
    <row r="28" spans="1:8" ht="12.75">
      <c r="A28" s="2" t="s">
        <v>30</v>
      </c>
      <c r="B28" s="57">
        <v>6</v>
      </c>
      <c r="C28" s="59">
        <v>0.4118050789293068</v>
      </c>
      <c r="D28" s="57">
        <v>513</v>
      </c>
      <c r="E28" s="59">
        <v>35.20933424845573</v>
      </c>
      <c r="F28" s="57">
        <v>1457</v>
      </c>
      <c r="G28" s="20">
        <v>4.9464653397391904</v>
      </c>
      <c r="H28" s="60">
        <v>7207</v>
      </c>
    </row>
    <row r="29" spans="1:8" ht="12.75">
      <c r="A29" s="2" t="s">
        <v>68</v>
      </c>
      <c r="B29" s="57">
        <v>780</v>
      </c>
      <c r="C29" s="59">
        <v>17.17305151915456</v>
      </c>
      <c r="D29" s="57">
        <v>274</v>
      </c>
      <c r="E29" s="59">
        <v>6.03258476442096</v>
      </c>
      <c r="F29" s="57">
        <v>4542</v>
      </c>
      <c r="G29" s="20">
        <v>8.29488340399604</v>
      </c>
      <c r="H29" s="60">
        <v>37675.36042095002</v>
      </c>
    </row>
    <row r="30" spans="1:8" ht="12.75">
      <c r="A30" s="2" t="s">
        <v>75</v>
      </c>
      <c r="B30" s="57">
        <v>873</v>
      </c>
      <c r="C30" s="59">
        <v>31.618978630930823</v>
      </c>
      <c r="D30" s="45">
        <v>187</v>
      </c>
      <c r="E30" s="29">
        <v>6.772908366533865</v>
      </c>
      <c r="F30" s="57">
        <v>2761</v>
      </c>
      <c r="G30" s="20">
        <v>12.000362187613185</v>
      </c>
      <c r="H30" s="60">
        <v>33133</v>
      </c>
    </row>
    <row r="31" spans="1:8" ht="12.75">
      <c r="A31" s="2"/>
      <c r="B31" s="57"/>
      <c r="C31" s="59"/>
      <c r="D31" s="57"/>
      <c r="E31" s="59"/>
      <c r="F31" s="57"/>
      <c r="G31" s="20"/>
      <c r="H31" s="60"/>
    </row>
    <row r="32" spans="1:8" ht="12.75">
      <c r="A32" s="2"/>
      <c r="B32" s="57"/>
      <c r="C32" s="59"/>
      <c r="D32" s="57"/>
      <c r="E32" s="59"/>
      <c r="F32" s="57"/>
      <c r="G32" s="20"/>
      <c r="H32" s="60"/>
    </row>
    <row r="33" spans="1:8" ht="12.75">
      <c r="A33" s="2" t="s">
        <v>36</v>
      </c>
      <c r="B33" s="57">
        <v>488</v>
      </c>
      <c r="C33" s="59">
        <v>4.516845612736024</v>
      </c>
      <c r="D33" s="57">
        <v>428</v>
      </c>
      <c r="E33" s="59">
        <v>3.96149574231766</v>
      </c>
      <c r="F33" s="57">
        <v>10804</v>
      </c>
      <c r="G33" s="20">
        <v>4.0244542594791985</v>
      </c>
      <c r="H33" s="60">
        <v>43480.20381941326</v>
      </c>
    </row>
    <row r="34" spans="1:8" ht="12.75">
      <c r="A34" s="2" t="s">
        <v>24</v>
      </c>
      <c r="B34" s="45" t="s">
        <v>32</v>
      </c>
      <c r="C34" s="59" t="s">
        <v>33</v>
      </c>
      <c r="D34" s="45" t="s">
        <v>32</v>
      </c>
      <c r="E34" s="59" t="s">
        <v>33</v>
      </c>
      <c r="F34" s="45" t="s">
        <v>32</v>
      </c>
      <c r="G34" s="59" t="s">
        <v>33</v>
      </c>
      <c r="H34" s="60">
        <v>315617.38084529707</v>
      </c>
    </row>
    <row r="35" spans="1:8" ht="13.5" thickBot="1">
      <c r="A35" s="2"/>
      <c r="B35" s="147"/>
      <c r="C35" s="69" t="s">
        <v>9</v>
      </c>
      <c r="D35" s="147"/>
      <c r="E35" s="69" t="s">
        <v>9</v>
      </c>
      <c r="F35" s="70"/>
      <c r="G35" s="69" t="s">
        <v>9</v>
      </c>
      <c r="H35" s="36"/>
    </row>
    <row r="36" spans="1:8" ht="13.5" thickTop="1">
      <c r="A36" s="26"/>
      <c r="B36" s="45"/>
      <c r="C36" s="59" t="s">
        <v>9</v>
      </c>
      <c r="D36" s="29"/>
      <c r="E36" s="59" t="s">
        <v>9</v>
      </c>
      <c r="F36" s="29"/>
      <c r="G36" s="59" t="s">
        <v>9</v>
      </c>
      <c r="H36" s="27"/>
    </row>
    <row r="37" spans="1:8" ht="12.75">
      <c r="A37" s="7" t="s">
        <v>10</v>
      </c>
      <c r="B37" s="45">
        <v>148633</v>
      </c>
      <c r="C37" s="20">
        <v>8.168668077271853</v>
      </c>
      <c r="D37" s="29">
        <v>167075</v>
      </c>
      <c r="E37" s="20">
        <v>9.18221538292435</v>
      </c>
      <c r="F37" s="29">
        <v>1819550</v>
      </c>
      <c r="G37" s="20">
        <v>5.102817316569526</v>
      </c>
      <c r="H37" s="17">
        <v>9284831.248364082</v>
      </c>
    </row>
    <row r="38" spans="1:8" ht="12.75">
      <c r="A38" s="3"/>
      <c r="B38" s="13"/>
      <c r="C38" s="21"/>
      <c r="D38" s="4"/>
      <c r="E38" s="71"/>
      <c r="F38" s="72"/>
      <c r="G38" s="31"/>
      <c r="H38" s="34"/>
    </row>
    <row r="39" spans="3:8" ht="12.75">
      <c r="C39" s="18"/>
      <c r="H39" s="35"/>
    </row>
    <row r="40" spans="1:3" ht="12.75">
      <c r="A40" t="s">
        <v>77</v>
      </c>
      <c r="C40" s="18"/>
    </row>
    <row r="41" spans="1:3" ht="12.75">
      <c r="A41" t="s">
        <v>80</v>
      </c>
      <c r="C41" s="18"/>
    </row>
    <row r="42" spans="1:3" ht="12.75">
      <c r="A42" t="s">
        <v>31</v>
      </c>
      <c r="C42" s="18"/>
    </row>
    <row r="43" spans="1:3" ht="12.75">
      <c r="A43" t="s">
        <v>81</v>
      </c>
      <c r="C43" s="18"/>
    </row>
    <row r="44" spans="1:3" ht="12.75">
      <c r="A44" s="55" t="s">
        <v>22</v>
      </c>
      <c r="C44" s="18"/>
    </row>
    <row r="45" ht="12.75">
      <c r="C45" s="18"/>
    </row>
    <row r="46" ht="12.75">
      <c r="C46" s="1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6" width="11.00390625" style="0" bestFit="1" customWidth="1"/>
    <col min="7" max="7" width="11.28125" style="0" bestFit="1" customWidth="1"/>
    <col min="8" max="8" width="11.00390625" style="0" bestFit="1" customWidth="1"/>
  </cols>
  <sheetData>
    <row r="1" spans="1:3" ht="12.75">
      <c r="A1" t="s">
        <v>0</v>
      </c>
      <c r="C1" s="18"/>
    </row>
    <row r="2" spans="1:3" ht="12.75">
      <c r="A2" t="s">
        <v>14</v>
      </c>
      <c r="C2" s="18"/>
    </row>
    <row r="3" spans="1:3" ht="12.75">
      <c r="A3" t="s">
        <v>47</v>
      </c>
      <c r="C3" s="18"/>
    </row>
    <row r="4" ht="12.75">
      <c r="C4" s="18"/>
    </row>
    <row r="5" spans="1:8" ht="12.75">
      <c r="A5" s="6" t="s">
        <v>1</v>
      </c>
      <c r="B5" s="98" t="s">
        <v>15</v>
      </c>
      <c r="C5" s="99" t="s">
        <v>16</v>
      </c>
      <c r="D5" s="100" t="s">
        <v>17</v>
      </c>
      <c r="E5" s="99" t="s">
        <v>16</v>
      </c>
      <c r="F5" s="101" t="s">
        <v>18</v>
      </c>
      <c r="G5" s="102" t="s">
        <v>19</v>
      </c>
      <c r="H5" s="103" t="s">
        <v>20</v>
      </c>
    </row>
    <row r="6" spans="1:8" ht="12.75">
      <c r="A6" s="3" t="s">
        <v>9</v>
      </c>
      <c r="B6" s="104"/>
      <c r="C6" s="105" t="s">
        <v>21</v>
      </c>
      <c r="D6" s="106"/>
      <c r="E6" s="105" t="s">
        <v>21</v>
      </c>
      <c r="F6" s="107">
        <v>39447</v>
      </c>
      <c r="G6" s="108" t="s">
        <v>26</v>
      </c>
      <c r="H6" s="109"/>
    </row>
    <row r="7" spans="1:8" ht="12.75">
      <c r="A7" s="1"/>
      <c r="B7" s="8"/>
      <c r="C7" s="19"/>
      <c r="D7" s="5"/>
      <c r="E7" s="9"/>
      <c r="F7" s="5"/>
      <c r="G7" s="30"/>
      <c r="H7" s="30"/>
    </row>
    <row r="8" spans="1:8" ht="12.75">
      <c r="A8" s="7" t="s">
        <v>12</v>
      </c>
      <c r="B8" s="11">
        <v>114720</v>
      </c>
      <c r="C8" s="92">
        <v>7.07048731016401</v>
      </c>
      <c r="D8" s="32">
        <v>140548</v>
      </c>
      <c r="E8" s="92">
        <v>8.662333075914674</v>
      </c>
      <c r="F8" s="29">
        <v>1622519</v>
      </c>
      <c r="G8" s="20">
        <v>4.0995618541292895</v>
      </c>
      <c r="H8" s="17">
        <v>6651617</v>
      </c>
    </row>
    <row r="9" spans="1:8" ht="12.75">
      <c r="A9" s="7"/>
      <c r="B9" s="10"/>
      <c r="C9" s="93" t="s">
        <v>9</v>
      </c>
      <c r="D9" s="32"/>
      <c r="E9" s="93" t="s">
        <v>9</v>
      </c>
      <c r="F9" s="32"/>
      <c r="G9" s="59" t="s">
        <v>9</v>
      </c>
      <c r="H9" s="36"/>
    </row>
    <row r="10" spans="1:8" ht="12.75">
      <c r="A10" s="2" t="s">
        <v>2</v>
      </c>
      <c r="B10" s="57">
        <v>94347</v>
      </c>
      <c r="C10" s="93">
        <v>7.4070497571729375</v>
      </c>
      <c r="D10" s="61">
        <v>113301</v>
      </c>
      <c r="E10" s="93">
        <v>8.89510153515693</v>
      </c>
      <c r="F10" s="61">
        <v>1273746</v>
      </c>
      <c r="G10" s="20">
        <v>4.54563625715017</v>
      </c>
      <c r="H10" s="76">
        <v>5789986</v>
      </c>
    </row>
    <row r="11" spans="1:8" ht="12.75">
      <c r="A11" s="2" t="s">
        <v>3</v>
      </c>
      <c r="B11" s="57">
        <v>6887</v>
      </c>
      <c r="C11" s="93">
        <v>4.376672153129508</v>
      </c>
      <c r="D11" s="61">
        <v>13087</v>
      </c>
      <c r="E11" s="93">
        <v>8.316757436910974</v>
      </c>
      <c r="F11" s="61">
        <v>157357</v>
      </c>
      <c r="G11" s="20">
        <v>1.6227940288643021</v>
      </c>
      <c r="H11" s="76">
        <v>255358</v>
      </c>
    </row>
    <row r="12" spans="1:8" ht="12.75">
      <c r="A12" s="2" t="s">
        <v>4</v>
      </c>
      <c r="B12" s="57">
        <v>13486</v>
      </c>
      <c r="C12" s="93">
        <v>7.0453880553349775</v>
      </c>
      <c r="D12" s="61">
        <v>14160</v>
      </c>
      <c r="E12" s="93">
        <v>7.3975007313913155</v>
      </c>
      <c r="F12" s="61">
        <v>191416</v>
      </c>
      <c r="G12" s="20">
        <v>3.167305763363564</v>
      </c>
      <c r="H12" s="76">
        <v>606273</v>
      </c>
    </row>
    <row r="13" spans="1:8" ht="13.5" thickBot="1">
      <c r="A13" s="2"/>
      <c r="B13" s="11"/>
      <c r="C13" s="93" t="s">
        <v>9</v>
      </c>
      <c r="D13" s="32"/>
      <c r="E13" s="93" t="s">
        <v>9</v>
      </c>
      <c r="F13" s="61"/>
      <c r="G13" s="59" t="s">
        <v>9</v>
      </c>
      <c r="H13" s="36"/>
    </row>
    <row r="14" spans="1:8" ht="13.5" thickTop="1">
      <c r="A14" s="23"/>
      <c r="B14" s="24"/>
      <c r="C14" s="94" t="s">
        <v>9</v>
      </c>
      <c r="D14" s="24"/>
      <c r="E14" s="94" t="s">
        <v>9</v>
      </c>
      <c r="F14" s="63"/>
      <c r="G14" s="62" t="s">
        <v>9</v>
      </c>
      <c r="H14" s="37"/>
    </row>
    <row r="15" spans="1:8" ht="12.75">
      <c r="A15" s="22" t="s">
        <v>5</v>
      </c>
      <c r="B15" s="11">
        <v>28312</v>
      </c>
      <c r="C15" s="92">
        <v>9.652651819929902</v>
      </c>
      <c r="D15" s="11">
        <v>25251</v>
      </c>
      <c r="E15" s="92">
        <v>8.609038962455848</v>
      </c>
      <c r="F15" s="45">
        <v>293308</v>
      </c>
      <c r="G15" s="20">
        <v>10.068435228497007</v>
      </c>
      <c r="H15" s="38">
        <v>2953152.6</v>
      </c>
    </row>
    <row r="16" spans="1:8" ht="12.75">
      <c r="A16" s="7"/>
      <c r="B16" s="11"/>
      <c r="C16" s="93" t="s">
        <v>9</v>
      </c>
      <c r="D16" s="11"/>
      <c r="E16" s="93" t="s">
        <v>9</v>
      </c>
      <c r="F16" s="57"/>
      <c r="G16" s="59" t="s">
        <v>9</v>
      </c>
      <c r="H16" s="38"/>
    </row>
    <row r="17" spans="1:8" ht="12.75">
      <c r="A17" s="2" t="s">
        <v>6</v>
      </c>
      <c r="B17" s="57">
        <v>16761</v>
      </c>
      <c r="C17" s="93">
        <v>9.546728333181445</v>
      </c>
      <c r="D17" s="57">
        <v>9524</v>
      </c>
      <c r="E17" s="93">
        <v>5.424678756948874</v>
      </c>
      <c r="F17" s="57">
        <v>175568</v>
      </c>
      <c r="G17" s="20">
        <v>8.23700218718673</v>
      </c>
      <c r="H17" s="60">
        <v>1446154</v>
      </c>
    </row>
    <row r="18" spans="1:8" ht="12.75">
      <c r="A18" s="2" t="s">
        <v>8</v>
      </c>
      <c r="B18" s="57">
        <v>3738</v>
      </c>
      <c r="C18" s="93">
        <v>11.185923332435587</v>
      </c>
      <c r="D18" s="57">
        <v>4826</v>
      </c>
      <c r="E18" s="93">
        <v>14.441751204476763</v>
      </c>
      <c r="F18" s="57">
        <v>33417</v>
      </c>
      <c r="G18" s="20">
        <v>5.874764341502828</v>
      </c>
      <c r="H18" s="60">
        <v>196317</v>
      </c>
    </row>
    <row r="19" spans="1:8" ht="12.75">
      <c r="A19" s="7" t="s">
        <v>11</v>
      </c>
      <c r="B19" s="11">
        <v>20499</v>
      </c>
      <c r="C19" s="92">
        <v>9.808837954877145</v>
      </c>
      <c r="D19" s="45">
        <v>14350</v>
      </c>
      <c r="E19" s="92">
        <v>6.866521520683302</v>
      </c>
      <c r="F19" s="45">
        <v>208985</v>
      </c>
      <c r="G19" s="20">
        <v>7.859276981601551</v>
      </c>
      <c r="H19" s="38">
        <v>1642471</v>
      </c>
    </row>
    <row r="20" spans="1:8" ht="12.75">
      <c r="A20" s="7"/>
      <c r="B20" s="11"/>
      <c r="C20" s="93" t="s">
        <v>9</v>
      </c>
      <c r="D20" s="11"/>
      <c r="E20" s="93" t="s">
        <v>9</v>
      </c>
      <c r="F20" s="57"/>
      <c r="G20" s="59" t="s">
        <v>9</v>
      </c>
      <c r="H20" s="38"/>
    </row>
    <row r="21" spans="1:8" ht="12.75">
      <c r="A21" s="2" t="s">
        <v>13</v>
      </c>
      <c r="B21" s="57">
        <v>5622</v>
      </c>
      <c r="C21" s="93">
        <v>28.72177378154695</v>
      </c>
      <c r="D21" s="57">
        <v>1307</v>
      </c>
      <c r="E21" s="93">
        <v>6.677224890160417</v>
      </c>
      <c r="F21" s="57">
        <v>19574</v>
      </c>
      <c r="G21" s="20">
        <v>30.295509349136612</v>
      </c>
      <c r="H21" s="60">
        <v>593004.3</v>
      </c>
    </row>
    <row r="22" spans="1:8" ht="12.75">
      <c r="A22" s="58" t="s">
        <v>27</v>
      </c>
      <c r="B22" s="86" t="s">
        <v>67</v>
      </c>
      <c r="C22" s="97" t="s">
        <v>67</v>
      </c>
      <c r="D22" s="86" t="s">
        <v>67</v>
      </c>
      <c r="E22" s="97" t="s">
        <v>67</v>
      </c>
      <c r="F22" s="86" t="s">
        <v>67</v>
      </c>
      <c r="G22" s="87" t="s">
        <v>67</v>
      </c>
      <c r="H22" s="88" t="s">
        <v>67</v>
      </c>
    </row>
    <row r="23" spans="1:8" ht="12.75">
      <c r="A23" s="58" t="s">
        <v>28</v>
      </c>
      <c r="B23" s="57">
        <v>15</v>
      </c>
      <c r="C23" s="93">
        <v>0.0973141300116777</v>
      </c>
      <c r="D23" s="57">
        <v>5312</v>
      </c>
      <c r="E23" s="93">
        <v>34.462177241468794</v>
      </c>
      <c r="F23" s="57">
        <v>15414</v>
      </c>
      <c r="G23" s="20">
        <v>11.076878162709225</v>
      </c>
      <c r="H23" s="76">
        <v>170739</v>
      </c>
    </row>
    <row r="24" spans="1:8" ht="12.75">
      <c r="A24" s="7" t="s">
        <v>29</v>
      </c>
      <c r="B24" s="11">
        <v>5637</v>
      </c>
      <c r="C24" s="89">
        <v>16.111238138790444</v>
      </c>
      <c r="D24" s="11">
        <v>6619</v>
      </c>
      <c r="E24" s="90">
        <v>18.917914713616096</v>
      </c>
      <c r="F24" s="32">
        <v>34988</v>
      </c>
      <c r="G24" s="123">
        <v>21.828721275866013</v>
      </c>
      <c r="H24" s="91">
        <v>763743.3</v>
      </c>
    </row>
    <row r="25" spans="1:8" ht="12.75">
      <c r="A25" s="7"/>
      <c r="B25" s="40"/>
      <c r="C25" s="95" t="s">
        <v>9</v>
      </c>
      <c r="D25" s="40"/>
      <c r="E25" s="95" t="s">
        <v>9</v>
      </c>
      <c r="F25" s="66"/>
      <c r="G25" s="65" t="s">
        <v>9</v>
      </c>
      <c r="H25" s="39"/>
    </row>
    <row r="26" spans="1:8" ht="12.75">
      <c r="A26" s="6"/>
      <c r="B26" s="12"/>
      <c r="C26" s="96" t="s">
        <v>9</v>
      </c>
      <c r="D26" s="12"/>
      <c r="E26" s="96" t="s">
        <v>9</v>
      </c>
      <c r="F26" s="68"/>
      <c r="G26" s="67" t="s">
        <v>9</v>
      </c>
      <c r="H26" s="77"/>
    </row>
    <row r="27" spans="1:8" ht="12.75">
      <c r="A27" s="2" t="s">
        <v>7</v>
      </c>
      <c r="B27" s="57">
        <v>1074</v>
      </c>
      <c r="C27" s="93">
        <v>3.129644199667803</v>
      </c>
      <c r="D27" s="57">
        <v>1887</v>
      </c>
      <c r="E27" s="93">
        <v>5.498732406678905</v>
      </c>
      <c r="F27" s="57">
        <v>34317</v>
      </c>
      <c r="G27" s="20">
        <v>4.171693329836524</v>
      </c>
      <c r="H27" s="76">
        <v>143160</v>
      </c>
    </row>
    <row r="28" spans="1:8" ht="12.75">
      <c r="A28" s="2" t="s">
        <v>30</v>
      </c>
      <c r="B28" s="57">
        <v>292</v>
      </c>
      <c r="C28" s="93">
        <v>5.039696237487056</v>
      </c>
      <c r="D28" s="57">
        <v>1039</v>
      </c>
      <c r="E28" s="93">
        <v>17.932343803935105</v>
      </c>
      <c r="F28" s="57">
        <v>5794</v>
      </c>
      <c r="G28" s="20">
        <v>6.723731446323784</v>
      </c>
      <c r="H28" s="60">
        <v>38957.3</v>
      </c>
    </row>
    <row r="29" spans="1:8" ht="12.75">
      <c r="A29" s="58" t="s">
        <v>68</v>
      </c>
      <c r="B29" s="86" t="s">
        <v>67</v>
      </c>
      <c r="C29" s="97" t="s">
        <v>67</v>
      </c>
      <c r="D29" s="86" t="s">
        <v>67</v>
      </c>
      <c r="E29" s="97" t="s">
        <v>67</v>
      </c>
      <c r="F29" s="86" t="s">
        <v>67</v>
      </c>
      <c r="G29" s="87" t="s">
        <v>67</v>
      </c>
      <c r="H29" s="88" t="s">
        <v>67</v>
      </c>
    </row>
    <row r="30" spans="1:8" ht="12.75">
      <c r="A30" s="58"/>
      <c r="B30" s="86"/>
      <c r="C30" s="97"/>
      <c r="D30" s="86"/>
      <c r="E30" s="97"/>
      <c r="F30" s="86"/>
      <c r="G30" s="87"/>
      <c r="H30" s="88"/>
    </row>
    <row r="31" spans="1:8" ht="12.75">
      <c r="A31" s="2" t="s">
        <v>25</v>
      </c>
      <c r="B31" s="57">
        <v>64</v>
      </c>
      <c r="C31" s="93">
        <v>30.046948356807512</v>
      </c>
      <c r="D31" s="57">
        <v>0</v>
      </c>
      <c r="E31" s="93">
        <v>0</v>
      </c>
      <c r="F31" s="57">
        <v>213</v>
      </c>
      <c r="G31" s="20">
        <v>14.272300469483568</v>
      </c>
      <c r="H31" s="60">
        <v>3040</v>
      </c>
    </row>
    <row r="32" spans="1:8" ht="12.75">
      <c r="A32" s="2" t="s">
        <v>48</v>
      </c>
      <c r="B32" s="57">
        <v>0</v>
      </c>
      <c r="C32" s="93">
        <v>0</v>
      </c>
      <c r="D32" s="57">
        <v>3</v>
      </c>
      <c r="E32" s="93">
        <v>60</v>
      </c>
      <c r="F32" s="57">
        <v>5</v>
      </c>
      <c r="G32" s="20">
        <v>0</v>
      </c>
      <c r="H32" s="60">
        <v>0</v>
      </c>
    </row>
    <row r="33" spans="1:8" ht="12.75">
      <c r="A33" s="2" t="s">
        <v>40</v>
      </c>
      <c r="B33" s="57">
        <v>746</v>
      </c>
      <c r="C33" s="93">
        <v>8.28336664445925</v>
      </c>
      <c r="D33" s="57">
        <v>1353</v>
      </c>
      <c r="E33" s="93">
        <v>15.02331778814124</v>
      </c>
      <c r="F33" s="57">
        <v>9006</v>
      </c>
      <c r="G33" s="20">
        <v>3.4307128580946036</v>
      </c>
      <c r="H33" s="76">
        <v>30897</v>
      </c>
    </row>
    <row r="34" spans="1:8" ht="12.75">
      <c r="A34" s="2" t="s">
        <v>24</v>
      </c>
      <c r="B34" s="11" t="s">
        <v>32</v>
      </c>
      <c r="C34" s="59" t="s">
        <v>33</v>
      </c>
      <c r="D34" s="11" t="s">
        <v>32</v>
      </c>
      <c r="E34" s="59" t="s">
        <v>33</v>
      </c>
      <c r="F34" s="11" t="s">
        <v>32</v>
      </c>
      <c r="G34" s="20" t="s">
        <v>33</v>
      </c>
      <c r="H34" s="76">
        <v>330884</v>
      </c>
    </row>
    <row r="35" spans="1:8" ht="13.5" thickBot="1">
      <c r="A35" s="2"/>
      <c r="B35" s="42"/>
      <c r="C35" s="69" t="s">
        <v>9</v>
      </c>
      <c r="D35" s="42"/>
      <c r="E35" s="69" t="s">
        <v>9</v>
      </c>
      <c r="F35" s="70"/>
      <c r="G35" s="69" t="s">
        <v>9</v>
      </c>
      <c r="H35" s="36"/>
    </row>
    <row r="36" spans="1:8" ht="13.5" thickTop="1">
      <c r="A36" s="26"/>
      <c r="B36" s="11"/>
      <c r="C36" s="59" t="s">
        <v>9</v>
      </c>
      <c r="D36" s="32"/>
      <c r="E36" s="59" t="s">
        <v>9</v>
      </c>
      <c r="F36" s="29"/>
      <c r="G36" s="59" t="s">
        <v>9</v>
      </c>
      <c r="H36" s="27"/>
    </row>
    <row r="37" spans="1:8" ht="12.75">
      <c r="A37" s="7" t="s">
        <v>10</v>
      </c>
      <c r="B37" s="11">
        <v>143032</v>
      </c>
      <c r="C37" s="20">
        <v>7.465809804329932</v>
      </c>
      <c r="D37" s="32">
        <v>165799</v>
      </c>
      <c r="E37" s="20">
        <v>8.654173889396068</v>
      </c>
      <c r="F37" s="29">
        <v>1915827</v>
      </c>
      <c r="G37" s="20">
        <v>5.0133804357074</v>
      </c>
      <c r="H37" s="17">
        <v>9604769.6</v>
      </c>
    </row>
    <row r="38" spans="1:8" ht="12.75">
      <c r="A38" s="3"/>
      <c r="B38" s="13"/>
      <c r="C38" s="21"/>
      <c r="D38" s="4"/>
      <c r="E38" s="71"/>
      <c r="F38" s="72"/>
      <c r="G38" s="31"/>
      <c r="H38" s="34"/>
    </row>
    <row r="39" spans="3:8" ht="12.75">
      <c r="C39" s="18"/>
      <c r="H39" s="35"/>
    </row>
    <row r="40" spans="1:8" ht="12.75">
      <c r="A40" s="2" t="s">
        <v>49</v>
      </c>
      <c r="C40" s="18"/>
      <c r="H40" s="35"/>
    </row>
    <row r="41" spans="1:3" ht="12.75">
      <c r="A41" t="s">
        <v>23</v>
      </c>
      <c r="C41" s="18"/>
    </row>
    <row r="42" spans="1:3" ht="12.75">
      <c r="A42" t="s">
        <v>50</v>
      </c>
      <c r="C42" s="18"/>
    </row>
    <row r="43" spans="1:3" ht="12.75">
      <c r="A43" t="s">
        <v>51</v>
      </c>
      <c r="C43" s="18"/>
    </row>
    <row r="44" spans="1:3" ht="12.75">
      <c r="A44" t="s">
        <v>22</v>
      </c>
      <c r="C44" s="18"/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6" width="11.00390625" style="0" bestFit="1" customWidth="1"/>
    <col min="7" max="7" width="11.28125" style="0" bestFit="1" customWidth="1"/>
    <col min="8" max="8" width="11.00390625" style="0" bestFit="1" customWidth="1"/>
  </cols>
  <sheetData>
    <row r="1" spans="1:3" ht="12.75">
      <c r="A1" t="s">
        <v>0</v>
      </c>
      <c r="C1" s="18"/>
    </row>
    <row r="2" spans="1:3" ht="12.75">
      <c r="A2" t="s">
        <v>14</v>
      </c>
      <c r="C2" s="18"/>
    </row>
    <row r="3" spans="1:3" ht="12.75">
      <c r="A3" t="s">
        <v>52</v>
      </c>
      <c r="C3" s="18"/>
    </row>
    <row r="4" ht="12.75">
      <c r="C4" s="18"/>
    </row>
    <row r="5" spans="1:8" ht="12.75">
      <c r="A5" s="6" t="s">
        <v>1</v>
      </c>
      <c r="B5" s="98" t="s">
        <v>15</v>
      </c>
      <c r="C5" s="99" t="s">
        <v>16</v>
      </c>
      <c r="D5" s="100" t="s">
        <v>17</v>
      </c>
      <c r="E5" s="99" t="s">
        <v>16</v>
      </c>
      <c r="F5" s="101" t="s">
        <v>18</v>
      </c>
      <c r="G5" s="102" t="s">
        <v>19</v>
      </c>
      <c r="H5" s="103" t="s">
        <v>20</v>
      </c>
    </row>
    <row r="6" spans="1:8" ht="12.75">
      <c r="A6" s="3" t="s">
        <v>9</v>
      </c>
      <c r="B6" s="104"/>
      <c r="C6" s="105" t="s">
        <v>21</v>
      </c>
      <c r="D6" s="106"/>
      <c r="E6" s="105" t="s">
        <v>21</v>
      </c>
      <c r="F6" s="107">
        <v>39082</v>
      </c>
      <c r="G6" s="108" t="s">
        <v>26</v>
      </c>
      <c r="H6" s="109"/>
    </row>
    <row r="7" spans="1:8" ht="12.75">
      <c r="A7" s="1"/>
      <c r="B7" s="8"/>
      <c r="C7" s="19"/>
      <c r="D7" s="5"/>
      <c r="E7" s="9"/>
      <c r="F7" s="5"/>
      <c r="G7" s="30"/>
      <c r="H7" s="30"/>
    </row>
    <row r="8" spans="1:8" ht="12.75">
      <c r="A8" s="7" t="s">
        <v>12</v>
      </c>
      <c r="B8" s="11">
        <v>98717</v>
      </c>
      <c r="C8" s="92">
        <v>6.000365916739962</v>
      </c>
      <c r="D8" s="32">
        <v>140014</v>
      </c>
      <c r="E8" s="92">
        <v>8.510542596173192</v>
      </c>
      <c r="F8" s="29">
        <v>1645183</v>
      </c>
      <c r="G8" s="114">
        <v>4.030795358327919</v>
      </c>
      <c r="H8" s="17">
        <v>6631396</v>
      </c>
    </row>
    <row r="9" spans="1:8" ht="12.75">
      <c r="A9" s="7"/>
      <c r="B9" s="10"/>
      <c r="C9" s="93" t="s">
        <v>9</v>
      </c>
      <c r="D9" s="32"/>
      <c r="E9" s="93" t="s">
        <v>9</v>
      </c>
      <c r="F9" s="32"/>
      <c r="G9" s="115" t="s">
        <v>9</v>
      </c>
      <c r="H9" s="36"/>
    </row>
    <row r="10" spans="1:8" ht="12.75">
      <c r="A10" s="2" t="s">
        <v>2</v>
      </c>
      <c r="B10" s="57">
        <v>80879</v>
      </c>
      <c r="C10" s="93">
        <v>6.266750864904444</v>
      </c>
      <c r="D10" s="61">
        <v>113329</v>
      </c>
      <c r="E10" s="93">
        <v>8.781075542090726</v>
      </c>
      <c r="F10" s="61">
        <v>1290605</v>
      </c>
      <c r="G10" s="114">
        <v>4.49127502217952</v>
      </c>
      <c r="H10" s="76">
        <v>5796462</v>
      </c>
    </row>
    <row r="11" spans="1:8" ht="12.75">
      <c r="A11" s="2" t="s">
        <v>3</v>
      </c>
      <c r="B11" s="57">
        <v>6221</v>
      </c>
      <c r="C11" s="93">
        <v>3.817524653440436</v>
      </c>
      <c r="D11" s="61">
        <v>13443</v>
      </c>
      <c r="E11" s="93">
        <v>8.249314244687314</v>
      </c>
      <c r="F11" s="61">
        <v>162959</v>
      </c>
      <c r="G11" s="114">
        <v>1.6194871102547266</v>
      </c>
      <c r="H11" s="76">
        <v>263910</v>
      </c>
    </row>
    <row r="12" spans="1:8" ht="12.75">
      <c r="A12" s="2" t="s">
        <v>4</v>
      </c>
      <c r="B12" s="57">
        <v>11617</v>
      </c>
      <c r="C12" s="93">
        <v>6.062551208387477</v>
      </c>
      <c r="D12" s="61">
        <v>13242</v>
      </c>
      <c r="E12" s="93">
        <v>6.910588198456312</v>
      </c>
      <c r="F12" s="61">
        <v>191619</v>
      </c>
      <c r="G12" s="114">
        <v>2.9799967644127148</v>
      </c>
      <c r="H12" s="76">
        <v>571024</v>
      </c>
    </row>
    <row r="13" spans="1:8" ht="13.5" thickBot="1">
      <c r="A13" s="2"/>
      <c r="B13" s="11"/>
      <c r="C13" s="93" t="s">
        <v>9</v>
      </c>
      <c r="D13" s="32"/>
      <c r="E13" s="93" t="s">
        <v>9</v>
      </c>
      <c r="F13" s="61"/>
      <c r="G13" s="115" t="s">
        <v>9</v>
      </c>
      <c r="H13" s="36"/>
    </row>
    <row r="14" spans="1:8" ht="13.5" thickTop="1">
      <c r="A14" s="23"/>
      <c r="B14" s="24"/>
      <c r="C14" s="94" t="s">
        <v>9</v>
      </c>
      <c r="D14" s="24"/>
      <c r="E14" s="94" t="s">
        <v>9</v>
      </c>
      <c r="F14" s="63"/>
      <c r="G14" s="116" t="s">
        <v>9</v>
      </c>
      <c r="H14" s="37"/>
    </row>
    <row r="15" spans="1:8" ht="12.75">
      <c r="A15" s="22" t="s">
        <v>5</v>
      </c>
      <c r="B15" s="11">
        <v>25206</v>
      </c>
      <c r="C15" s="92">
        <v>8.667336047535212</v>
      </c>
      <c r="D15" s="11">
        <v>20354</v>
      </c>
      <c r="E15" s="92">
        <v>6.998927156690141</v>
      </c>
      <c r="F15" s="45">
        <v>290816</v>
      </c>
      <c r="G15" s="114">
        <v>10.22960566131162</v>
      </c>
      <c r="H15" s="38">
        <v>2974933</v>
      </c>
    </row>
    <row r="16" spans="1:8" ht="12.75">
      <c r="A16" s="7"/>
      <c r="B16" s="11"/>
      <c r="C16" s="93" t="s">
        <v>9</v>
      </c>
      <c r="D16" s="11"/>
      <c r="E16" s="93" t="s">
        <v>9</v>
      </c>
      <c r="F16" s="57"/>
      <c r="G16" s="115" t="s">
        <v>9</v>
      </c>
      <c r="H16" s="38"/>
    </row>
    <row r="17" spans="1:8" ht="12.75">
      <c r="A17" s="2" t="s">
        <v>6</v>
      </c>
      <c r="B17" s="57">
        <v>15747</v>
      </c>
      <c r="C17" s="93">
        <v>9.335262000320126</v>
      </c>
      <c r="D17" s="57">
        <v>6942</v>
      </c>
      <c r="E17" s="93">
        <v>4.115411748664655</v>
      </c>
      <c r="F17" s="57">
        <v>168683</v>
      </c>
      <c r="G17" s="114">
        <v>8.738835567306722</v>
      </c>
      <c r="H17" s="60">
        <v>1474093</v>
      </c>
    </row>
    <row r="18" spans="1:8" ht="12.75">
      <c r="A18" s="2" t="s">
        <v>8</v>
      </c>
      <c r="B18" s="57">
        <v>2455</v>
      </c>
      <c r="C18" s="93">
        <v>7.122341814383939</v>
      </c>
      <c r="D18" s="57">
        <v>4554</v>
      </c>
      <c r="E18" s="93">
        <v>13.21187153674316</v>
      </c>
      <c r="F18" s="57">
        <v>34469</v>
      </c>
      <c r="G18" s="114">
        <v>5.477646580985813</v>
      </c>
      <c r="H18" s="60">
        <v>188809</v>
      </c>
    </row>
    <row r="19" spans="1:8" ht="12.75">
      <c r="A19" s="7" t="s">
        <v>11</v>
      </c>
      <c r="B19" s="11">
        <v>18202</v>
      </c>
      <c r="C19" s="92">
        <v>8.959793652043789</v>
      </c>
      <c r="D19" s="45">
        <v>11496</v>
      </c>
      <c r="E19" s="92">
        <v>5.658817043396078</v>
      </c>
      <c r="F19" s="45">
        <v>203152</v>
      </c>
      <c r="G19" s="114">
        <v>8.185506418839095</v>
      </c>
      <c r="H19" s="38">
        <v>1662902</v>
      </c>
    </row>
    <row r="20" spans="1:8" ht="12.75">
      <c r="A20" s="7"/>
      <c r="B20" s="11"/>
      <c r="C20" s="93" t="s">
        <v>9</v>
      </c>
      <c r="D20" s="11"/>
      <c r="E20" s="93" t="s">
        <v>9</v>
      </c>
      <c r="F20" s="57"/>
      <c r="G20" s="115" t="s">
        <v>9</v>
      </c>
      <c r="H20" s="38"/>
    </row>
    <row r="21" spans="1:8" ht="12.75">
      <c r="A21" s="2" t="s">
        <v>13</v>
      </c>
      <c r="B21" s="57">
        <v>4430</v>
      </c>
      <c r="C21" s="93">
        <v>29.163923633969716</v>
      </c>
      <c r="D21" s="57">
        <v>1165</v>
      </c>
      <c r="E21" s="93">
        <v>7.669519420671494</v>
      </c>
      <c r="F21" s="57">
        <v>15190</v>
      </c>
      <c r="G21" s="114">
        <v>31.16840026333114</v>
      </c>
      <c r="H21" s="60">
        <v>473448</v>
      </c>
    </row>
    <row r="22" spans="1:8" ht="12.75">
      <c r="A22" s="58" t="s">
        <v>27</v>
      </c>
      <c r="B22" s="86" t="s">
        <v>67</v>
      </c>
      <c r="C22" s="97" t="s">
        <v>67</v>
      </c>
      <c r="D22" s="86" t="s">
        <v>67</v>
      </c>
      <c r="E22" s="97" t="s">
        <v>67</v>
      </c>
      <c r="F22" s="86" t="s">
        <v>67</v>
      </c>
      <c r="G22" s="117" t="s">
        <v>67</v>
      </c>
      <c r="H22" s="88" t="s">
        <v>67</v>
      </c>
    </row>
    <row r="23" spans="1:8" ht="12.75">
      <c r="A23" s="58" t="s">
        <v>28</v>
      </c>
      <c r="B23" s="57">
        <v>111</v>
      </c>
      <c r="C23" s="93">
        <v>0.5345018539028266</v>
      </c>
      <c r="D23" s="57">
        <v>4851</v>
      </c>
      <c r="E23" s="93">
        <v>23.359175615158666</v>
      </c>
      <c r="F23" s="57">
        <v>20767</v>
      </c>
      <c r="G23" s="114">
        <v>12.932777965040689</v>
      </c>
      <c r="H23" s="76">
        <v>268575</v>
      </c>
    </row>
    <row r="24" spans="1:8" ht="12.75">
      <c r="A24" s="7" t="s">
        <v>29</v>
      </c>
      <c r="B24" s="11">
        <v>4541</v>
      </c>
      <c r="C24" s="92">
        <v>12.628973496120366</v>
      </c>
      <c r="D24" s="11">
        <v>6016</v>
      </c>
      <c r="E24" s="92">
        <v>16.731095475150877</v>
      </c>
      <c r="F24" s="45">
        <v>35957</v>
      </c>
      <c r="G24" s="114">
        <v>20.636399032177323</v>
      </c>
      <c r="H24" s="38">
        <v>742023</v>
      </c>
    </row>
    <row r="25" spans="1:8" ht="12.75">
      <c r="A25" s="7"/>
      <c r="B25" s="40"/>
      <c r="C25" s="95"/>
      <c r="D25" s="40"/>
      <c r="E25" s="95"/>
      <c r="F25" s="66"/>
      <c r="G25" s="118" t="s">
        <v>9</v>
      </c>
      <c r="H25" s="39"/>
    </row>
    <row r="26" spans="1:8" ht="12.75">
      <c r="A26" s="6"/>
      <c r="B26" s="12"/>
      <c r="C26" s="96" t="s">
        <v>9</v>
      </c>
      <c r="D26" s="12"/>
      <c r="E26" s="96" t="s">
        <v>9</v>
      </c>
      <c r="F26" s="68"/>
      <c r="G26" s="119" t="s">
        <v>9</v>
      </c>
      <c r="H26" s="77"/>
    </row>
    <row r="27" spans="1:8" ht="12.75">
      <c r="A27" s="2" t="s">
        <v>7</v>
      </c>
      <c r="B27" s="57">
        <v>1332</v>
      </c>
      <c r="C27" s="93">
        <v>3.7302565251484263</v>
      </c>
      <c r="D27" s="57">
        <v>1429</v>
      </c>
      <c r="E27" s="93">
        <v>4.001904335162989</v>
      </c>
      <c r="F27" s="57">
        <v>35708</v>
      </c>
      <c r="G27" s="114">
        <v>3.968942533885964</v>
      </c>
      <c r="H27" s="76">
        <v>141723</v>
      </c>
    </row>
    <row r="28" spans="1:8" ht="12.75">
      <c r="A28" s="2" t="s">
        <v>30</v>
      </c>
      <c r="B28" s="57">
        <v>390</v>
      </c>
      <c r="C28" s="93">
        <v>5.960568546538285</v>
      </c>
      <c r="D28" s="57">
        <v>840</v>
      </c>
      <c r="E28" s="93">
        <v>12.838147638697844</v>
      </c>
      <c r="F28" s="57">
        <v>6543</v>
      </c>
      <c r="G28" s="114">
        <v>6.93290539507871</v>
      </c>
      <c r="H28" s="60">
        <v>45362</v>
      </c>
    </row>
    <row r="29" spans="1:8" ht="12.75">
      <c r="A29" s="58" t="s">
        <v>68</v>
      </c>
      <c r="B29" s="86" t="s">
        <v>67</v>
      </c>
      <c r="C29" s="97" t="s">
        <v>67</v>
      </c>
      <c r="D29" s="86" t="s">
        <v>67</v>
      </c>
      <c r="E29" s="97" t="s">
        <v>67</v>
      </c>
      <c r="F29" s="86" t="s">
        <v>67</v>
      </c>
      <c r="G29" s="117" t="s">
        <v>67</v>
      </c>
      <c r="H29" s="88" t="s">
        <v>67</v>
      </c>
    </row>
    <row r="30" spans="1:8" ht="12.75">
      <c r="A30" s="58"/>
      <c r="B30" s="86"/>
      <c r="C30" s="97"/>
      <c r="D30" s="86"/>
      <c r="E30" s="97"/>
      <c r="F30" s="86"/>
      <c r="G30" s="117"/>
      <c r="H30" s="88"/>
    </row>
    <row r="31" spans="1:8" ht="12.75">
      <c r="A31" s="2" t="s">
        <v>25</v>
      </c>
      <c r="B31" s="57">
        <v>149</v>
      </c>
      <c r="C31" s="93">
        <v>100</v>
      </c>
      <c r="D31" s="57">
        <v>0</v>
      </c>
      <c r="E31" s="93">
        <v>0</v>
      </c>
      <c r="F31" s="57">
        <v>149</v>
      </c>
      <c r="G31" s="114">
        <v>13.053691275167786</v>
      </c>
      <c r="H31" s="60">
        <v>1945</v>
      </c>
    </row>
    <row r="32" spans="1:8" ht="12.75">
      <c r="A32" s="2" t="s">
        <v>48</v>
      </c>
      <c r="B32" s="57">
        <v>0</v>
      </c>
      <c r="C32" s="93">
        <v>0</v>
      </c>
      <c r="D32" s="57">
        <v>0</v>
      </c>
      <c r="E32" s="93">
        <v>0</v>
      </c>
      <c r="F32" s="57">
        <v>13</v>
      </c>
      <c r="G32" s="114">
        <v>0</v>
      </c>
      <c r="H32" s="60">
        <v>0</v>
      </c>
    </row>
    <row r="33" spans="1:8" ht="12.75">
      <c r="A33" s="2" t="s">
        <v>40</v>
      </c>
      <c r="B33" s="57">
        <v>592</v>
      </c>
      <c r="C33" s="93">
        <v>6.369700882289649</v>
      </c>
      <c r="D33" s="57">
        <v>573</v>
      </c>
      <c r="E33" s="93">
        <v>6.1652679147837315</v>
      </c>
      <c r="F33" s="57">
        <v>9294</v>
      </c>
      <c r="G33" s="114">
        <v>4.187755541209382</v>
      </c>
      <c r="H33" s="76">
        <v>38921</v>
      </c>
    </row>
    <row r="34" spans="1:8" ht="12.75">
      <c r="A34" s="2" t="s">
        <v>24</v>
      </c>
      <c r="B34" s="11" t="s">
        <v>32</v>
      </c>
      <c r="C34" s="93" t="s">
        <v>33</v>
      </c>
      <c r="D34" s="11" t="s">
        <v>32</v>
      </c>
      <c r="E34" s="93" t="s">
        <v>33</v>
      </c>
      <c r="F34" s="11" t="s">
        <v>32</v>
      </c>
      <c r="G34" s="92" t="s">
        <v>33</v>
      </c>
      <c r="H34" s="76">
        <v>342057</v>
      </c>
    </row>
    <row r="35" spans="1:8" ht="13.5" thickBot="1">
      <c r="A35" s="2"/>
      <c r="B35" s="42"/>
      <c r="C35" s="69" t="s">
        <v>9</v>
      </c>
      <c r="D35" s="42"/>
      <c r="E35" s="69" t="s">
        <v>9</v>
      </c>
      <c r="F35" s="70"/>
      <c r="G35" s="69" t="s">
        <v>9</v>
      </c>
      <c r="H35" s="36"/>
    </row>
    <row r="36" spans="1:8" ht="13.5" thickTop="1">
      <c r="A36" s="26"/>
      <c r="B36" s="11"/>
      <c r="C36" s="59" t="s">
        <v>9</v>
      </c>
      <c r="D36" s="32"/>
      <c r="E36" s="59" t="s">
        <v>9</v>
      </c>
      <c r="F36" s="29"/>
      <c r="G36" s="59" t="s">
        <v>9</v>
      </c>
      <c r="H36" s="27"/>
    </row>
    <row r="37" spans="1:8" ht="12.75">
      <c r="A37" s="7" t="s">
        <v>10</v>
      </c>
      <c r="B37" s="11">
        <v>123923</v>
      </c>
      <c r="C37" s="20">
        <v>6.400984711252433</v>
      </c>
      <c r="D37" s="32">
        <v>160368</v>
      </c>
      <c r="E37" s="20">
        <v>8.28347535303479</v>
      </c>
      <c r="F37" s="29">
        <v>1935999</v>
      </c>
      <c r="G37" s="20">
        <v>4.961949360511033</v>
      </c>
      <c r="H37" s="17">
        <v>9606329</v>
      </c>
    </row>
    <row r="38" spans="1:8" ht="12.75">
      <c r="A38" s="3"/>
      <c r="B38" s="13"/>
      <c r="C38" s="21"/>
      <c r="D38" s="4"/>
      <c r="E38" s="71"/>
      <c r="F38" s="72"/>
      <c r="G38" s="31"/>
      <c r="H38" s="34"/>
    </row>
    <row r="39" spans="3:8" ht="12.75">
      <c r="C39" s="18"/>
      <c r="H39" s="35"/>
    </row>
    <row r="40" spans="1:8" ht="12.75">
      <c r="A40" s="2" t="s">
        <v>53</v>
      </c>
      <c r="C40" s="18"/>
      <c r="H40" s="35"/>
    </row>
    <row r="41" spans="1:3" ht="12.75">
      <c r="A41" t="s">
        <v>23</v>
      </c>
      <c r="C41" s="18"/>
    </row>
    <row r="42" spans="1:3" ht="12.75">
      <c r="A42" t="s">
        <v>50</v>
      </c>
      <c r="C42" s="18"/>
    </row>
    <row r="43" spans="1:3" ht="12.75">
      <c r="A43" t="s">
        <v>51</v>
      </c>
      <c r="C43" s="18"/>
    </row>
    <row r="44" spans="1:3" ht="12.75">
      <c r="A44" t="s">
        <v>22</v>
      </c>
      <c r="C44" s="18"/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6" width="11.00390625" style="0" bestFit="1" customWidth="1"/>
    <col min="7" max="7" width="11.28125" style="0" bestFit="1" customWidth="1"/>
    <col min="8" max="8" width="11.00390625" style="0" bestFit="1" customWidth="1"/>
  </cols>
  <sheetData>
    <row r="1" spans="1:3" ht="12.75">
      <c r="A1" t="s">
        <v>0</v>
      </c>
      <c r="C1" s="18"/>
    </row>
    <row r="2" spans="1:3" ht="12.75">
      <c r="A2" t="s">
        <v>14</v>
      </c>
      <c r="C2" s="18"/>
    </row>
    <row r="3" spans="1:3" ht="12.75">
      <c r="A3" t="s">
        <v>54</v>
      </c>
      <c r="C3" s="18"/>
    </row>
    <row r="4" ht="12.75">
      <c r="C4" s="18"/>
    </row>
    <row r="5" spans="1:8" ht="12.75">
      <c r="A5" s="6" t="s">
        <v>1</v>
      </c>
      <c r="B5" s="98" t="s">
        <v>15</v>
      </c>
      <c r="C5" s="99" t="s">
        <v>16</v>
      </c>
      <c r="D5" s="100" t="s">
        <v>17</v>
      </c>
      <c r="E5" s="99" t="s">
        <v>16</v>
      </c>
      <c r="F5" s="101" t="s">
        <v>18</v>
      </c>
      <c r="G5" s="102" t="s">
        <v>19</v>
      </c>
      <c r="H5" s="103" t="s">
        <v>20</v>
      </c>
    </row>
    <row r="6" spans="1:8" ht="12.75">
      <c r="A6" s="3" t="s">
        <v>9</v>
      </c>
      <c r="B6" s="104"/>
      <c r="C6" s="105" t="s">
        <v>21</v>
      </c>
      <c r="D6" s="106"/>
      <c r="E6" s="105" t="s">
        <v>21</v>
      </c>
      <c r="F6" s="106"/>
      <c r="G6" s="124" t="s">
        <v>55</v>
      </c>
      <c r="H6" s="109"/>
    </row>
    <row r="7" spans="1:8" ht="12.75">
      <c r="A7" s="1"/>
      <c r="B7" s="8"/>
      <c r="C7" s="19"/>
      <c r="D7" s="5"/>
      <c r="E7" s="9"/>
      <c r="F7" s="5"/>
      <c r="G7" s="30"/>
      <c r="H7" s="30"/>
    </row>
    <row r="8" spans="1:8" ht="12.75">
      <c r="A8" s="7" t="s">
        <v>12</v>
      </c>
      <c r="B8" s="11">
        <v>100298</v>
      </c>
      <c r="C8" s="92">
        <v>5.983410767252015</v>
      </c>
      <c r="D8" s="32">
        <v>212451</v>
      </c>
      <c r="E8" s="92">
        <v>12.674047348037426</v>
      </c>
      <c r="F8" s="29">
        <v>1676268</v>
      </c>
      <c r="G8" s="20">
        <v>4.232461038449699</v>
      </c>
      <c r="H8" s="17">
        <v>7094739</v>
      </c>
    </row>
    <row r="9" spans="1:8" ht="12.75">
      <c r="A9" s="7"/>
      <c r="B9" s="10"/>
      <c r="C9" s="93" t="s">
        <v>9</v>
      </c>
      <c r="D9" s="32"/>
      <c r="E9" s="93" t="s">
        <v>9</v>
      </c>
      <c r="F9" s="32"/>
      <c r="G9" s="20" t="s">
        <v>9</v>
      </c>
      <c r="H9" s="36"/>
    </row>
    <row r="10" spans="1:8" ht="12.75">
      <c r="A10" s="2" t="s">
        <v>2</v>
      </c>
      <c r="B10" s="57">
        <v>81490</v>
      </c>
      <c r="C10" s="93">
        <v>6.181506758391762</v>
      </c>
      <c r="D10" s="61">
        <v>167579</v>
      </c>
      <c r="E10" s="93">
        <v>12.711875335188772</v>
      </c>
      <c r="F10" s="61">
        <v>1318287</v>
      </c>
      <c r="G10" s="20">
        <v>4.677864531774947</v>
      </c>
      <c r="H10" s="76">
        <v>6166768</v>
      </c>
    </row>
    <row r="11" spans="1:8" ht="12.75">
      <c r="A11" s="2" t="s">
        <v>3</v>
      </c>
      <c r="B11" s="57">
        <v>5835</v>
      </c>
      <c r="C11" s="93">
        <v>3.4874964138854354</v>
      </c>
      <c r="D11" s="61">
        <v>21175</v>
      </c>
      <c r="E11" s="93">
        <v>12.655995983551687</v>
      </c>
      <c r="F11" s="61">
        <v>167312</v>
      </c>
      <c r="G11" s="20">
        <v>1.7221478435497752</v>
      </c>
      <c r="H11" s="76">
        <v>288136</v>
      </c>
    </row>
    <row r="12" spans="1:8" ht="12.75">
      <c r="A12" s="2" t="s">
        <v>4</v>
      </c>
      <c r="B12" s="57">
        <v>12973</v>
      </c>
      <c r="C12" s="93">
        <v>6.803937714048954</v>
      </c>
      <c r="D12" s="61">
        <v>23697</v>
      </c>
      <c r="E12" s="93">
        <v>12.428344408372626</v>
      </c>
      <c r="F12" s="61">
        <v>190669</v>
      </c>
      <c r="G12" s="20">
        <v>3.3557369053175923</v>
      </c>
      <c r="H12" s="76">
        <v>639835</v>
      </c>
    </row>
    <row r="13" spans="1:8" ht="13.5" thickBot="1">
      <c r="A13" s="2"/>
      <c r="B13" s="11"/>
      <c r="C13" s="93"/>
      <c r="D13" s="32"/>
      <c r="E13" s="93"/>
      <c r="F13" s="61"/>
      <c r="G13" s="20"/>
      <c r="H13" s="36"/>
    </row>
    <row r="14" spans="1:8" ht="13.5" thickTop="1">
      <c r="A14" s="23"/>
      <c r="B14" s="24"/>
      <c r="C14" s="94"/>
      <c r="D14" s="78"/>
      <c r="E14" s="94"/>
      <c r="F14" s="80"/>
      <c r="G14" s="131"/>
      <c r="H14" s="81"/>
    </row>
    <row r="15" spans="1:8" ht="12.75">
      <c r="A15" s="22" t="s">
        <v>5</v>
      </c>
      <c r="B15" s="11">
        <v>22939</v>
      </c>
      <c r="C15" s="92">
        <v>8.018947074040412</v>
      </c>
      <c r="D15" s="32">
        <v>24244</v>
      </c>
      <c r="E15" s="92">
        <v>8.475145074459904</v>
      </c>
      <c r="F15" s="29">
        <v>286060</v>
      </c>
      <c r="G15" s="20">
        <v>10.413993567782983</v>
      </c>
      <c r="H15" s="17">
        <v>2979027</v>
      </c>
    </row>
    <row r="16" spans="1:8" ht="12.75">
      <c r="A16" s="7"/>
      <c r="B16" s="11"/>
      <c r="C16" s="93" t="s">
        <v>9</v>
      </c>
      <c r="D16" s="32"/>
      <c r="E16" s="93" t="s">
        <v>9</v>
      </c>
      <c r="F16" s="61"/>
      <c r="G16" s="20" t="s">
        <v>9</v>
      </c>
      <c r="H16" s="17"/>
    </row>
    <row r="17" spans="1:8" ht="12.75">
      <c r="A17" s="2" t="s">
        <v>6</v>
      </c>
      <c r="B17" s="57">
        <v>13910</v>
      </c>
      <c r="C17" s="93">
        <v>8.69358699524384</v>
      </c>
      <c r="D17" s="61">
        <v>10576</v>
      </c>
      <c r="E17" s="93">
        <v>6.609876064823784</v>
      </c>
      <c r="F17" s="61">
        <v>160003</v>
      </c>
      <c r="G17" s="20">
        <v>8.872208646087886</v>
      </c>
      <c r="H17" s="76">
        <v>1419580</v>
      </c>
    </row>
    <row r="18" spans="1:8" ht="12.75">
      <c r="A18" s="2" t="s">
        <v>8</v>
      </c>
      <c r="B18" s="57">
        <v>2251</v>
      </c>
      <c r="C18" s="93">
        <v>6.1711810505537885</v>
      </c>
      <c r="D18" s="61">
        <v>4235</v>
      </c>
      <c r="E18" s="93">
        <v>11.61037394451146</v>
      </c>
      <c r="F18" s="61">
        <v>36476</v>
      </c>
      <c r="G18" s="20">
        <v>5.144341484811931</v>
      </c>
      <c r="H18" s="76">
        <v>187645</v>
      </c>
    </row>
    <row r="19" spans="1:8" ht="12.75">
      <c r="A19" s="7" t="s">
        <v>11</v>
      </c>
      <c r="B19" s="11">
        <v>16161</v>
      </c>
      <c r="C19" s="92">
        <v>8.22530652130762</v>
      </c>
      <c r="D19" s="29">
        <v>14811</v>
      </c>
      <c r="E19" s="92">
        <v>7.538210190402028</v>
      </c>
      <c r="F19" s="29">
        <v>196479</v>
      </c>
      <c r="G19" s="20">
        <v>8.180136299553642</v>
      </c>
      <c r="H19" s="17">
        <v>1607225</v>
      </c>
    </row>
    <row r="20" spans="1:8" ht="12.75">
      <c r="A20" s="7"/>
      <c r="B20" s="11"/>
      <c r="C20" s="93" t="s">
        <v>9</v>
      </c>
      <c r="D20" s="32"/>
      <c r="E20" s="93" t="s">
        <v>9</v>
      </c>
      <c r="F20" s="61"/>
      <c r="G20" s="20" t="s">
        <v>9</v>
      </c>
      <c r="H20" s="17"/>
    </row>
    <row r="21" spans="1:8" ht="12.75">
      <c r="A21" s="2" t="s">
        <v>13</v>
      </c>
      <c r="B21" s="57">
        <v>3808</v>
      </c>
      <c r="C21" s="93">
        <v>31.946308724832214</v>
      </c>
      <c r="D21" s="61">
        <v>744</v>
      </c>
      <c r="E21" s="93">
        <v>6.241610738255034</v>
      </c>
      <c r="F21" s="61">
        <v>11920</v>
      </c>
      <c r="G21" s="20">
        <v>33.26426174496644</v>
      </c>
      <c r="H21" s="76">
        <v>396510</v>
      </c>
    </row>
    <row r="22" spans="1:8" ht="12.75">
      <c r="A22" s="58" t="s">
        <v>27</v>
      </c>
      <c r="B22" s="86" t="s">
        <v>67</v>
      </c>
      <c r="C22" s="97" t="s">
        <v>67</v>
      </c>
      <c r="D22" s="86" t="s">
        <v>67</v>
      </c>
      <c r="E22" s="97" t="s">
        <v>67</v>
      </c>
      <c r="F22" s="86" t="s">
        <v>67</v>
      </c>
      <c r="G22" s="87" t="s">
        <v>67</v>
      </c>
      <c r="H22" s="88" t="s">
        <v>67</v>
      </c>
    </row>
    <row r="23" spans="1:8" ht="12.75">
      <c r="A23" s="58" t="s">
        <v>28</v>
      </c>
      <c r="B23" s="57">
        <v>678</v>
      </c>
      <c r="C23" s="93">
        <v>2.654243658001879</v>
      </c>
      <c r="D23" s="61">
        <v>4205</v>
      </c>
      <c r="E23" s="93">
        <v>16.461791418728467</v>
      </c>
      <c r="F23" s="61">
        <v>25544</v>
      </c>
      <c r="G23" s="20">
        <v>15.62801440651425</v>
      </c>
      <c r="H23" s="76">
        <v>399202</v>
      </c>
    </row>
    <row r="24" spans="1:8" ht="12.75">
      <c r="A24" s="7" t="s">
        <v>29</v>
      </c>
      <c r="B24" s="11">
        <v>4486</v>
      </c>
      <c r="C24" s="92">
        <v>11.974161862054238</v>
      </c>
      <c r="D24" s="32">
        <v>4949</v>
      </c>
      <c r="E24" s="92">
        <v>13.21001494768311</v>
      </c>
      <c r="F24" s="29">
        <v>37464</v>
      </c>
      <c r="G24" s="20">
        <v>21.23937646807602</v>
      </c>
      <c r="H24" s="17">
        <v>795712</v>
      </c>
    </row>
    <row r="25" spans="1:8" ht="12.75">
      <c r="A25" s="7"/>
      <c r="B25" s="11"/>
      <c r="C25" s="122"/>
      <c r="D25" s="32"/>
      <c r="E25" s="93"/>
      <c r="F25" s="61"/>
      <c r="G25" s="20"/>
      <c r="H25" s="39"/>
    </row>
    <row r="26" spans="1:8" ht="12.75">
      <c r="A26" s="6"/>
      <c r="B26" s="12"/>
      <c r="C26" s="96"/>
      <c r="D26" s="82"/>
      <c r="E26" s="96"/>
      <c r="F26" s="83"/>
      <c r="G26" s="132"/>
      <c r="H26" s="77"/>
    </row>
    <row r="27" spans="1:8" ht="12.75">
      <c r="A27" s="2" t="s">
        <v>7</v>
      </c>
      <c r="B27" s="57">
        <v>1273</v>
      </c>
      <c r="C27" s="93">
        <v>3.5517982199157387</v>
      </c>
      <c r="D27" s="61">
        <v>2811</v>
      </c>
      <c r="E27" s="93">
        <v>7.842973131330041</v>
      </c>
      <c r="F27" s="61">
        <v>35841</v>
      </c>
      <c r="G27" s="20">
        <v>4.014341117714349</v>
      </c>
      <c r="H27" s="76">
        <v>143878</v>
      </c>
    </row>
    <row r="28" spans="1:8" ht="12.75">
      <c r="A28" s="2" t="s">
        <v>30</v>
      </c>
      <c r="B28" s="57">
        <v>462</v>
      </c>
      <c r="C28" s="93">
        <v>6.612279948475741</v>
      </c>
      <c r="D28" s="61">
        <v>902</v>
      </c>
      <c r="E28" s="93">
        <v>12.909689423214541</v>
      </c>
      <c r="F28" s="61">
        <v>6987</v>
      </c>
      <c r="G28" s="20">
        <v>7.738371260913125</v>
      </c>
      <c r="H28" s="76">
        <v>54068</v>
      </c>
    </row>
    <row r="29" spans="1:8" ht="12.75">
      <c r="A29" s="58" t="s">
        <v>68</v>
      </c>
      <c r="B29" s="86" t="s">
        <v>67</v>
      </c>
      <c r="C29" s="97" t="s">
        <v>67</v>
      </c>
      <c r="D29" s="120" t="s">
        <v>67</v>
      </c>
      <c r="E29" s="97" t="s">
        <v>67</v>
      </c>
      <c r="F29" s="120" t="s">
        <v>67</v>
      </c>
      <c r="G29" s="87" t="s">
        <v>67</v>
      </c>
      <c r="H29" s="121" t="s">
        <v>67</v>
      </c>
    </row>
    <row r="30" spans="1:8" ht="12.75">
      <c r="A30" s="58"/>
      <c r="B30" s="86"/>
      <c r="C30" s="97"/>
      <c r="D30" s="120"/>
      <c r="E30" s="97"/>
      <c r="F30" s="120"/>
      <c r="G30" s="87"/>
      <c r="H30" s="121"/>
    </row>
    <row r="31" spans="1:8" ht="12.75">
      <c r="A31" s="58" t="s">
        <v>25</v>
      </c>
      <c r="B31" s="86" t="s">
        <v>67</v>
      </c>
      <c r="C31" s="97" t="s">
        <v>67</v>
      </c>
      <c r="D31" s="120" t="s">
        <v>67</v>
      </c>
      <c r="E31" s="97" t="s">
        <v>67</v>
      </c>
      <c r="F31" s="120" t="s">
        <v>67</v>
      </c>
      <c r="G31" s="87" t="s">
        <v>67</v>
      </c>
      <c r="H31" s="121" t="s">
        <v>67</v>
      </c>
    </row>
    <row r="32" spans="1:8" ht="12.75">
      <c r="A32" s="2" t="s">
        <v>48</v>
      </c>
      <c r="B32" s="57">
        <v>0</v>
      </c>
      <c r="C32" s="93">
        <v>0</v>
      </c>
      <c r="D32" s="61">
        <v>30</v>
      </c>
      <c r="E32" s="93">
        <v>125</v>
      </c>
      <c r="F32" s="61">
        <v>24</v>
      </c>
      <c r="G32" s="20">
        <v>0</v>
      </c>
      <c r="H32" s="76">
        <v>0</v>
      </c>
    </row>
    <row r="33" spans="1:8" ht="12.75">
      <c r="A33" s="2" t="s">
        <v>40</v>
      </c>
      <c r="B33" s="57">
        <v>557</v>
      </c>
      <c r="C33" s="93">
        <v>6.011872638963842</v>
      </c>
      <c r="D33" s="61">
        <v>741</v>
      </c>
      <c r="E33" s="93">
        <v>7.99784133837021</v>
      </c>
      <c r="F33" s="61">
        <v>9265</v>
      </c>
      <c r="G33" s="20">
        <v>3.611009174311927</v>
      </c>
      <c r="H33" s="76">
        <v>33456</v>
      </c>
    </row>
    <row r="34" spans="1:8" ht="12.75">
      <c r="A34" s="2" t="s">
        <v>24</v>
      </c>
      <c r="B34" s="11" t="s">
        <v>56</v>
      </c>
      <c r="C34" s="93" t="s">
        <v>56</v>
      </c>
      <c r="D34" s="57" t="s">
        <v>56</v>
      </c>
      <c r="E34" s="93" t="s">
        <v>56</v>
      </c>
      <c r="F34" s="57" t="s">
        <v>56</v>
      </c>
      <c r="G34" s="59" t="s">
        <v>56</v>
      </c>
      <c r="H34" s="76">
        <v>344688</v>
      </c>
    </row>
    <row r="35" spans="1:8" ht="13.5" thickBot="1">
      <c r="A35" s="2"/>
      <c r="B35" s="11"/>
      <c r="C35" s="59"/>
      <c r="D35" s="32"/>
      <c r="E35" s="76"/>
      <c r="F35" s="61"/>
      <c r="G35" s="59"/>
      <c r="H35" s="36"/>
    </row>
    <row r="36" spans="1:8" ht="13.5" thickTop="1">
      <c r="A36" s="26"/>
      <c r="B36" s="24"/>
      <c r="C36" s="62"/>
      <c r="D36" s="78" t="s">
        <v>9</v>
      </c>
      <c r="E36" s="79"/>
      <c r="F36" s="84" t="s">
        <v>9</v>
      </c>
      <c r="G36" s="62"/>
      <c r="H36" s="27"/>
    </row>
    <row r="37" spans="1:8" ht="12.75">
      <c r="A37" s="7" t="s">
        <v>10</v>
      </c>
      <c r="B37" s="11">
        <v>123237</v>
      </c>
      <c r="C37" s="20">
        <v>6.280142769200664</v>
      </c>
      <c r="D37" s="32">
        <v>236695</v>
      </c>
      <c r="E37" s="20">
        <v>12.061948868894497</v>
      </c>
      <c r="F37" s="29">
        <v>1962328</v>
      </c>
      <c r="G37" s="20">
        <v>5.13357909584942</v>
      </c>
      <c r="H37" s="17">
        <v>10073766</v>
      </c>
    </row>
    <row r="38" spans="1:8" ht="12.75">
      <c r="A38" s="3"/>
      <c r="B38" s="13"/>
      <c r="C38" s="21"/>
      <c r="D38" s="4"/>
      <c r="E38" s="71"/>
      <c r="F38" s="72"/>
      <c r="G38" s="31"/>
      <c r="H38" s="34" t="s">
        <v>9</v>
      </c>
    </row>
    <row r="39" spans="3:8" ht="12.75">
      <c r="C39" s="18"/>
      <c r="H39" s="35"/>
    </row>
    <row r="40" spans="1:3" ht="12.75">
      <c r="A40" t="s">
        <v>23</v>
      </c>
      <c r="C40" s="18"/>
    </row>
    <row r="41" spans="1:3" ht="12.75">
      <c r="A41" t="s">
        <v>50</v>
      </c>
      <c r="C41" s="18"/>
    </row>
    <row r="42" spans="1:3" ht="12.75">
      <c r="A42" t="s">
        <v>51</v>
      </c>
      <c r="C42" s="18"/>
    </row>
    <row r="43" spans="1:3" ht="12.75">
      <c r="A43" t="s">
        <v>22</v>
      </c>
      <c r="C43" s="18"/>
    </row>
  </sheetData>
  <sheetProtection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6" width="11.00390625" style="0" bestFit="1" customWidth="1"/>
    <col min="7" max="7" width="11.28125" style="0" bestFit="1" customWidth="1"/>
    <col min="8" max="8" width="11.00390625" style="0" bestFit="1" customWidth="1"/>
  </cols>
  <sheetData>
    <row r="1" spans="1:3" ht="12.75">
      <c r="A1" t="s">
        <v>0</v>
      </c>
      <c r="C1" s="18"/>
    </row>
    <row r="2" spans="1:3" ht="12.75">
      <c r="A2" t="s">
        <v>14</v>
      </c>
      <c r="C2" s="18"/>
    </row>
    <row r="3" spans="1:3" ht="12.75">
      <c r="A3" t="s">
        <v>57</v>
      </c>
      <c r="C3" s="18"/>
    </row>
    <row r="4" ht="12.75">
      <c r="C4" s="18"/>
    </row>
    <row r="5" spans="1:8" ht="12.75">
      <c r="A5" s="6" t="s">
        <v>1</v>
      </c>
      <c r="B5" s="98" t="s">
        <v>15</v>
      </c>
      <c r="C5" s="99" t="s">
        <v>16</v>
      </c>
      <c r="D5" s="100" t="s">
        <v>17</v>
      </c>
      <c r="E5" s="99" t="s">
        <v>16</v>
      </c>
      <c r="F5" s="101" t="s">
        <v>18</v>
      </c>
      <c r="G5" s="102" t="s">
        <v>19</v>
      </c>
      <c r="H5" s="103" t="s">
        <v>20</v>
      </c>
    </row>
    <row r="6" spans="1:8" ht="12.75">
      <c r="A6" s="3" t="s">
        <v>9</v>
      </c>
      <c r="B6" s="104"/>
      <c r="C6" s="105" t="s">
        <v>21</v>
      </c>
      <c r="D6" s="106"/>
      <c r="E6" s="105" t="s">
        <v>21</v>
      </c>
      <c r="F6" s="106"/>
      <c r="G6" s="124" t="s">
        <v>55</v>
      </c>
      <c r="H6" s="109"/>
    </row>
    <row r="7" spans="1:8" ht="12.75">
      <c r="A7" s="1"/>
      <c r="B7" s="8"/>
      <c r="C7" s="19"/>
      <c r="D7" s="5"/>
      <c r="E7" s="9"/>
      <c r="F7" s="5"/>
      <c r="G7" s="30"/>
      <c r="H7" s="30"/>
    </row>
    <row r="8" spans="1:8" ht="12.75">
      <c r="A8" s="7" t="s">
        <v>12</v>
      </c>
      <c r="B8" s="11">
        <v>103687</v>
      </c>
      <c r="C8" s="92">
        <v>5.796744135860964</v>
      </c>
      <c r="D8" s="32">
        <v>133041</v>
      </c>
      <c r="E8" s="92">
        <v>7.437814157792958</v>
      </c>
      <c r="F8" s="29">
        <v>1788711</v>
      </c>
      <c r="G8" s="20">
        <v>4.074931053702918</v>
      </c>
      <c r="H8" s="17">
        <v>7288874</v>
      </c>
    </row>
    <row r="9" spans="1:8" ht="12.75">
      <c r="A9" s="7"/>
      <c r="B9" s="10"/>
      <c r="C9" s="93" t="s">
        <v>9</v>
      </c>
      <c r="D9" s="32"/>
      <c r="E9" s="93" t="s">
        <v>9</v>
      </c>
      <c r="F9" s="32"/>
      <c r="G9" s="59" t="s">
        <v>9</v>
      </c>
      <c r="H9" s="36"/>
    </row>
    <row r="10" spans="1:8" ht="12.75">
      <c r="A10" s="2" t="s">
        <v>2</v>
      </c>
      <c r="B10" s="57">
        <v>83052</v>
      </c>
      <c r="C10" s="93">
        <v>5.912398938143061</v>
      </c>
      <c r="D10" s="61">
        <v>108072</v>
      </c>
      <c r="E10" s="93">
        <v>7.693550763894871</v>
      </c>
      <c r="F10" s="61">
        <v>1404709</v>
      </c>
      <c r="G10" s="20">
        <v>4.521862535229717</v>
      </c>
      <c r="H10" s="76">
        <v>6351901</v>
      </c>
    </row>
    <row r="11" spans="1:8" ht="12.75">
      <c r="A11" s="2" t="s">
        <v>3</v>
      </c>
      <c r="B11" s="57">
        <v>7234</v>
      </c>
      <c r="C11" s="93">
        <v>3.9687285694692087</v>
      </c>
      <c r="D11" s="61">
        <v>11861</v>
      </c>
      <c r="E11" s="93">
        <v>6.507200658345906</v>
      </c>
      <c r="F11" s="61">
        <v>182275</v>
      </c>
      <c r="G11" s="20">
        <v>1.7018515978603759</v>
      </c>
      <c r="H11" s="76">
        <v>310205</v>
      </c>
    </row>
    <row r="12" spans="1:8" ht="12.75">
      <c r="A12" s="2" t="s">
        <v>4</v>
      </c>
      <c r="B12" s="57">
        <v>13401</v>
      </c>
      <c r="C12" s="93">
        <v>6.643136516182762</v>
      </c>
      <c r="D12" s="61">
        <v>13108</v>
      </c>
      <c r="E12" s="93">
        <v>6.49789071368731</v>
      </c>
      <c r="F12" s="61">
        <v>201727</v>
      </c>
      <c r="G12" s="20">
        <v>3.1070109603573144</v>
      </c>
      <c r="H12" s="76">
        <v>626768</v>
      </c>
    </row>
    <row r="13" spans="1:8" ht="13.5" thickBot="1">
      <c r="A13" s="2"/>
      <c r="B13" s="11"/>
      <c r="C13" s="93"/>
      <c r="D13" s="32"/>
      <c r="E13" s="93"/>
      <c r="F13" s="61"/>
      <c r="G13" s="20"/>
      <c r="H13" s="36"/>
    </row>
    <row r="14" spans="1:8" ht="13.5" thickTop="1">
      <c r="A14" s="23"/>
      <c r="B14" s="24"/>
      <c r="C14" s="94"/>
      <c r="D14" s="78"/>
      <c r="E14" s="94"/>
      <c r="F14" s="80"/>
      <c r="G14" s="131"/>
      <c r="H14" s="81"/>
    </row>
    <row r="15" spans="1:8" ht="12.75">
      <c r="A15" s="22" t="s">
        <v>5</v>
      </c>
      <c r="B15" s="11">
        <v>26442</v>
      </c>
      <c r="C15" s="92">
        <v>9.14568345323741</v>
      </c>
      <c r="D15" s="32">
        <v>14820</v>
      </c>
      <c r="E15" s="92">
        <v>5.125899280575539</v>
      </c>
      <c r="F15" s="29">
        <v>289120</v>
      </c>
      <c r="G15" s="20">
        <v>10.179918372993912</v>
      </c>
      <c r="H15" s="17">
        <v>2943218</v>
      </c>
    </row>
    <row r="16" spans="1:8" ht="12.75">
      <c r="A16" s="7"/>
      <c r="B16" s="11"/>
      <c r="C16" s="93" t="s">
        <v>9</v>
      </c>
      <c r="D16" s="32"/>
      <c r="E16" s="93" t="s">
        <v>9</v>
      </c>
      <c r="F16" s="61"/>
      <c r="G16" s="20" t="s">
        <v>9</v>
      </c>
      <c r="H16" s="17"/>
    </row>
    <row r="17" spans="1:8" ht="12.75">
      <c r="A17" s="2" t="s">
        <v>6</v>
      </c>
      <c r="B17" s="57">
        <v>15259</v>
      </c>
      <c r="C17" s="93">
        <v>9.699585547560325</v>
      </c>
      <c r="D17" s="61">
        <v>4422</v>
      </c>
      <c r="E17" s="93">
        <v>2.810902896081772</v>
      </c>
      <c r="F17" s="61">
        <v>157316</v>
      </c>
      <c r="G17" s="20">
        <v>8.562778102672329</v>
      </c>
      <c r="H17" s="76">
        <v>1347062</v>
      </c>
    </row>
    <row r="18" spans="1:8" ht="12.75">
      <c r="A18" s="2" t="s">
        <v>8</v>
      </c>
      <c r="B18" s="57">
        <v>2618</v>
      </c>
      <c r="C18" s="93">
        <v>6.92189730844482</v>
      </c>
      <c r="D18" s="61">
        <v>3290</v>
      </c>
      <c r="E18" s="93">
        <v>8.698641002591085</v>
      </c>
      <c r="F18" s="61">
        <v>37822</v>
      </c>
      <c r="G18" s="20">
        <v>5.537385648564328</v>
      </c>
      <c r="H18" s="76">
        <v>209435</v>
      </c>
    </row>
    <row r="19" spans="1:8" ht="12.75">
      <c r="A19" s="7" t="s">
        <v>11</v>
      </c>
      <c r="B19" s="11">
        <v>17877</v>
      </c>
      <c r="C19" s="92">
        <v>9.161208990560526</v>
      </c>
      <c r="D19" s="29">
        <v>7712</v>
      </c>
      <c r="E19" s="92">
        <v>3.952074941836034</v>
      </c>
      <c r="F19" s="29">
        <v>195138</v>
      </c>
      <c r="G19" s="20">
        <v>7.976391066834752</v>
      </c>
      <c r="H19" s="17">
        <v>1556497</v>
      </c>
    </row>
    <row r="20" spans="1:8" ht="12.75">
      <c r="A20" s="7"/>
      <c r="B20" s="11"/>
      <c r="C20" s="93" t="s">
        <v>9</v>
      </c>
      <c r="D20" s="32"/>
      <c r="E20" s="93" t="s">
        <v>9</v>
      </c>
      <c r="F20" s="61"/>
      <c r="G20" s="20" t="s">
        <v>9</v>
      </c>
      <c r="H20" s="17"/>
    </row>
    <row r="21" spans="1:8" ht="12.75">
      <c r="A21" s="2" t="s">
        <v>13</v>
      </c>
      <c r="B21" s="57">
        <v>4783</v>
      </c>
      <c r="C21" s="93">
        <v>54.39554190833618</v>
      </c>
      <c r="D21" s="61">
        <v>337</v>
      </c>
      <c r="E21" s="93">
        <v>3.8325941089503015</v>
      </c>
      <c r="F21" s="61">
        <v>8793</v>
      </c>
      <c r="G21" s="20">
        <v>29.7462754463778</v>
      </c>
      <c r="H21" s="76">
        <v>261559</v>
      </c>
    </row>
    <row r="22" spans="1:8" ht="12.75">
      <c r="A22" s="58" t="s">
        <v>27</v>
      </c>
      <c r="B22" s="86" t="s">
        <v>67</v>
      </c>
      <c r="C22" s="97" t="s">
        <v>67</v>
      </c>
      <c r="D22" s="86" t="s">
        <v>67</v>
      </c>
      <c r="E22" s="97" t="s">
        <v>67</v>
      </c>
      <c r="F22" s="86" t="s">
        <v>67</v>
      </c>
      <c r="G22" s="87" t="s">
        <v>67</v>
      </c>
      <c r="H22" s="88" t="s">
        <v>67</v>
      </c>
    </row>
    <row r="23" spans="1:8" ht="12.75">
      <c r="A23" s="58" t="s">
        <v>28</v>
      </c>
      <c r="B23" s="57">
        <v>1198</v>
      </c>
      <c r="C23" s="93">
        <v>4.122079620135567</v>
      </c>
      <c r="D23" s="61">
        <v>3660</v>
      </c>
      <c r="E23" s="93">
        <v>12.593331727626191</v>
      </c>
      <c r="F23" s="61">
        <v>29063</v>
      </c>
      <c r="G23" s="20">
        <v>18.484223927330284</v>
      </c>
      <c r="H23" s="76">
        <v>537207</v>
      </c>
    </row>
    <row r="24" spans="1:8" ht="12.75">
      <c r="A24" s="7" t="s">
        <v>29</v>
      </c>
      <c r="B24" s="11">
        <v>5981</v>
      </c>
      <c r="C24" s="92">
        <v>15.799344885883349</v>
      </c>
      <c r="D24" s="32">
        <v>3997</v>
      </c>
      <c r="E24" s="92">
        <v>10.558431952662723</v>
      </c>
      <c r="F24" s="29">
        <v>37856</v>
      </c>
      <c r="G24" s="20">
        <v>21.100116229923923</v>
      </c>
      <c r="H24" s="17">
        <v>798766</v>
      </c>
    </row>
    <row r="25" spans="1:8" ht="12.75">
      <c r="A25" s="7"/>
      <c r="B25" s="11"/>
      <c r="C25" s="93"/>
      <c r="D25" s="32"/>
      <c r="E25" s="93"/>
      <c r="F25" s="61"/>
      <c r="G25" s="20"/>
      <c r="H25" s="39"/>
    </row>
    <row r="26" spans="1:8" ht="12.75">
      <c r="A26" s="6"/>
      <c r="B26" s="12"/>
      <c r="C26" s="96"/>
      <c r="D26" s="82"/>
      <c r="E26" s="96"/>
      <c r="F26" s="83"/>
      <c r="G26" s="132"/>
      <c r="H26" s="77"/>
    </row>
    <row r="27" spans="1:8" ht="12.75">
      <c r="A27" s="2" t="s">
        <v>7</v>
      </c>
      <c r="B27" s="57">
        <v>1100</v>
      </c>
      <c r="C27" s="93">
        <v>2.805049088359046</v>
      </c>
      <c r="D27" s="61">
        <v>1776</v>
      </c>
      <c r="E27" s="93">
        <v>4.528879255386969</v>
      </c>
      <c r="F27" s="61">
        <v>39215</v>
      </c>
      <c r="G27" s="20">
        <v>3.492490118577075</v>
      </c>
      <c r="H27" s="76">
        <v>136958</v>
      </c>
    </row>
    <row r="28" spans="1:8" ht="12.75">
      <c r="A28" s="2" t="s">
        <v>30</v>
      </c>
      <c r="B28" s="57">
        <v>655</v>
      </c>
      <c r="C28" s="93">
        <v>8.814426053021128</v>
      </c>
      <c r="D28" s="61">
        <v>838</v>
      </c>
      <c r="E28" s="93">
        <v>11.277082492262146</v>
      </c>
      <c r="F28" s="61">
        <v>7431</v>
      </c>
      <c r="G28" s="20">
        <v>8.369398465886153</v>
      </c>
      <c r="H28" s="76">
        <v>62193</v>
      </c>
    </row>
    <row r="29" spans="1:8" ht="12.75">
      <c r="A29" s="58" t="s">
        <v>68</v>
      </c>
      <c r="B29" s="86" t="s">
        <v>67</v>
      </c>
      <c r="C29" s="97" t="s">
        <v>67</v>
      </c>
      <c r="D29" s="120" t="s">
        <v>67</v>
      </c>
      <c r="E29" s="97" t="s">
        <v>67</v>
      </c>
      <c r="F29" s="120" t="s">
        <v>67</v>
      </c>
      <c r="G29" s="87" t="s">
        <v>67</v>
      </c>
      <c r="H29" s="121" t="s">
        <v>67</v>
      </c>
    </row>
    <row r="30" spans="1:8" ht="12.75">
      <c r="A30" s="58"/>
      <c r="B30" s="86"/>
      <c r="C30" s="97"/>
      <c r="D30" s="120"/>
      <c r="E30" s="97"/>
      <c r="F30" s="120"/>
      <c r="G30" s="87"/>
      <c r="H30" s="121"/>
    </row>
    <row r="31" spans="1:8" ht="12.75">
      <c r="A31" s="58" t="s">
        <v>25</v>
      </c>
      <c r="B31" s="86" t="s">
        <v>67</v>
      </c>
      <c r="C31" s="97" t="s">
        <v>67</v>
      </c>
      <c r="D31" s="120" t="s">
        <v>67</v>
      </c>
      <c r="E31" s="97" t="s">
        <v>67</v>
      </c>
      <c r="F31" s="120" t="s">
        <v>67</v>
      </c>
      <c r="G31" s="87" t="s">
        <v>67</v>
      </c>
      <c r="H31" s="121" t="s">
        <v>67</v>
      </c>
    </row>
    <row r="32" spans="1:8" ht="12.75">
      <c r="A32" s="2" t="s">
        <v>48</v>
      </c>
      <c r="B32" s="57">
        <v>0</v>
      </c>
      <c r="C32" s="93">
        <v>0</v>
      </c>
      <c r="D32" s="61">
        <v>1</v>
      </c>
      <c r="E32" s="93">
        <v>2.857142857142857</v>
      </c>
      <c r="F32" s="61">
        <v>35</v>
      </c>
      <c r="G32" s="20">
        <v>0</v>
      </c>
      <c r="H32" s="76">
        <v>0</v>
      </c>
    </row>
    <row r="33" spans="1:8" ht="12.75">
      <c r="A33" s="2" t="s">
        <v>40</v>
      </c>
      <c r="B33" s="57">
        <v>829</v>
      </c>
      <c r="C33" s="93">
        <v>8.777130757014293</v>
      </c>
      <c r="D33" s="61">
        <v>496</v>
      </c>
      <c r="E33" s="93">
        <v>5.25145579671784</v>
      </c>
      <c r="F33" s="61">
        <v>9445</v>
      </c>
      <c r="G33" s="20">
        <v>7.763049232398094</v>
      </c>
      <c r="H33" s="76">
        <v>73322</v>
      </c>
    </row>
    <row r="34" spans="1:8" ht="12.75">
      <c r="A34" s="58" t="s">
        <v>24</v>
      </c>
      <c r="B34" s="11" t="s">
        <v>56</v>
      </c>
      <c r="C34" s="93" t="s">
        <v>56</v>
      </c>
      <c r="D34" s="11" t="s">
        <v>56</v>
      </c>
      <c r="E34" s="93" t="s">
        <v>56</v>
      </c>
      <c r="F34" s="11" t="s">
        <v>56</v>
      </c>
      <c r="G34" s="59" t="s">
        <v>56</v>
      </c>
      <c r="H34" s="76">
        <v>315482</v>
      </c>
    </row>
    <row r="35" spans="1:8" ht="13.5" thickBot="1">
      <c r="A35" s="2"/>
      <c r="B35" s="11"/>
      <c r="C35" s="59"/>
      <c r="D35" s="32"/>
      <c r="E35" s="76"/>
      <c r="F35" s="61"/>
      <c r="G35" s="59"/>
      <c r="H35" s="36"/>
    </row>
    <row r="36" spans="1:8" ht="13.5" thickTop="1">
      <c r="A36" s="26"/>
      <c r="B36" s="24"/>
      <c r="C36" s="62"/>
      <c r="D36" s="78" t="s">
        <v>9</v>
      </c>
      <c r="E36" s="79"/>
      <c r="F36" s="84" t="s">
        <v>9</v>
      </c>
      <c r="G36" s="62"/>
      <c r="H36" s="27"/>
    </row>
    <row r="37" spans="1:8" ht="12.75">
      <c r="A37" s="7" t="s">
        <v>10</v>
      </c>
      <c r="B37" s="11">
        <v>130129</v>
      </c>
      <c r="C37" s="20">
        <v>6.262732628399519</v>
      </c>
      <c r="D37" s="32">
        <v>147861</v>
      </c>
      <c r="E37" s="20">
        <v>7.1161225335457985</v>
      </c>
      <c r="F37" s="29">
        <v>2077831</v>
      </c>
      <c r="G37" s="20">
        <v>4.924410118050987</v>
      </c>
      <c r="H37" s="17">
        <v>10232092</v>
      </c>
    </row>
    <row r="38" spans="1:8" ht="12.75">
      <c r="A38" s="3"/>
      <c r="B38" s="13"/>
      <c r="C38" s="21"/>
      <c r="D38" s="4"/>
      <c r="E38" s="71"/>
      <c r="F38" s="72"/>
      <c r="G38" s="31"/>
      <c r="H38" s="34" t="s">
        <v>9</v>
      </c>
    </row>
    <row r="39" spans="3:8" ht="12.75">
      <c r="C39" s="18"/>
      <c r="H39" s="35"/>
    </row>
    <row r="40" spans="1:3" ht="12.75">
      <c r="A40" t="s">
        <v>58</v>
      </c>
      <c r="C40" s="18"/>
    </row>
    <row r="41" spans="1:3" ht="12.75">
      <c r="A41" t="s">
        <v>50</v>
      </c>
      <c r="C41" s="18"/>
    </row>
    <row r="42" spans="1:3" ht="12.75">
      <c r="A42" t="s">
        <v>59</v>
      </c>
      <c r="C42" s="18"/>
    </row>
    <row r="43" spans="1:3" ht="12.75">
      <c r="A43" t="s">
        <v>60</v>
      </c>
      <c r="C43" s="18"/>
    </row>
    <row r="44" spans="1:3" ht="12.75">
      <c r="A44" t="s">
        <v>22</v>
      </c>
      <c r="C44" s="18"/>
    </row>
    <row r="45" spans="1:3" ht="12.75">
      <c r="A45" t="s">
        <v>61</v>
      </c>
      <c r="C45" s="18"/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6" width="11.00390625" style="0" bestFit="1" customWidth="1"/>
    <col min="7" max="7" width="11.28125" style="0" bestFit="1" customWidth="1"/>
    <col min="8" max="8" width="11.00390625" style="0" bestFit="1" customWidth="1"/>
  </cols>
  <sheetData>
    <row r="1" spans="1:3" ht="12.75">
      <c r="A1" t="s">
        <v>0</v>
      </c>
      <c r="C1" s="18"/>
    </row>
    <row r="2" spans="1:3" ht="12.75">
      <c r="A2" t="s">
        <v>14</v>
      </c>
      <c r="C2" s="18"/>
    </row>
    <row r="3" spans="1:3" ht="12.75">
      <c r="A3" t="s">
        <v>62</v>
      </c>
      <c r="C3" s="18"/>
    </row>
    <row r="4" ht="12.75">
      <c r="C4" s="18"/>
    </row>
    <row r="5" spans="1:8" ht="12.75">
      <c r="A5" s="6" t="s">
        <v>1</v>
      </c>
      <c r="B5" s="98" t="s">
        <v>15</v>
      </c>
      <c r="C5" s="99" t="s">
        <v>16</v>
      </c>
      <c r="D5" s="100" t="s">
        <v>17</v>
      </c>
      <c r="E5" s="99" t="s">
        <v>16</v>
      </c>
      <c r="F5" s="101" t="s">
        <v>18</v>
      </c>
      <c r="G5" s="102" t="s">
        <v>19</v>
      </c>
      <c r="H5" s="103" t="s">
        <v>20</v>
      </c>
    </row>
    <row r="6" spans="1:8" ht="12.75">
      <c r="A6" s="3" t="s">
        <v>9</v>
      </c>
      <c r="B6" s="104"/>
      <c r="C6" s="105" t="s">
        <v>21</v>
      </c>
      <c r="D6" s="106"/>
      <c r="E6" s="105" t="s">
        <v>21</v>
      </c>
      <c r="F6" s="106"/>
      <c r="G6" s="124" t="s">
        <v>55</v>
      </c>
      <c r="H6" s="109"/>
    </row>
    <row r="7" spans="1:8" ht="12.75">
      <c r="A7" s="1"/>
      <c r="B7" s="8"/>
      <c r="C7" s="19"/>
      <c r="D7" s="5"/>
      <c r="E7" s="9"/>
      <c r="F7" s="5"/>
      <c r="G7" s="30"/>
      <c r="H7" s="30"/>
    </row>
    <row r="8" spans="1:8" ht="12.75">
      <c r="A8" s="7" t="s">
        <v>12</v>
      </c>
      <c r="B8" s="11">
        <v>101536</v>
      </c>
      <c r="C8" s="92">
        <v>6.103694762361911</v>
      </c>
      <c r="D8" s="32">
        <v>77608</v>
      </c>
      <c r="E8" s="92">
        <v>4.665296477282769</v>
      </c>
      <c r="F8" s="29">
        <v>1663517</v>
      </c>
      <c r="G8" s="20">
        <v>4.315562149349842</v>
      </c>
      <c r="H8" s="17">
        <v>7179011</v>
      </c>
    </row>
    <row r="9" spans="1:8" ht="12.75">
      <c r="A9" s="7"/>
      <c r="B9" s="10"/>
      <c r="C9" s="93" t="s">
        <v>9</v>
      </c>
      <c r="D9" s="32"/>
      <c r="E9" s="93" t="s">
        <v>9</v>
      </c>
      <c r="F9" s="32"/>
      <c r="G9" s="59" t="s">
        <v>9</v>
      </c>
      <c r="H9" s="36"/>
    </row>
    <row r="10" spans="1:8" ht="12.75">
      <c r="A10" s="2" t="s">
        <v>2</v>
      </c>
      <c r="B10" s="57">
        <v>80922</v>
      </c>
      <c r="C10" s="93">
        <v>6.113143235292784</v>
      </c>
      <c r="D10" s="61">
        <v>62607</v>
      </c>
      <c r="E10" s="93">
        <v>4.729561287807708</v>
      </c>
      <c r="F10" s="61">
        <v>1323738</v>
      </c>
      <c r="G10" s="20">
        <v>4.742782937409064</v>
      </c>
      <c r="H10" s="76">
        <v>6278202</v>
      </c>
    </row>
    <row r="11" spans="1:8" ht="12.75">
      <c r="A11" s="2" t="s">
        <v>3</v>
      </c>
      <c r="B11" s="57">
        <v>8157</v>
      </c>
      <c r="C11" s="93">
        <v>5.326776898362198</v>
      </c>
      <c r="D11" s="61">
        <v>7775</v>
      </c>
      <c r="E11" s="93">
        <v>5.077318914400648</v>
      </c>
      <c r="F11" s="61">
        <v>153132</v>
      </c>
      <c r="G11" s="20">
        <v>2.0150784943708695</v>
      </c>
      <c r="H11" s="76">
        <v>308573</v>
      </c>
    </row>
    <row r="12" spans="1:8" ht="12.75">
      <c r="A12" s="2" t="s">
        <v>4</v>
      </c>
      <c r="B12" s="57">
        <v>12457</v>
      </c>
      <c r="C12" s="93">
        <v>6.674096020830766</v>
      </c>
      <c r="D12" s="61">
        <v>7226</v>
      </c>
      <c r="E12" s="93">
        <v>3.871479316570853</v>
      </c>
      <c r="F12" s="61">
        <v>186647</v>
      </c>
      <c r="G12" s="20">
        <v>3.173027158218455</v>
      </c>
      <c r="H12" s="76">
        <v>592236</v>
      </c>
    </row>
    <row r="13" spans="1:8" ht="13.5" thickBot="1">
      <c r="A13" s="2"/>
      <c r="B13" s="11"/>
      <c r="C13" s="93"/>
      <c r="D13" s="32"/>
      <c r="E13" s="93"/>
      <c r="F13" s="61"/>
      <c r="G13" s="20"/>
      <c r="H13" s="36"/>
    </row>
    <row r="14" spans="1:8" ht="13.5" thickTop="1">
      <c r="A14" s="23"/>
      <c r="B14" s="24"/>
      <c r="C14" s="94"/>
      <c r="D14" s="78"/>
      <c r="E14" s="94"/>
      <c r="F14" s="80"/>
      <c r="G14" s="131"/>
      <c r="H14" s="81"/>
    </row>
    <row r="15" spans="1:8" ht="12.75">
      <c r="A15" s="22" t="s">
        <v>5</v>
      </c>
      <c r="B15" s="11">
        <v>23447</v>
      </c>
      <c r="C15" s="92">
        <v>8.582608568332894</v>
      </c>
      <c r="D15" s="32">
        <v>10301</v>
      </c>
      <c r="E15" s="92">
        <v>3.7706082169316817</v>
      </c>
      <c r="F15" s="29">
        <v>273192</v>
      </c>
      <c r="G15" s="20">
        <v>8.929031596825675</v>
      </c>
      <c r="H15" s="17">
        <v>2439340</v>
      </c>
    </row>
    <row r="16" spans="1:8" ht="12.75">
      <c r="A16" s="7"/>
      <c r="B16" s="11"/>
      <c r="C16" s="93" t="s">
        <v>9</v>
      </c>
      <c r="D16" s="32"/>
      <c r="E16" s="93" t="s">
        <v>9</v>
      </c>
      <c r="F16" s="61"/>
      <c r="G16" s="20" t="s">
        <v>9</v>
      </c>
      <c r="H16" s="17"/>
    </row>
    <row r="17" spans="1:8" ht="12.75">
      <c r="A17" s="2" t="s">
        <v>6</v>
      </c>
      <c r="B17" s="57">
        <v>13082</v>
      </c>
      <c r="C17" s="93">
        <v>9.02486978717533</v>
      </c>
      <c r="D17" s="61">
        <v>3680</v>
      </c>
      <c r="E17" s="93">
        <v>2.538718912766031</v>
      </c>
      <c r="F17" s="61">
        <v>144955</v>
      </c>
      <c r="G17" s="20">
        <v>8.790238349832707</v>
      </c>
      <c r="H17" s="76">
        <v>1274189</v>
      </c>
    </row>
    <row r="18" spans="1:8" ht="12.75">
      <c r="A18" s="2" t="s">
        <v>8</v>
      </c>
      <c r="B18" s="57">
        <v>1939</v>
      </c>
      <c r="C18" s="93">
        <v>5.06107746920025</v>
      </c>
      <c r="D18" s="61">
        <v>2087</v>
      </c>
      <c r="E18" s="93">
        <v>5.447379411150553</v>
      </c>
      <c r="F18" s="61">
        <v>38312</v>
      </c>
      <c r="G18" s="20">
        <v>5.520567968260597</v>
      </c>
      <c r="H18" s="76">
        <v>211504</v>
      </c>
    </row>
    <row r="19" spans="1:8" ht="12.75">
      <c r="A19" s="7" t="s">
        <v>11</v>
      </c>
      <c r="B19" s="11">
        <v>15021</v>
      </c>
      <c r="C19" s="92">
        <v>8.196238275303246</v>
      </c>
      <c r="D19" s="29">
        <v>5767</v>
      </c>
      <c r="E19" s="92">
        <v>3.1467749240179628</v>
      </c>
      <c r="F19" s="29">
        <v>183267</v>
      </c>
      <c r="G19" s="20">
        <v>8.106713156214703</v>
      </c>
      <c r="H19" s="17">
        <v>1485693</v>
      </c>
    </row>
    <row r="20" spans="1:8" ht="12.75">
      <c r="A20" s="7"/>
      <c r="B20" s="11"/>
      <c r="C20" s="93" t="s">
        <v>9</v>
      </c>
      <c r="D20" s="32"/>
      <c r="E20" s="93" t="s">
        <v>9</v>
      </c>
      <c r="F20" s="61"/>
      <c r="G20" s="20" t="s">
        <v>9</v>
      </c>
      <c r="H20" s="17"/>
    </row>
    <row r="21" spans="1:8" ht="12.75">
      <c r="A21" s="2" t="s">
        <v>13</v>
      </c>
      <c r="B21" s="57">
        <v>2454</v>
      </c>
      <c r="C21" s="93">
        <v>56.81870803426719</v>
      </c>
      <c r="D21" s="61">
        <v>144</v>
      </c>
      <c r="E21" s="93">
        <v>3.334105116925214</v>
      </c>
      <c r="F21" s="61">
        <v>4319</v>
      </c>
      <c r="G21" s="20">
        <v>25.968511229451263</v>
      </c>
      <c r="H21" s="76">
        <v>112158</v>
      </c>
    </row>
    <row r="22" spans="1:8" ht="12.75">
      <c r="A22" s="58" t="s">
        <v>27</v>
      </c>
      <c r="B22" s="86" t="s">
        <v>67</v>
      </c>
      <c r="C22" s="97" t="s">
        <v>67</v>
      </c>
      <c r="D22" s="86" t="s">
        <v>67</v>
      </c>
      <c r="E22" s="97" t="s">
        <v>67</v>
      </c>
      <c r="F22" s="86" t="s">
        <v>67</v>
      </c>
      <c r="G22" s="87" t="s">
        <v>67</v>
      </c>
      <c r="H22" s="88" t="s">
        <v>67</v>
      </c>
    </row>
    <row r="23" spans="1:8" ht="12.75">
      <c r="A23" s="58" t="s">
        <v>28</v>
      </c>
      <c r="B23" s="57">
        <v>3084</v>
      </c>
      <c r="C23" s="93">
        <v>9.789854612405561</v>
      </c>
      <c r="D23" s="61">
        <v>2751</v>
      </c>
      <c r="E23" s="93">
        <v>8.732778871182783</v>
      </c>
      <c r="F23" s="61">
        <v>31502</v>
      </c>
      <c r="G23" s="20">
        <v>19.108247095422513</v>
      </c>
      <c r="H23" s="76">
        <v>601948</v>
      </c>
    </row>
    <row r="24" spans="1:8" ht="12.75">
      <c r="A24" s="7" t="s">
        <v>29</v>
      </c>
      <c r="B24" s="11">
        <v>5538</v>
      </c>
      <c r="C24" s="125">
        <v>15.460204907735687</v>
      </c>
      <c r="D24" s="32">
        <v>2895</v>
      </c>
      <c r="E24" s="92">
        <v>8.081851427933335</v>
      </c>
      <c r="F24" s="29">
        <v>35821</v>
      </c>
      <c r="G24" s="20">
        <v>19.93540102174702</v>
      </c>
      <c r="H24" s="17">
        <v>714106</v>
      </c>
    </row>
    <row r="25" spans="1:8" ht="12.75">
      <c r="A25" s="7"/>
      <c r="B25" s="11"/>
      <c r="C25" s="93"/>
      <c r="D25" s="32"/>
      <c r="E25" s="93"/>
      <c r="F25" s="61"/>
      <c r="G25" s="20"/>
      <c r="H25" s="39"/>
    </row>
    <row r="26" spans="1:8" ht="12.75">
      <c r="A26" s="6"/>
      <c r="B26" s="12"/>
      <c r="C26" s="96"/>
      <c r="D26" s="82"/>
      <c r="E26" s="96"/>
      <c r="F26" s="83"/>
      <c r="G26" s="132"/>
      <c r="H26" s="77"/>
    </row>
    <row r="27" spans="1:8" ht="12.75">
      <c r="A27" s="2" t="s">
        <v>7</v>
      </c>
      <c r="B27" s="57">
        <v>1520</v>
      </c>
      <c r="C27" s="93">
        <v>3.992015968063872</v>
      </c>
      <c r="D27" s="61">
        <v>751</v>
      </c>
      <c r="E27" s="93">
        <v>1.9723710473789264</v>
      </c>
      <c r="F27" s="61">
        <v>38076</v>
      </c>
      <c r="G27" s="20">
        <v>3.7918899044017227</v>
      </c>
      <c r="H27" s="76">
        <v>144380</v>
      </c>
    </row>
    <row r="28" spans="1:8" ht="12.75">
      <c r="A28" s="2" t="s">
        <v>30</v>
      </c>
      <c r="B28" s="57">
        <v>880</v>
      </c>
      <c r="C28" s="93">
        <v>11.569813305285301</v>
      </c>
      <c r="D28" s="61">
        <v>565</v>
      </c>
      <c r="E28" s="93">
        <v>7.428346042597949</v>
      </c>
      <c r="F28" s="61">
        <v>7606</v>
      </c>
      <c r="G28" s="20">
        <v>7.8896923481462</v>
      </c>
      <c r="H28" s="76">
        <v>60009</v>
      </c>
    </row>
    <row r="29" spans="1:8" ht="12.75">
      <c r="A29" s="58" t="s">
        <v>68</v>
      </c>
      <c r="B29" s="86" t="s">
        <v>67</v>
      </c>
      <c r="C29" s="97" t="s">
        <v>67</v>
      </c>
      <c r="D29" s="120" t="s">
        <v>67</v>
      </c>
      <c r="E29" s="97" t="s">
        <v>67</v>
      </c>
      <c r="F29" s="120" t="s">
        <v>67</v>
      </c>
      <c r="G29" s="87" t="s">
        <v>67</v>
      </c>
      <c r="H29" s="121" t="s">
        <v>67</v>
      </c>
    </row>
    <row r="30" spans="1:8" ht="12.75">
      <c r="A30" s="58"/>
      <c r="B30" s="86"/>
      <c r="C30" s="97"/>
      <c r="D30" s="120"/>
      <c r="E30" s="97"/>
      <c r="F30" s="120"/>
      <c r="G30" s="87"/>
      <c r="H30" s="121"/>
    </row>
    <row r="31" spans="1:8" ht="12.75">
      <c r="A31" s="58" t="s">
        <v>25</v>
      </c>
      <c r="B31" s="86" t="s">
        <v>67</v>
      </c>
      <c r="C31" s="97" t="s">
        <v>67</v>
      </c>
      <c r="D31" s="120" t="s">
        <v>67</v>
      </c>
      <c r="E31" s="97" t="s">
        <v>67</v>
      </c>
      <c r="F31" s="120" t="s">
        <v>67</v>
      </c>
      <c r="G31" s="87" t="s">
        <v>67</v>
      </c>
      <c r="H31" s="121" t="s">
        <v>67</v>
      </c>
    </row>
    <row r="32" spans="1:8" ht="12.75">
      <c r="A32" s="2" t="s">
        <v>48</v>
      </c>
      <c r="B32" s="57">
        <v>0</v>
      </c>
      <c r="C32" s="93">
        <v>0</v>
      </c>
      <c r="D32" s="61">
        <v>1</v>
      </c>
      <c r="E32" s="93">
        <v>2.7777777777777777</v>
      </c>
      <c r="F32" s="61">
        <v>36</v>
      </c>
      <c r="G32" s="20">
        <v>0</v>
      </c>
      <c r="H32" s="76">
        <v>0</v>
      </c>
    </row>
    <row r="33" spans="1:8" ht="12.75">
      <c r="A33" s="2" t="s">
        <v>40</v>
      </c>
      <c r="B33" s="57">
        <v>488</v>
      </c>
      <c r="C33" s="93">
        <v>5.819222513713331</v>
      </c>
      <c r="D33" s="61">
        <v>322</v>
      </c>
      <c r="E33" s="93">
        <v>3.8397328881469117</v>
      </c>
      <c r="F33" s="61">
        <v>8386</v>
      </c>
      <c r="G33" s="20">
        <v>4.191748151681374</v>
      </c>
      <c r="H33" s="76">
        <v>35152</v>
      </c>
    </row>
    <row r="34" spans="1:8" ht="12.75">
      <c r="A34" s="58" t="s">
        <v>24</v>
      </c>
      <c r="B34" s="86" t="s">
        <v>67</v>
      </c>
      <c r="C34" s="85" t="s">
        <v>67</v>
      </c>
      <c r="D34" s="120" t="s">
        <v>67</v>
      </c>
      <c r="E34" s="97" t="s">
        <v>67</v>
      </c>
      <c r="F34" s="120" t="s">
        <v>67</v>
      </c>
      <c r="G34" s="87" t="s">
        <v>67</v>
      </c>
      <c r="H34" s="121" t="s">
        <v>67</v>
      </c>
    </row>
    <row r="35" spans="1:8" ht="13.5" thickBot="1">
      <c r="A35" s="2"/>
      <c r="B35" s="11"/>
      <c r="C35" s="59"/>
      <c r="D35" s="32"/>
      <c r="E35" s="76"/>
      <c r="F35" s="61"/>
      <c r="G35" s="59"/>
      <c r="H35" s="76"/>
    </row>
    <row r="36" spans="1:8" ht="13.5" thickTop="1">
      <c r="A36" s="26"/>
      <c r="B36" s="24"/>
      <c r="C36" s="62"/>
      <c r="D36" s="78" t="s">
        <v>9</v>
      </c>
      <c r="E36" s="79"/>
      <c r="F36" s="84" t="s">
        <v>9</v>
      </c>
      <c r="G36" s="62"/>
      <c r="H36" s="27"/>
    </row>
    <row r="37" spans="1:8" ht="12.75">
      <c r="A37" s="7" t="s">
        <v>10</v>
      </c>
      <c r="B37" s="11">
        <v>124983</v>
      </c>
      <c r="C37" s="20">
        <v>6.453370124267507</v>
      </c>
      <c r="D37" s="32">
        <v>87909</v>
      </c>
      <c r="E37" s="20">
        <v>4.53909183052281</v>
      </c>
      <c r="F37" s="29">
        <v>1936709</v>
      </c>
      <c r="G37" s="20">
        <v>4.966337740982254</v>
      </c>
      <c r="H37" s="17">
        <v>9618351</v>
      </c>
    </row>
    <row r="38" spans="1:8" ht="12.75">
      <c r="A38" s="3"/>
      <c r="B38" s="13"/>
      <c r="C38" s="21"/>
      <c r="D38" s="4"/>
      <c r="E38" s="71"/>
      <c r="F38" s="72"/>
      <c r="G38" s="31"/>
      <c r="H38" s="34" t="s">
        <v>9</v>
      </c>
    </row>
    <row r="39" spans="3:8" ht="12.75">
      <c r="C39" s="18"/>
      <c r="H39" s="35"/>
    </row>
    <row r="40" spans="1:3" ht="12.75">
      <c r="A40" t="s">
        <v>63</v>
      </c>
      <c r="C40" s="18"/>
    </row>
    <row r="41" spans="1:3" ht="12.75">
      <c r="A41" t="s">
        <v>64</v>
      </c>
      <c r="C41" s="18"/>
    </row>
    <row r="42" spans="1:3" ht="12.75">
      <c r="A42" t="s">
        <v>50</v>
      </c>
      <c r="C42" s="18"/>
    </row>
    <row r="43" spans="1:3" ht="12.75">
      <c r="A43" t="s">
        <v>59</v>
      </c>
      <c r="C43" s="18"/>
    </row>
    <row r="44" spans="1:3" ht="12.75">
      <c r="A44" t="s">
        <v>60</v>
      </c>
      <c r="C44" s="18"/>
    </row>
    <row r="45" spans="1:3" ht="12.75">
      <c r="A45" t="s">
        <v>22</v>
      </c>
      <c r="C45" s="18"/>
    </row>
    <row r="46" spans="1:3" ht="12.75">
      <c r="A46" t="s">
        <v>61</v>
      </c>
      <c r="C46" s="18"/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6" width="11.00390625" style="0" bestFit="1" customWidth="1"/>
    <col min="7" max="7" width="11.28125" style="0" bestFit="1" customWidth="1"/>
    <col min="8" max="8" width="11.00390625" style="0" bestFit="1" customWidth="1"/>
  </cols>
  <sheetData>
    <row r="1" spans="1:3" ht="12.75">
      <c r="A1" t="s">
        <v>0</v>
      </c>
      <c r="C1" s="18"/>
    </row>
    <row r="2" spans="1:3" ht="12.75">
      <c r="A2" t="s">
        <v>14</v>
      </c>
      <c r="C2" s="18"/>
    </row>
    <row r="3" spans="1:3" ht="12.75">
      <c r="A3" t="s">
        <v>65</v>
      </c>
      <c r="C3" s="18"/>
    </row>
    <row r="4" ht="12.75">
      <c r="C4" s="18"/>
    </row>
    <row r="5" spans="1:8" ht="12.75">
      <c r="A5" s="6" t="s">
        <v>1</v>
      </c>
      <c r="B5" s="98" t="s">
        <v>15</v>
      </c>
      <c r="C5" s="99" t="s">
        <v>16</v>
      </c>
      <c r="D5" s="100" t="s">
        <v>17</v>
      </c>
      <c r="E5" s="99" t="s">
        <v>16</v>
      </c>
      <c r="F5" s="101" t="s">
        <v>18</v>
      </c>
      <c r="G5" s="102" t="s">
        <v>19</v>
      </c>
      <c r="H5" s="103" t="s">
        <v>20</v>
      </c>
    </row>
    <row r="6" spans="1:8" ht="12.75">
      <c r="A6" s="3" t="s">
        <v>9</v>
      </c>
      <c r="B6" s="104"/>
      <c r="C6" s="105" t="s">
        <v>21</v>
      </c>
      <c r="D6" s="106"/>
      <c r="E6" s="105" t="s">
        <v>21</v>
      </c>
      <c r="F6" s="106"/>
      <c r="G6" s="124" t="s">
        <v>55</v>
      </c>
      <c r="H6" s="109"/>
    </row>
    <row r="7" spans="1:8" ht="12.75">
      <c r="A7" s="1"/>
      <c r="B7" s="8"/>
      <c r="C7" s="19"/>
      <c r="D7" s="5"/>
      <c r="E7" s="9"/>
      <c r="F7" s="5"/>
      <c r="G7" s="30"/>
      <c r="H7" s="30"/>
    </row>
    <row r="8" spans="1:8" ht="12.75">
      <c r="A8" s="7" t="s">
        <v>12</v>
      </c>
      <c r="B8" s="11">
        <v>115328</v>
      </c>
      <c r="C8" s="92">
        <v>7.037237044833951</v>
      </c>
      <c r="D8" s="32">
        <v>123177</v>
      </c>
      <c r="E8" s="92">
        <v>7.516177749302091</v>
      </c>
      <c r="F8" s="29">
        <v>1638825</v>
      </c>
      <c r="G8" s="20">
        <v>4.274827391576282</v>
      </c>
      <c r="H8" s="17">
        <v>7005694</v>
      </c>
    </row>
    <row r="9" spans="1:8" ht="12.75">
      <c r="A9" s="7"/>
      <c r="B9" s="10"/>
      <c r="C9" s="93" t="s">
        <v>9</v>
      </c>
      <c r="D9" s="32"/>
      <c r="E9" s="93" t="s">
        <v>9</v>
      </c>
      <c r="F9" s="32"/>
      <c r="G9" s="59" t="s">
        <v>9</v>
      </c>
      <c r="H9" s="36"/>
    </row>
    <row r="10" spans="1:8" ht="12.75">
      <c r="A10" s="2" t="s">
        <v>2</v>
      </c>
      <c r="B10" s="57">
        <v>93123</v>
      </c>
      <c r="C10" s="93">
        <v>7.12079653698191</v>
      </c>
      <c r="D10" s="61">
        <v>98766</v>
      </c>
      <c r="E10" s="93">
        <v>7.55229739990717</v>
      </c>
      <c r="F10" s="61">
        <v>1307761</v>
      </c>
      <c r="G10" s="20">
        <v>4.702046474852821</v>
      </c>
      <c r="H10" s="76">
        <v>6149153</v>
      </c>
    </row>
    <row r="11" spans="1:8" ht="12.75">
      <c r="A11" s="2" t="s">
        <v>3</v>
      </c>
      <c r="B11" s="57">
        <v>8537</v>
      </c>
      <c r="C11" s="93">
        <v>5.5766040003658075</v>
      </c>
      <c r="D11" s="61">
        <v>11966</v>
      </c>
      <c r="E11" s="93">
        <v>7.816521432397476</v>
      </c>
      <c r="F11" s="61">
        <v>153086</v>
      </c>
      <c r="G11" s="20">
        <v>1.9783259083129745</v>
      </c>
      <c r="H11" s="76">
        <v>302854</v>
      </c>
    </row>
    <row r="12" spans="1:8" ht="12.75">
      <c r="A12" s="2" t="s">
        <v>4</v>
      </c>
      <c r="B12" s="57">
        <v>13668</v>
      </c>
      <c r="C12" s="93">
        <v>7.679600849543202</v>
      </c>
      <c r="D12" s="61">
        <v>12445</v>
      </c>
      <c r="E12" s="93">
        <v>6.992437267527447</v>
      </c>
      <c r="F12" s="61">
        <v>177978</v>
      </c>
      <c r="G12" s="20">
        <v>3.110985627437099</v>
      </c>
      <c r="H12" s="76">
        <v>553687</v>
      </c>
    </row>
    <row r="13" spans="1:8" ht="13.5" thickBot="1">
      <c r="A13" s="2"/>
      <c r="B13" s="11"/>
      <c r="C13" s="93"/>
      <c r="D13" s="32"/>
      <c r="E13" s="93"/>
      <c r="F13" s="61"/>
      <c r="G13" s="59"/>
      <c r="H13" s="36"/>
    </row>
    <row r="14" spans="1:8" ht="13.5" thickTop="1">
      <c r="A14" s="23"/>
      <c r="B14" s="24"/>
      <c r="C14" s="94"/>
      <c r="D14" s="78"/>
      <c r="E14" s="94"/>
      <c r="F14" s="80"/>
      <c r="G14" s="62"/>
      <c r="H14" s="81"/>
    </row>
    <row r="15" spans="1:8" ht="12.75">
      <c r="A15" s="22" t="s">
        <v>5</v>
      </c>
      <c r="B15" s="11">
        <v>23977</v>
      </c>
      <c r="C15" s="92">
        <v>9.073810569019543</v>
      </c>
      <c r="D15" s="32">
        <v>22479</v>
      </c>
      <c r="E15" s="92">
        <v>8.506910279892827</v>
      </c>
      <c r="F15" s="29">
        <v>264244</v>
      </c>
      <c r="G15" s="20">
        <v>9.545155235312818</v>
      </c>
      <c r="H15" s="17">
        <v>2522250</v>
      </c>
    </row>
    <row r="16" spans="1:8" ht="12.75">
      <c r="A16" s="7"/>
      <c r="B16" s="11"/>
      <c r="C16" s="93"/>
      <c r="D16" s="32"/>
      <c r="E16" s="93" t="s">
        <v>9</v>
      </c>
      <c r="F16" s="61"/>
      <c r="G16" s="59" t="s">
        <v>9</v>
      </c>
      <c r="H16" s="17"/>
    </row>
    <row r="17" spans="1:8" ht="12.75">
      <c r="A17" s="2" t="s">
        <v>6</v>
      </c>
      <c r="B17" s="57">
        <v>14470</v>
      </c>
      <c r="C17" s="93">
        <v>10.66440652983012</v>
      </c>
      <c r="D17" s="61">
        <v>9664</v>
      </c>
      <c r="E17" s="93">
        <v>7.1223790396875115</v>
      </c>
      <c r="F17" s="61">
        <v>135685</v>
      </c>
      <c r="G17" s="20">
        <v>10.169488152706636</v>
      </c>
      <c r="H17" s="76">
        <v>1379847</v>
      </c>
    </row>
    <row r="18" spans="1:8" ht="12.75">
      <c r="A18" s="2" t="s">
        <v>8</v>
      </c>
      <c r="B18" s="57">
        <v>1928</v>
      </c>
      <c r="C18" s="93">
        <v>4.977410610558926</v>
      </c>
      <c r="D18" s="61">
        <v>2657</v>
      </c>
      <c r="E18" s="93">
        <v>6.859429456563831</v>
      </c>
      <c r="F18" s="61">
        <v>38735</v>
      </c>
      <c r="G18" s="20">
        <v>5.329030592487414</v>
      </c>
      <c r="H18" s="76">
        <v>206420</v>
      </c>
    </row>
    <row r="19" spans="1:8" ht="12.75">
      <c r="A19" s="7" t="s">
        <v>11</v>
      </c>
      <c r="B19" s="11">
        <v>16398</v>
      </c>
      <c r="C19" s="92">
        <v>9.401444788441692</v>
      </c>
      <c r="D19" s="29">
        <v>12321</v>
      </c>
      <c r="E19" s="92">
        <v>7.063983488132095</v>
      </c>
      <c r="F19" s="29">
        <v>174420</v>
      </c>
      <c r="G19" s="20">
        <v>9.094524710468983</v>
      </c>
      <c r="H19" s="17">
        <v>1586267</v>
      </c>
    </row>
    <row r="20" spans="1:8" ht="12.75">
      <c r="A20" s="7"/>
      <c r="B20" s="11"/>
      <c r="C20" s="93" t="s">
        <v>9</v>
      </c>
      <c r="D20" s="32"/>
      <c r="E20" s="93" t="s">
        <v>9</v>
      </c>
      <c r="F20" s="61"/>
      <c r="G20" s="59" t="s">
        <v>9</v>
      </c>
      <c r="H20" s="17"/>
    </row>
    <row r="21" spans="1:8" ht="12.75">
      <c r="A21" s="2" t="s">
        <v>13</v>
      </c>
      <c r="B21" s="57">
        <v>1337</v>
      </c>
      <c r="C21" s="93">
        <v>70.22058823529412</v>
      </c>
      <c r="D21" s="61">
        <v>22</v>
      </c>
      <c r="E21" s="93">
        <v>1.1554621848739495</v>
      </c>
      <c r="F21" s="61">
        <v>1904</v>
      </c>
      <c r="G21" s="20">
        <v>34.37920168067227</v>
      </c>
      <c r="H21" s="76">
        <v>65458</v>
      </c>
    </row>
    <row r="22" spans="1:8" ht="12.75">
      <c r="A22" s="58" t="s">
        <v>27</v>
      </c>
      <c r="B22" s="86" t="s">
        <v>67</v>
      </c>
      <c r="C22" s="97" t="s">
        <v>67</v>
      </c>
      <c r="D22" s="86" t="s">
        <v>67</v>
      </c>
      <c r="E22" s="97" t="s">
        <v>67</v>
      </c>
      <c r="F22" s="86" t="s">
        <v>67</v>
      </c>
      <c r="G22" s="87" t="s">
        <v>67</v>
      </c>
      <c r="H22" s="88" t="s">
        <v>67</v>
      </c>
    </row>
    <row r="23" spans="1:8" ht="12.75">
      <c r="A23" s="58" t="s">
        <v>28</v>
      </c>
      <c r="B23" s="57">
        <v>3416</v>
      </c>
      <c r="C23" s="93">
        <v>10.98074512199042</v>
      </c>
      <c r="D23" s="61">
        <v>2710</v>
      </c>
      <c r="E23" s="93">
        <v>8.711305410009965</v>
      </c>
      <c r="F23" s="61">
        <v>31109</v>
      </c>
      <c r="G23" s="20">
        <v>20.65543733324761</v>
      </c>
      <c r="H23" s="76">
        <v>642570</v>
      </c>
    </row>
    <row r="24" spans="1:8" ht="12.75">
      <c r="A24" s="7" t="s">
        <v>29</v>
      </c>
      <c r="B24" s="11">
        <v>4753</v>
      </c>
      <c r="C24" s="92">
        <v>14.397358616302668</v>
      </c>
      <c r="D24" s="32">
        <v>2732</v>
      </c>
      <c r="E24" s="92">
        <v>8.275527822373006</v>
      </c>
      <c r="F24" s="29">
        <v>33013</v>
      </c>
      <c r="G24" s="20">
        <f>H24/F24</f>
        <v>21.446945142822525</v>
      </c>
      <c r="H24" s="17">
        <v>708028</v>
      </c>
    </row>
    <row r="25" spans="1:8" ht="12.75">
      <c r="A25" s="7"/>
      <c r="B25" s="11"/>
      <c r="C25" s="93"/>
      <c r="D25" s="32"/>
      <c r="E25" s="93"/>
      <c r="F25" s="61"/>
      <c r="G25" s="59"/>
      <c r="H25" s="39"/>
    </row>
    <row r="26" spans="1:8" ht="12.75">
      <c r="A26" s="6"/>
      <c r="B26" s="12"/>
      <c r="C26" s="96"/>
      <c r="D26" s="82"/>
      <c r="E26" s="96"/>
      <c r="F26" s="83"/>
      <c r="G26" s="67"/>
      <c r="H26" s="77"/>
    </row>
    <row r="27" spans="1:8" ht="12.75">
      <c r="A27" s="2" t="s">
        <v>7</v>
      </c>
      <c r="B27" s="57">
        <v>1498</v>
      </c>
      <c r="C27" s="93">
        <v>4.158108033087215</v>
      </c>
      <c r="D27" s="61">
        <v>2425</v>
      </c>
      <c r="E27" s="93">
        <v>6.731249653028368</v>
      </c>
      <c r="F27" s="61">
        <v>36026</v>
      </c>
      <c r="G27" s="20">
        <v>3.4323544107033808</v>
      </c>
      <c r="H27" s="76">
        <v>123654</v>
      </c>
    </row>
    <row r="28" spans="1:8" ht="12.75">
      <c r="A28" s="2" t="s">
        <v>30</v>
      </c>
      <c r="B28" s="57">
        <v>632</v>
      </c>
      <c r="C28" s="93">
        <v>8.841634023503078</v>
      </c>
      <c r="D28" s="61">
        <v>633</v>
      </c>
      <c r="E28" s="93">
        <v>8.855623950755456</v>
      </c>
      <c r="F28" s="61">
        <v>7148</v>
      </c>
      <c r="G28" s="20">
        <v>7.152490207050923</v>
      </c>
      <c r="H28" s="76">
        <v>51126</v>
      </c>
    </row>
    <row r="29" spans="1:8" ht="12.75">
      <c r="A29" s="58" t="s">
        <v>68</v>
      </c>
      <c r="B29" s="86" t="s">
        <v>67</v>
      </c>
      <c r="C29" s="97" t="s">
        <v>67</v>
      </c>
      <c r="D29" s="120" t="s">
        <v>67</v>
      </c>
      <c r="E29" s="97" t="s">
        <v>67</v>
      </c>
      <c r="F29" s="120" t="s">
        <v>67</v>
      </c>
      <c r="G29" s="87" t="s">
        <v>67</v>
      </c>
      <c r="H29" s="121" t="s">
        <v>67</v>
      </c>
    </row>
    <row r="30" spans="1:8" ht="12.75">
      <c r="A30" s="58"/>
      <c r="B30" s="86"/>
      <c r="C30" s="97"/>
      <c r="D30" s="120"/>
      <c r="E30" s="97"/>
      <c r="F30" s="120"/>
      <c r="G30" s="87"/>
      <c r="H30" s="121"/>
    </row>
    <row r="31" spans="1:8" ht="12.75">
      <c r="A31" s="58" t="s">
        <v>25</v>
      </c>
      <c r="B31" s="86" t="s">
        <v>67</v>
      </c>
      <c r="C31" s="97" t="s">
        <v>67</v>
      </c>
      <c r="D31" s="120" t="s">
        <v>67</v>
      </c>
      <c r="E31" s="97" t="s">
        <v>67</v>
      </c>
      <c r="F31" s="120" t="s">
        <v>67</v>
      </c>
      <c r="G31" s="87" t="s">
        <v>67</v>
      </c>
      <c r="H31" s="121" t="s">
        <v>67</v>
      </c>
    </row>
    <row r="32" spans="1:8" ht="12.75">
      <c r="A32" s="2" t="s">
        <v>48</v>
      </c>
      <c r="B32" s="57">
        <v>14</v>
      </c>
      <c r="C32" s="93">
        <v>4.651162790697675</v>
      </c>
      <c r="D32" s="61">
        <v>42</v>
      </c>
      <c r="E32" s="93">
        <v>13.953488372093023</v>
      </c>
      <c r="F32" s="61">
        <v>301</v>
      </c>
      <c r="G32" s="20">
        <v>0</v>
      </c>
      <c r="H32" s="76">
        <v>0</v>
      </c>
    </row>
    <row r="33" spans="1:8" ht="12.75">
      <c r="A33" s="2" t="s">
        <v>40</v>
      </c>
      <c r="B33" s="57">
        <v>682</v>
      </c>
      <c r="C33" s="93">
        <v>5.113977204559088</v>
      </c>
      <c r="D33" s="61">
        <v>4326</v>
      </c>
      <c r="E33" s="93">
        <v>32.43851229754049</v>
      </c>
      <c r="F33" s="61">
        <v>13336</v>
      </c>
      <c r="G33" s="20">
        <v>3.9873275344931014</v>
      </c>
      <c r="H33" s="76">
        <v>53175</v>
      </c>
    </row>
    <row r="34" spans="1:8" ht="12.75">
      <c r="A34" s="58" t="s">
        <v>24</v>
      </c>
      <c r="B34" s="86" t="s">
        <v>67</v>
      </c>
      <c r="C34" s="97" t="s">
        <v>67</v>
      </c>
      <c r="D34" s="120" t="s">
        <v>67</v>
      </c>
      <c r="E34" s="85" t="s">
        <v>67</v>
      </c>
      <c r="F34" s="120" t="s">
        <v>67</v>
      </c>
      <c r="G34" s="87" t="s">
        <v>67</v>
      </c>
      <c r="H34" s="121" t="s">
        <v>67</v>
      </c>
    </row>
    <row r="35" spans="1:8" ht="13.5" thickBot="1">
      <c r="A35" s="2"/>
      <c r="B35" s="11"/>
      <c r="C35" s="59"/>
      <c r="D35" s="32"/>
      <c r="E35" s="76"/>
      <c r="F35" s="61"/>
      <c r="G35" s="59"/>
      <c r="H35" s="36"/>
    </row>
    <row r="36" spans="1:8" ht="13.5" thickTop="1">
      <c r="A36" s="26"/>
      <c r="B36" s="24"/>
      <c r="C36" s="62"/>
      <c r="D36" s="78" t="s">
        <v>9</v>
      </c>
      <c r="E36" s="79"/>
      <c r="F36" s="84" t="s">
        <v>9</v>
      </c>
      <c r="G36" s="62"/>
      <c r="H36" s="27"/>
    </row>
    <row r="37" spans="1:8" ht="12.75">
      <c r="A37" s="7" t="s">
        <v>10</v>
      </c>
      <c r="B37" s="11">
        <v>139305</v>
      </c>
      <c r="C37" s="20">
        <v>7.320018349308406</v>
      </c>
      <c r="D37" s="32">
        <v>145656</v>
      </c>
      <c r="E37" s="20">
        <v>7.6537424549503985</v>
      </c>
      <c r="F37" s="29">
        <v>1903069</v>
      </c>
      <c r="G37" s="20">
        <v>5.006620359009578</v>
      </c>
      <c r="H37" s="17">
        <v>9527944</v>
      </c>
    </row>
    <row r="38" spans="1:8" ht="12.75">
      <c r="A38" s="3"/>
      <c r="B38" s="13"/>
      <c r="C38" s="21"/>
      <c r="D38" s="4"/>
      <c r="E38" s="71"/>
      <c r="F38" s="72"/>
      <c r="G38" s="31"/>
      <c r="H38" s="34" t="s">
        <v>9</v>
      </c>
    </row>
    <row r="39" spans="3:8" ht="12.75">
      <c r="C39" s="18"/>
      <c r="H39" s="35"/>
    </row>
    <row r="40" spans="1:3" ht="12.75">
      <c r="A40" t="s">
        <v>63</v>
      </c>
      <c r="C40" s="18"/>
    </row>
    <row r="41" spans="1:3" ht="12.75">
      <c r="A41" t="s">
        <v>64</v>
      </c>
      <c r="C41" s="18"/>
    </row>
    <row r="42" spans="1:3" ht="12.75">
      <c r="A42" t="s">
        <v>50</v>
      </c>
      <c r="C42" s="18"/>
    </row>
    <row r="43" spans="1:3" ht="12.75">
      <c r="A43" t="s">
        <v>59</v>
      </c>
      <c r="C43" s="18"/>
    </row>
    <row r="44" spans="1:3" ht="12.75">
      <c r="A44" t="s">
        <v>60</v>
      </c>
      <c r="C44" s="18"/>
    </row>
    <row r="45" spans="1:3" ht="12.75">
      <c r="A45" t="s">
        <v>22</v>
      </c>
      <c r="C45" s="18"/>
    </row>
    <row r="46" spans="1:3" ht="12.75">
      <c r="A46" t="s">
        <v>66</v>
      </c>
      <c r="C46" s="18"/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2.00390625" style="0" customWidth="1"/>
    <col min="4" max="4" width="10.8515625" style="0" customWidth="1"/>
    <col min="5" max="5" width="11.421875" style="0" customWidth="1"/>
    <col min="6" max="6" width="10.7109375" style="0" customWidth="1"/>
    <col min="7" max="7" width="12.00390625" style="0" customWidth="1"/>
    <col min="8" max="8" width="11.421875" style="0" customWidth="1"/>
  </cols>
  <sheetData>
    <row r="1" spans="1:5" ht="12.75">
      <c r="A1" s="149" t="s">
        <v>0</v>
      </c>
      <c r="C1" s="18"/>
      <c r="E1" s="150"/>
    </row>
    <row r="2" spans="1:3" ht="12.75">
      <c r="A2" t="s">
        <v>14</v>
      </c>
      <c r="C2" s="18"/>
    </row>
    <row r="3" spans="1:3" ht="12.75">
      <c r="A3" s="133" t="s">
        <v>76</v>
      </c>
      <c r="C3" s="18"/>
    </row>
    <row r="4" ht="12.75">
      <c r="C4" s="18"/>
    </row>
    <row r="5" spans="1:8" ht="12.75">
      <c r="A5" s="6" t="s">
        <v>1</v>
      </c>
      <c r="B5" s="6" t="s">
        <v>15</v>
      </c>
      <c r="C5" s="134" t="s">
        <v>16</v>
      </c>
      <c r="D5" s="6" t="s">
        <v>17</v>
      </c>
      <c r="E5" s="134" t="s">
        <v>16</v>
      </c>
      <c r="F5" s="135" t="s">
        <v>18</v>
      </c>
      <c r="G5" s="136" t="s">
        <v>19</v>
      </c>
      <c r="H5" s="137" t="s">
        <v>20</v>
      </c>
    </row>
    <row r="6" spans="1:8" ht="12.75">
      <c r="A6" s="3" t="s">
        <v>9</v>
      </c>
      <c r="B6" s="138"/>
      <c r="C6" s="139" t="s">
        <v>21</v>
      </c>
      <c r="D6" s="3"/>
      <c r="E6" s="139" t="s">
        <v>21</v>
      </c>
      <c r="F6" s="140">
        <v>42004</v>
      </c>
      <c r="G6" s="141" t="s">
        <v>26</v>
      </c>
      <c r="H6" s="142"/>
    </row>
    <row r="7" spans="1:8" ht="12.75">
      <c r="A7" s="1"/>
      <c r="B7" s="6"/>
      <c r="C7" s="19"/>
      <c r="D7" s="143"/>
      <c r="E7" s="19"/>
      <c r="F7" s="143"/>
      <c r="G7" s="30"/>
      <c r="H7" s="30"/>
    </row>
    <row r="8" spans="1:8" ht="12.75">
      <c r="A8" s="7" t="s">
        <v>12</v>
      </c>
      <c r="B8" s="45">
        <v>130925</v>
      </c>
      <c r="C8" s="20">
        <v>8.522065265643693</v>
      </c>
      <c r="D8" s="29">
        <v>149041</v>
      </c>
      <c r="E8" s="20">
        <v>9.701257431787678</v>
      </c>
      <c r="F8" s="29">
        <v>1536306</v>
      </c>
      <c r="G8" s="20">
        <v>4.365085471253775</v>
      </c>
      <c r="H8" s="38">
        <v>6706107.000000003</v>
      </c>
    </row>
    <row r="9" spans="1:8" ht="12.75">
      <c r="A9" s="7"/>
      <c r="B9" s="7"/>
      <c r="C9" s="59" t="s">
        <v>9</v>
      </c>
      <c r="D9" s="29"/>
      <c r="E9" s="59" t="s">
        <v>9</v>
      </c>
      <c r="F9" s="29"/>
      <c r="G9" s="59" t="s">
        <v>9</v>
      </c>
      <c r="H9" s="51"/>
    </row>
    <row r="10" spans="1:8" ht="12.75">
      <c r="A10" s="2" t="s">
        <v>2</v>
      </c>
      <c r="B10" s="57">
        <v>107658</v>
      </c>
      <c r="C10" s="59">
        <v>8.944554529479941</v>
      </c>
      <c r="D10" s="57">
        <v>123436</v>
      </c>
      <c r="E10" s="59">
        <v>10.255438823876405</v>
      </c>
      <c r="F10" s="57">
        <v>1203615</v>
      </c>
      <c r="G10" s="20">
        <v>4.777039303991064</v>
      </c>
      <c r="H10" s="60">
        <v>5749716.161873205</v>
      </c>
    </row>
    <row r="11" spans="1:8" ht="12.75">
      <c r="A11" s="2" t="s">
        <v>3</v>
      </c>
      <c r="B11" s="57">
        <v>7173</v>
      </c>
      <c r="C11" s="59">
        <v>5.537927041111755</v>
      </c>
      <c r="D11" s="57">
        <v>9950</v>
      </c>
      <c r="E11" s="59">
        <v>7.681914688284115</v>
      </c>
      <c r="F11" s="57">
        <v>129525</v>
      </c>
      <c r="G11" s="20">
        <v>2.2326284733544988</v>
      </c>
      <c r="H11" s="60">
        <v>289181.20301124145</v>
      </c>
    </row>
    <row r="12" spans="1:8" ht="12.75">
      <c r="A12" s="2" t="s">
        <v>4</v>
      </c>
      <c r="B12" s="57">
        <v>16094</v>
      </c>
      <c r="C12" s="59">
        <v>7.921601055294685</v>
      </c>
      <c r="D12" s="57">
        <v>15655</v>
      </c>
      <c r="E12" s="59">
        <v>7.705521593179961</v>
      </c>
      <c r="F12" s="57">
        <v>203166</v>
      </c>
      <c r="G12" s="20">
        <v>3.2840614823127696</v>
      </c>
      <c r="H12" s="60">
        <v>667209.6351155562</v>
      </c>
    </row>
    <row r="13" spans="1:8" ht="13.5" thickBot="1">
      <c r="A13" s="2"/>
      <c r="B13" s="45"/>
      <c r="C13" s="59" t="s">
        <v>9</v>
      </c>
      <c r="D13" s="29"/>
      <c r="E13" s="59" t="s">
        <v>9</v>
      </c>
      <c r="F13" s="61"/>
      <c r="G13" s="59" t="s">
        <v>9</v>
      </c>
      <c r="H13" s="51"/>
    </row>
    <row r="14" spans="1:8" ht="13.5" thickTop="1">
      <c r="A14" s="23"/>
      <c r="B14" s="144"/>
      <c r="C14" s="62" t="s">
        <v>9</v>
      </c>
      <c r="D14" s="144"/>
      <c r="E14" s="62" t="s">
        <v>9</v>
      </c>
      <c r="F14" s="63"/>
      <c r="G14" s="62" t="s">
        <v>9</v>
      </c>
      <c r="H14" s="37"/>
    </row>
    <row r="15" spans="1:8" ht="12.75">
      <c r="A15" s="22" t="s">
        <v>5</v>
      </c>
      <c r="B15" s="45">
        <v>18768</v>
      </c>
      <c r="C15" s="20">
        <v>6.289459926810633</v>
      </c>
      <c r="D15" s="45">
        <v>24553</v>
      </c>
      <c r="E15" s="20">
        <v>8.228106861838313</v>
      </c>
      <c r="F15" s="45">
        <v>298404</v>
      </c>
      <c r="G15" s="20">
        <v>7.108523307578912</v>
      </c>
      <c r="H15" s="38">
        <v>2121211.7890747776</v>
      </c>
    </row>
    <row r="16" spans="1:8" ht="12.75">
      <c r="A16" s="7"/>
      <c r="B16" s="45"/>
      <c r="C16" s="59" t="s">
        <v>9</v>
      </c>
      <c r="D16" s="45"/>
      <c r="E16" s="59" t="s">
        <v>9</v>
      </c>
      <c r="F16" s="57"/>
      <c r="G16" s="59" t="s">
        <v>9</v>
      </c>
      <c r="H16" s="38"/>
    </row>
    <row r="17" spans="1:8" ht="12.75">
      <c r="A17" s="2" t="s">
        <v>6</v>
      </c>
      <c r="B17" s="57">
        <v>6735</v>
      </c>
      <c r="C17" s="59">
        <v>4.031389168222956</v>
      </c>
      <c r="D17" s="64">
        <v>13784</v>
      </c>
      <c r="E17" s="59">
        <v>8.250730259062395</v>
      </c>
      <c r="F17" s="57">
        <v>167064</v>
      </c>
      <c r="G17" s="20">
        <v>3.79722016158345</v>
      </c>
      <c r="H17" s="60">
        <v>634378.7890747775</v>
      </c>
    </row>
    <row r="18" spans="1:8" ht="12.75">
      <c r="A18" s="2" t="s">
        <v>8</v>
      </c>
      <c r="B18" s="57">
        <v>1821</v>
      </c>
      <c r="C18" s="59">
        <v>5.4494852765142445</v>
      </c>
      <c r="D18" s="57">
        <v>2014</v>
      </c>
      <c r="E18" s="59">
        <v>6.02705290878621</v>
      </c>
      <c r="F18" s="57">
        <v>33416</v>
      </c>
      <c r="G18" s="20">
        <v>6.5278010533875985</v>
      </c>
      <c r="H18" s="60">
        <v>218133</v>
      </c>
    </row>
    <row r="19" spans="1:8" ht="12.75">
      <c r="A19" s="7" t="s">
        <v>11</v>
      </c>
      <c r="B19" s="45">
        <v>8556</v>
      </c>
      <c r="C19" s="20">
        <v>4.267757382282522</v>
      </c>
      <c r="D19" s="45">
        <v>15798</v>
      </c>
      <c r="E19" s="20">
        <v>7.880087789305667</v>
      </c>
      <c r="F19" s="45">
        <v>200480</v>
      </c>
      <c r="G19" s="20">
        <v>4.252353297459984</v>
      </c>
      <c r="H19" s="38">
        <v>852511.7890747775</v>
      </c>
    </row>
    <row r="20" spans="1:8" ht="12.75">
      <c r="A20" s="7"/>
      <c r="B20" s="45"/>
      <c r="C20" s="59" t="s">
        <v>9</v>
      </c>
      <c r="D20" s="45"/>
      <c r="E20" s="59" t="s">
        <v>9</v>
      </c>
      <c r="F20" s="57"/>
      <c r="G20" s="59" t="s">
        <v>9</v>
      </c>
      <c r="H20" s="38"/>
    </row>
    <row r="21" spans="1:8" ht="12.75">
      <c r="A21" s="2" t="s">
        <v>13</v>
      </c>
      <c r="B21" s="57">
        <v>6045</v>
      </c>
      <c r="C21" s="59">
        <v>12.866629773104593</v>
      </c>
      <c r="D21" s="57">
        <v>4292</v>
      </c>
      <c r="E21" s="59">
        <v>9.135413562641011</v>
      </c>
      <c r="F21" s="57">
        <v>46982</v>
      </c>
      <c r="G21" s="20">
        <v>13.785449746711507</v>
      </c>
      <c r="H21" s="60">
        <v>647668</v>
      </c>
    </row>
    <row r="22" spans="1:8" ht="12.75">
      <c r="A22" s="2" t="s">
        <v>27</v>
      </c>
      <c r="B22" s="57">
        <v>853</v>
      </c>
      <c r="C22" s="59">
        <v>17.837724801338354</v>
      </c>
      <c r="D22" s="57">
        <v>375</v>
      </c>
      <c r="E22" s="59">
        <v>7.841907151819322</v>
      </c>
      <c r="F22" s="57">
        <v>4782</v>
      </c>
      <c r="G22" s="20">
        <v>13.34086156419908</v>
      </c>
      <c r="H22" s="60">
        <v>63796</v>
      </c>
    </row>
    <row r="23" spans="1:8" ht="12.75">
      <c r="A23" s="2" t="s">
        <v>28</v>
      </c>
      <c r="B23" s="57">
        <v>2</v>
      </c>
      <c r="C23" s="59">
        <v>0.14513788098693758</v>
      </c>
      <c r="D23" s="57">
        <v>724</v>
      </c>
      <c r="E23" s="59">
        <v>52.53991291727141</v>
      </c>
      <c r="F23" s="57">
        <v>1378</v>
      </c>
      <c r="G23" s="20">
        <v>0.7191582002902758</v>
      </c>
      <c r="H23" s="60">
        <v>991</v>
      </c>
    </row>
    <row r="24" spans="1:8" ht="12.75">
      <c r="A24" s="7" t="s">
        <v>29</v>
      </c>
      <c r="B24" s="45">
        <v>6900</v>
      </c>
      <c r="C24" s="20">
        <v>12.98408038839336</v>
      </c>
      <c r="D24" s="45">
        <v>5391</v>
      </c>
      <c r="E24" s="20">
        <v>10.144518459975162</v>
      </c>
      <c r="F24" s="45">
        <v>53142</v>
      </c>
      <c r="G24" s="20">
        <v>13.406627526250423</v>
      </c>
      <c r="H24" s="38">
        <v>712455</v>
      </c>
    </row>
    <row r="25" spans="1:8" ht="12.75">
      <c r="A25" s="7"/>
      <c r="B25" s="145"/>
      <c r="C25" s="65" t="s">
        <v>9</v>
      </c>
      <c r="D25" s="145"/>
      <c r="E25" s="65" t="s">
        <v>9</v>
      </c>
      <c r="F25" s="66"/>
      <c r="G25" s="65" t="s">
        <v>9</v>
      </c>
      <c r="H25" s="39"/>
    </row>
    <row r="26" spans="1:8" ht="12.75">
      <c r="A26" s="6"/>
      <c r="B26" s="146"/>
      <c r="C26" s="67" t="s">
        <v>9</v>
      </c>
      <c r="D26" s="146"/>
      <c r="E26" s="67" t="s">
        <v>9</v>
      </c>
      <c r="F26" s="68"/>
      <c r="G26" s="67" t="s">
        <v>9</v>
      </c>
      <c r="H26" s="52"/>
    </row>
    <row r="27" spans="1:8" ht="12.75">
      <c r="A27" s="2" t="s">
        <v>7</v>
      </c>
      <c r="B27" s="57">
        <v>1221</v>
      </c>
      <c r="C27" s="59">
        <v>4.697418535759628</v>
      </c>
      <c r="D27" s="57">
        <v>2016</v>
      </c>
      <c r="E27" s="59">
        <v>7.7559342900011545</v>
      </c>
      <c r="F27" s="57">
        <v>25993</v>
      </c>
      <c r="G27" s="20">
        <v>4.4805909283268575</v>
      </c>
      <c r="H27" s="60">
        <v>116464</v>
      </c>
    </row>
    <row r="28" spans="1:8" ht="12.75">
      <c r="A28" s="2" t="s">
        <v>30</v>
      </c>
      <c r="B28" s="57">
        <v>10</v>
      </c>
      <c r="C28" s="59">
        <v>0.5094243504839532</v>
      </c>
      <c r="D28" s="57">
        <v>558</v>
      </c>
      <c r="E28" s="59">
        <v>28.425878757004586</v>
      </c>
      <c r="F28" s="57">
        <v>1963</v>
      </c>
      <c r="G28" s="20">
        <v>4.417218543046357</v>
      </c>
      <c r="H28" s="60">
        <v>8671</v>
      </c>
    </row>
    <row r="29" spans="1:8" ht="12.75">
      <c r="A29" s="2" t="s">
        <v>68</v>
      </c>
      <c r="B29" s="57">
        <v>729</v>
      </c>
      <c r="C29" s="59">
        <v>18.093819806403573</v>
      </c>
      <c r="D29" s="57">
        <v>306</v>
      </c>
      <c r="E29" s="59">
        <v>7.594936708860759</v>
      </c>
      <c r="F29" s="57">
        <v>4029</v>
      </c>
      <c r="G29" s="20">
        <v>9.336311739885828</v>
      </c>
      <c r="H29" s="60">
        <v>37616</v>
      </c>
    </row>
    <row r="30" spans="1:8" ht="12.75">
      <c r="A30" s="2" t="s">
        <v>75</v>
      </c>
      <c r="B30" s="57">
        <v>982</v>
      </c>
      <c r="C30" s="59">
        <v>47.3938223938224</v>
      </c>
      <c r="D30" s="45">
        <v>84</v>
      </c>
      <c r="E30" s="29">
        <v>4.054054054054054</v>
      </c>
      <c r="F30" s="57">
        <v>2072</v>
      </c>
      <c r="G30" s="20">
        <v>11.91891891891892</v>
      </c>
      <c r="H30" s="60">
        <v>24696</v>
      </c>
    </row>
    <row r="31" spans="1:8" ht="12.75">
      <c r="A31" s="2"/>
      <c r="B31" s="57"/>
      <c r="C31" s="59"/>
      <c r="D31" s="57"/>
      <c r="E31" s="59"/>
      <c r="F31" s="57"/>
      <c r="G31" s="20"/>
      <c r="H31" s="60"/>
    </row>
    <row r="32" spans="1:8" ht="12.75">
      <c r="A32" s="2"/>
      <c r="B32" s="57"/>
      <c r="C32" s="59"/>
      <c r="D32" s="57"/>
      <c r="E32" s="59"/>
      <c r="F32" s="57"/>
      <c r="G32" s="20"/>
      <c r="H32" s="60"/>
    </row>
    <row r="33" spans="1:8" ht="12.75">
      <c r="A33" s="2" t="s">
        <v>36</v>
      </c>
      <c r="B33" s="57">
        <v>370</v>
      </c>
      <c r="C33" s="59">
        <v>3.44988344988345</v>
      </c>
      <c r="D33" s="57">
        <v>400</v>
      </c>
      <c r="E33" s="59">
        <v>3.7296037296037294</v>
      </c>
      <c r="F33" s="57">
        <v>10725</v>
      </c>
      <c r="G33" s="20">
        <v>4.284941724941725</v>
      </c>
      <c r="H33" s="60">
        <v>45956</v>
      </c>
    </row>
    <row r="34" spans="1:8" ht="12.75">
      <c r="A34" s="2" t="s">
        <v>24</v>
      </c>
      <c r="B34" s="45" t="s">
        <v>32</v>
      </c>
      <c r="C34" s="59" t="s">
        <v>33</v>
      </c>
      <c r="D34" s="45" t="s">
        <v>32</v>
      </c>
      <c r="E34" s="59" t="s">
        <v>33</v>
      </c>
      <c r="F34" s="45" t="s">
        <v>32</v>
      </c>
      <c r="G34" s="59" t="s">
        <v>33</v>
      </c>
      <c r="H34" s="60">
        <v>322842</v>
      </c>
    </row>
    <row r="35" spans="1:8" ht="13.5" thickBot="1">
      <c r="A35" s="2"/>
      <c r="B35" s="147"/>
      <c r="C35" s="69" t="s">
        <v>9</v>
      </c>
      <c r="D35" s="147"/>
      <c r="E35" s="69" t="s">
        <v>9</v>
      </c>
      <c r="F35" s="70"/>
      <c r="G35" s="69" t="s">
        <v>9</v>
      </c>
      <c r="H35" s="36"/>
    </row>
    <row r="36" spans="1:8" ht="13.5" thickTop="1">
      <c r="A36" s="26"/>
      <c r="B36" s="45"/>
      <c r="C36" s="59" t="s">
        <v>9</v>
      </c>
      <c r="D36" s="29"/>
      <c r="E36" s="59" t="s">
        <v>9</v>
      </c>
      <c r="F36" s="29"/>
      <c r="G36" s="59" t="s">
        <v>9</v>
      </c>
      <c r="H36" s="27"/>
    </row>
    <row r="37" spans="1:8" ht="12.75">
      <c r="A37" s="7" t="s">
        <v>10</v>
      </c>
      <c r="B37" s="45">
        <v>149693</v>
      </c>
      <c r="C37" s="20">
        <v>8.158946100473644</v>
      </c>
      <c r="D37" s="29">
        <v>173594</v>
      </c>
      <c r="E37" s="20">
        <v>9.461658790762574</v>
      </c>
      <c r="F37" s="29">
        <v>1834710</v>
      </c>
      <c r="G37" s="20">
        <v>4.811288317540527</v>
      </c>
      <c r="H37" s="17">
        <v>8827318.78907478</v>
      </c>
    </row>
    <row r="38" spans="1:8" ht="12.75">
      <c r="A38" s="3"/>
      <c r="B38" s="13"/>
      <c r="C38" s="21"/>
      <c r="D38" s="4"/>
      <c r="E38" s="71"/>
      <c r="F38" s="72"/>
      <c r="G38" s="31"/>
      <c r="H38" s="34"/>
    </row>
    <row r="39" spans="3:8" ht="12.75">
      <c r="C39" s="18"/>
      <c r="H39" s="35"/>
    </row>
    <row r="40" spans="1:3" ht="12.75">
      <c r="A40" t="s">
        <v>77</v>
      </c>
      <c r="C40" s="18"/>
    </row>
    <row r="41" spans="1:3" ht="12.75">
      <c r="A41" t="s">
        <v>23</v>
      </c>
      <c r="C41" s="18"/>
    </row>
    <row r="42" spans="1:3" ht="12.75">
      <c r="A42" t="s">
        <v>31</v>
      </c>
      <c r="C42" s="18"/>
    </row>
    <row r="43" spans="1:3" ht="12.75">
      <c r="A43" t="s">
        <v>37</v>
      </c>
      <c r="C43" s="18"/>
    </row>
    <row r="44" spans="1:3" ht="12.75">
      <c r="A44" s="55" t="s">
        <v>22</v>
      </c>
      <c r="C44" s="18"/>
    </row>
    <row r="45" ht="12.75">
      <c r="C45" s="18"/>
    </row>
    <row r="46" ht="12.75">
      <c r="C46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3">
      <selection activeCell="B33" sqref="B33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2.00390625" style="0" customWidth="1"/>
    <col min="4" max="4" width="10.8515625" style="0" customWidth="1"/>
    <col min="5" max="5" width="11.421875" style="0" customWidth="1"/>
    <col min="6" max="6" width="10.7109375" style="0" customWidth="1"/>
    <col min="7" max="7" width="12.00390625" style="0" customWidth="1"/>
    <col min="8" max="8" width="11.421875" style="0" customWidth="1"/>
  </cols>
  <sheetData>
    <row r="1" spans="1:3" ht="12.75">
      <c r="A1" s="149" t="s">
        <v>0</v>
      </c>
      <c r="C1" s="18"/>
    </row>
    <row r="2" spans="1:3" ht="12.75">
      <c r="A2" t="s">
        <v>14</v>
      </c>
      <c r="C2" s="18"/>
    </row>
    <row r="3" spans="1:3" ht="12.75">
      <c r="A3" s="133" t="s">
        <v>74</v>
      </c>
      <c r="C3" s="18"/>
    </row>
    <row r="4" ht="12.75">
      <c r="C4" s="18"/>
    </row>
    <row r="5" spans="1:8" ht="12.75">
      <c r="A5" s="6" t="s">
        <v>1</v>
      </c>
      <c r="B5" s="6" t="s">
        <v>15</v>
      </c>
      <c r="C5" s="134" t="s">
        <v>16</v>
      </c>
      <c r="D5" s="6" t="s">
        <v>17</v>
      </c>
      <c r="E5" s="134" t="s">
        <v>16</v>
      </c>
      <c r="F5" s="135" t="s">
        <v>18</v>
      </c>
      <c r="G5" s="136" t="s">
        <v>19</v>
      </c>
      <c r="H5" s="137" t="s">
        <v>20</v>
      </c>
    </row>
    <row r="6" spans="1:8" ht="12.75">
      <c r="A6" s="3" t="s">
        <v>9</v>
      </c>
      <c r="B6" s="138"/>
      <c r="C6" s="139" t="s">
        <v>21</v>
      </c>
      <c r="D6" s="3"/>
      <c r="E6" s="139" t="s">
        <v>21</v>
      </c>
      <c r="F6" s="140">
        <v>42004</v>
      </c>
      <c r="G6" s="141" t="s">
        <v>26</v>
      </c>
      <c r="H6" s="142"/>
    </row>
    <row r="7" spans="1:8" ht="12.75">
      <c r="A7" s="1"/>
      <c r="B7" s="6"/>
      <c r="C7" s="19"/>
      <c r="D7" s="143"/>
      <c r="E7" s="19"/>
      <c r="F7" s="143"/>
      <c r="G7" s="30"/>
      <c r="H7" s="30"/>
    </row>
    <row r="8" spans="1:8" ht="12.75">
      <c r="A8" s="7" t="s">
        <v>12</v>
      </c>
      <c r="B8" s="45">
        <f>SUM(B10:B12)</f>
        <v>126161</v>
      </c>
      <c r="C8" s="20">
        <f>100*B8/F8</f>
        <v>8.133028368675454</v>
      </c>
      <c r="D8" s="29">
        <f>SUM(D10:D12)</f>
        <v>133743</v>
      </c>
      <c r="E8" s="20">
        <f>100*D8/F8</f>
        <v>8.621805574716126</v>
      </c>
      <c r="F8" s="29">
        <f>SUM(F10:F12)</f>
        <v>1551218</v>
      </c>
      <c r="G8" s="20">
        <f>H8/F8</f>
        <v>4.203698635979239</v>
      </c>
      <c r="H8" s="38">
        <f>SUM(H10:H12)</f>
        <v>6520852.990706443</v>
      </c>
    </row>
    <row r="9" spans="1:8" ht="12.75">
      <c r="A9" s="7"/>
      <c r="B9" s="7"/>
      <c r="C9" s="59" t="s">
        <v>9</v>
      </c>
      <c r="D9" s="29"/>
      <c r="E9" s="59" t="s">
        <v>9</v>
      </c>
      <c r="F9" s="29"/>
      <c r="G9" s="59" t="s">
        <v>9</v>
      </c>
      <c r="H9" s="51"/>
    </row>
    <row r="10" spans="1:8" ht="12.75">
      <c r="A10" s="2" t="s">
        <v>2</v>
      </c>
      <c r="B10" s="57">
        <v>101468</v>
      </c>
      <c r="C10" s="59">
        <f aca="true" t="shared" si="0" ref="C10:C37">100*B10/F10</f>
        <v>8.335174769396072</v>
      </c>
      <c r="D10" s="57">
        <v>104948</v>
      </c>
      <c r="E10" s="59">
        <f aca="true" t="shared" si="1" ref="E10:E37">100*D10/F10</f>
        <v>8.621042315789992</v>
      </c>
      <c r="F10" s="57">
        <v>1217347</v>
      </c>
      <c r="G10" s="20">
        <v>4.521391554288721</v>
      </c>
      <c r="H10" s="60">
        <v>5586176.744511212</v>
      </c>
    </row>
    <row r="11" spans="1:8" ht="12.75">
      <c r="A11" s="2" t="s">
        <v>3</v>
      </c>
      <c r="B11" s="57">
        <v>7645</v>
      </c>
      <c r="C11" s="59">
        <f t="shared" si="0"/>
        <v>5.80287676951687</v>
      </c>
      <c r="D11" s="57">
        <v>11045</v>
      </c>
      <c r="E11" s="59">
        <f t="shared" si="1"/>
        <v>8.383619871721887</v>
      </c>
      <c r="F11" s="57">
        <v>131745</v>
      </c>
      <c r="G11" s="20">
        <f aca="true" t="shared" si="2" ref="G11:G37">H11/F11</f>
        <v>2.1096002157966565</v>
      </c>
      <c r="H11" s="60">
        <v>277929.2804301305</v>
      </c>
    </row>
    <row r="12" spans="1:8" ht="12.75">
      <c r="A12" s="2" t="s">
        <v>4</v>
      </c>
      <c r="B12" s="57">
        <v>17048</v>
      </c>
      <c r="C12" s="59">
        <f t="shared" si="0"/>
        <v>8.434342934605148</v>
      </c>
      <c r="D12" s="57">
        <v>17750</v>
      </c>
      <c r="E12" s="59">
        <f t="shared" si="1"/>
        <v>8.781651049345458</v>
      </c>
      <c r="F12" s="57">
        <v>202126</v>
      </c>
      <c r="G12" s="20">
        <f t="shared" si="2"/>
        <v>3.249195876656639</v>
      </c>
      <c r="H12" s="60">
        <v>656746.9657650999</v>
      </c>
    </row>
    <row r="13" spans="1:8" ht="13.5" thickBot="1">
      <c r="A13" s="2"/>
      <c r="B13" s="45"/>
      <c r="C13" s="59" t="s">
        <v>9</v>
      </c>
      <c r="D13" s="29"/>
      <c r="E13" s="59" t="s">
        <v>9</v>
      </c>
      <c r="F13" s="61"/>
      <c r="G13" s="59" t="s">
        <v>9</v>
      </c>
      <c r="H13" s="51"/>
    </row>
    <row r="14" spans="1:8" ht="13.5" thickTop="1">
      <c r="A14" s="23"/>
      <c r="B14" s="144"/>
      <c r="C14" s="62" t="s">
        <v>9</v>
      </c>
      <c r="D14" s="144"/>
      <c r="E14" s="62" t="s">
        <v>9</v>
      </c>
      <c r="F14" s="63"/>
      <c r="G14" s="62" t="s">
        <v>9</v>
      </c>
      <c r="H14" s="37"/>
    </row>
    <row r="15" spans="1:8" ht="12.75">
      <c r="A15" s="22" t="s">
        <v>5</v>
      </c>
      <c r="B15" s="45">
        <f>B19+B24+B27+B28+B29+B30+B31+B33</f>
        <v>25749</v>
      </c>
      <c r="C15" s="20">
        <f t="shared" si="0"/>
        <v>8.340594521231282</v>
      </c>
      <c r="D15" s="45">
        <f>D19+D24+D27+D28+D29+D31+D33</f>
        <v>20972</v>
      </c>
      <c r="E15" s="20">
        <f t="shared" si="1"/>
        <v>6.793232680852166</v>
      </c>
      <c r="F15" s="45">
        <f>F19+F24+F27+F28+F29++F30+F31+F33</f>
        <v>308719</v>
      </c>
      <c r="G15" s="20">
        <f t="shared" si="2"/>
        <v>7.432763017682211</v>
      </c>
      <c r="H15" s="38">
        <f>H19+H24+H27+H28+H29++H30+H31+H33+H34</f>
        <v>2294635.1660558344</v>
      </c>
    </row>
    <row r="16" spans="1:8" ht="12.75">
      <c r="A16" s="7"/>
      <c r="B16" s="45"/>
      <c r="C16" s="59" t="s">
        <v>9</v>
      </c>
      <c r="D16" s="45"/>
      <c r="E16" s="59" t="s">
        <v>9</v>
      </c>
      <c r="F16" s="57"/>
      <c r="G16" s="59" t="s">
        <v>9</v>
      </c>
      <c r="H16" s="38"/>
    </row>
    <row r="17" spans="1:8" ht="12.75">
      <c r="A17" s="2" t="s">
        <v>6</v>
      </c>
      <c r="B17" s="57">
        <v>10098</v>
      </c>
      <c r="C17" s="59">
        <f t="shared" si="0"/>
        <v>5.7873501295247705</v>
      </c>
      <c r="D17" s="64">
        <v>12202</v>
      </c>
      <c r="E17" s="59">
        <f t="shared" si="1"/>
        <v>6.993191352788794</v>
      </c>
      <c r="F17" s="57">
        <v>174484</v>
      </c>
      <c r="G17" s="20">
        <f t="shared" si="2"/>
        <v>4.2386280072117195</v>
      </c>
      <c r="H17" s="60">
        <v>739572.7692103296</v>
      </c>
    </row>
    <row r="18" spans="1:8" ht="12.75">
      <c r="A18" s="2" t="s">
        <v>8</v>
      </c>
      <c r="B18" s="57">
        <v>3017</v>
      </c>
      <c r="C18" s="59">
        <f t="shared" si="0"/>
        <v>8.969289770193537</v>
      </c>
      <c r="D18" s="57">
        <v>1765</v>
      </c>
      <c r="E18" s="59">
        <f t="shared" si="1"/>
        <v>5.247198025983292</v>
      </c>
      <c r="F18" s="57">
        <v>33637</v>
      </c>
      <c r="G18" s="20">
        <f t="shared" si="2"/>
        <v>6.551590971745543</v>
      </c>
      <c r="H18" s="60">
        <v>220375.86551660483</v>
      </c>
    </row>
    <row r="19" spans="1:8" ht="12.75">
      <c r="A19" s="7" t="s">
        <v>11</v>
      </c>
      <c r="B19" s="45">
        <f>SUM(B17:B18)</f>
        <v>13115</v>
      </c>
      <c r="C19" s="20">
        <f t="shared" si="0"/>
        <v>6.301622613767952</v>
      </c>
      <c r="D19" s="45">
        <f>SUM(D17:D18)</f>
        <v>13967</v>
      </c>
      <c r="E19" s="20">
        <f t="shared" si="1"/>
        <v>6.7109998510481885</v>
      </c>
      <c r="F19" s="45">
        <f>SUM(F17:F18)</f>
        <v>208121</v>
      </c>
      <c r="G19" s="20">
        <f t="shared" si="2"/>
        <v>4.612454460275198</v>
      </c>
      <c r="H19" s="38">
        <f>SUM(H17:H18)</f>
        <v>959948.6347269345</v>
      </c>
    </row>
    <row r="20" spans="1:8" ht="12.75">
      <c r="A20" s="7"/>
      <c r="B20" s="45"/>
      <c r="C20" s="59" t="s">
        <v>9</v>
      </c>
      <c r="D20" s="45"/>
      <c r="E20" s="59" t="s">
        <v>9</v>
      </c>
      <c r="F20" s="57"/>
      <c r="G20" s="59" t="s">
        <v>9</v>
      </c>
      <c r="H20" s="38"/>
    </row>
    <row r="21" spans="1:8" ht="12.75">
      <c r="A21" s="2" t="s">
        <v>13</v>
      </c>
      <c r="B21" s="57">
        <v>6938</v>
      </c>
      <c r="C21" s="59">
        <f t="shared" si="0"/>
        <v>15.337680999226263</v>
      </c>
      <c r="D21" s="57">
        <v>4036</v>
      </c>
      <c r="E21" s="59">
        <f t="shared" si="1"/>
        <v>8.922294683320438</v>
      </c>
      <c r="F21" s="57">
        <v>45235</v>
      </c>
      <c r="G21" s="20">
        <f t="shared" si="2"/>
        <v>15.080417820408227</v>
      </c>
      <c r="H21" s="60">
        <v>682162.7001061662</v>
      </c>
    </row>
    <row r="22" spans="1:8" ht="12.75">
      <c r="A22" s="2" t="s">
        <v>27</v>
      </c>
      <c r="B22" s="57">
        <v>909</v>
      </c>
      <c r="C22" s="59">
        <f t="shared" si="0"/>
        <v>20.930232558139537</v>
      </c>
      <c r="D22" s="57">
        <v>119</v>
      </c>
      <c r="E22" s="59">
        <f t="shared" si="1"/>
        <v>2.7400414460050655</v>
      </c>
      <c r="F22" s="57">
        <v>4343</v>
      </c>
      <c r="G22" s="20">
        <f t="shared" si="2"/>
        <v>14.113022153715557</v>
      </c>
      <c r="H22" s="60">
        <v>61292.85521358666</v>
      </c>
    </row>
    <row r="23" spans="1:8" ht="12.75">
      <c r="A23" s="2" t="s">
        <v>28</v>
      </c>
      <c r="B23" s="57">
        <v>2</v>
      </c>
      <c r="C23" s="59">
        <f t="shared" si="0"/>
        <v>0.10131712259371833</v>
      </c>
      <c r="D23" s="57">
        <v>367</v>
      </c>
      <c r="E23" s="59">
        <f t="shared" si="1"/>
        <v>18.591691995947315</v>
      </c>
      <c r="F23" s="57">
        <v>1974</v>
      </c>
      <c r="G23" s="20">
        <f t="shared" si="2"/>
        <v>0.7066869300911854</v>
      </c>
      <c r="H23" s="60">
        <v>1395</v>
      </c>
    </row>
    <row r="24" spans="1:8" ht="12.75">
      <c r="A24" s="7" t="s">
        <v>29</v>
      </c>
      <c r="B24" s="45">
        <f>SUM(B21:B23)</f>
        <v>7849</v>
      </c>
      <c r="C24" s="20">
        <f t="shared" si="0"/>
        <v>15.2254034761018</v>
      </c>
      <c r="D24" s="45">
        <f>SUM(D21:D23)</f>
        <v>4522</v>
      </c>
      <c r="E24" s="20">
        <f t="shared" si="1"/>
        <v>8.771725636250777</v>
      </c>
      <c r="F24" s="45">
        <f>SUM(F21:F23)</f>
        <v>51552</v>
      </c>
      <c r="G24" s="20">
        <f t="shared" si="2"/>
        <v>14.448528773272674</v>
      </c>
      <c r="H24" s="38">
        <f>SUM(H21:H23)</f>
        <v>744850.5553197529</v>
      </c>
    </row>
    <row r="25" spans="1:8" ht="12.75">
      <c r="A25" s="7"/>
      <c r="B25" s="145"/>
      <c r="C25" s="65" t="s">
        <v>9</v>
      </c>
      <c r="D25" s="145"/>
      <c r="E25" s="65" t="s">
        <v>9</v>
      </c>
      <c r="F25" s="66"/>
      <c r="G25" s="65" t="s">
        <v>9</v>
      </c>
      <c r="H25" s="39"/>
    </row>
    <row r="26" spans="1:8" ht="12.75">
      <c r="A26" s="6"/>
      <c r="B26" s="146"/>
      <c r="C26" s="67" t="s">
        <v>9</v>
      </c>
      <c r="D26" s="146"/>
      <c r="E26" s="67" t="s">
        <v>9</v>
      </c>
      <c r="F26" s="68"/>
      <c r="G26" s="67" t="s">
        <v>9</v>
      </c>
      <c r="H26" s="52"/>
    </row>
    <row r="27" spans="1:8" ht="12.75">
      <c r="A27" s="2" t="s">
        <v>7</v>
      </c>
      <c r="B27" s="57">
        <v>1564</v>
      </c>
      <c r="C27" s="59">
        <f t="shared" si="0"/>
        <v>5.7940947653095245</v>
      </c>
      <c r="D27" s="57">
        <v>1456</v>
      </c>
      <c r="E27" s="59">
        <f t="shared" si="1"/>
        <v>5.393991034712704</v>
      </c>
      <c r="F27" s="57">
        <v>26993</v>
      </c>
      <c r="G27" s="20">
        <f t="shared" si="2"/>
        <v>4.233895510780179</v>
      </c>
      <c r="H27" s="60">
        <v>114285.54152248935</v>
      </c>
    </row>
    <row r="28" spans="1:8" ht="12.75">
      <c r="A28" s="2" t="s">
        <v>30</v>
      </c>
      <c r="B28" s="57">
        <v>45</v>
      </c>
      <c r="C28" s="59">
        <f t="shared" si="0"/>
        <v>1.7956903431763767</v>
      </c>
      <c r="D28" s="57">
        <v>363</v>
      </c>
      <c r="E28" s="59">
        <f t="shared" si="1"/>
        <v>14.485235434956106</v>
      </c>
      <c r="F28" s="57">
        <v>2506</v>
      </c>
      <c r="G28" s="20">
        <f t="shared" si="2"/>
        <v>4.4993699330063635</v>
      </c>
      <c r="H28" s="60">
        <v>11275.421052113947</v>
      </c>
    </row>
    <row r="29" spans="1:8" ht="12.75">
      <c r="A29" s="2" t="s">
        <v>68</v>
      </c>
      <c r="B29" s="57">
        <v>888</v>
      </c>
      <c r="C29" s="59">
        <f t="shared" si="0"/>
        <v>24.652970571904497</v>
      </c>
      <c r="D29" s="57">
        <v>220</v>
      </c>
      <c r="E29" s="59">
        <f t="shared" si="1"/>
        <v>6.107717934480844</v>
      </c>
      <c r="F29" s="57">
        <v>3602</v>
      </c>
      <c r="G29" s="20">
        <f t="shared" si="2"/>
        <v>10.147603804417878</v>
      </c>
      <c r="H29" s="60">
        <v>36551.6689035132</v>
      </c>
    </row>
    <row r="30" spans="1:8" ht="12.75">
      <c r="A30" s="2" t="s">
        <v>75</v>
      </c>
      <c r="B30" s="57">
        <v>632</v>
      </c>
      <c r="C30" s="59">
        <f t="shared" si="0"/>
        <v>54.06330196749359</v>
      </c>
      <c r="D30" s="45" t="s">
        <v>32</v>
      </c>
      <c r="E30" s="29" t="s">
        <v>32</v>
      </c>
      <c r="F30" s="57">
        <v>1169</v>
      </c>
      <c r="G30" s="20">
        <f t="shared" si="2"/>
        <v>10.278870829769033</v>
      </c>
      <c r="H30" s="60">
        <v>12016</v>
      </c>
    </row>
    <row r="31" spans="1:8" ht="12.75">
      <c r="A31" s="2" t="s">
        <v>25</v>
      </c>
      <c r="B31" s="57">
        <v>1244</v>
      </c>
      <c r="C31" s="59">
        <f t="shared" si="0"/>
        <v>30.83787803668815</v>
      </c>
      <c r="D31" s="57">
        <v>0</v>
      </c>
      <c r="E31" s="59">
        <f t="shared" si="1"/>
        <v>0</v>
      </c>
      <c r="F31" s="57">
        <v>4034</v>
      </c>
      <c r="G31" s="20">
        <f t="shared" si="2"/>
        <v>11.425880019831434</v>
      </c>
      <c r="H31" s="60">
        <v>46092</v>
      </c>
    </row>
    <row r="32" spans="1:8" ht="12.75">
      <c r="A32" s="2"/>
      <c r="B32" s="57"/>
      <c r="C32" s="59"/>
      <c r="D32" s="57"/>
      <c r="E32" s="59"/>
      <c r="F32" s="57"/>
      <c r="G32" s="20"/>
      <c r="H32" s="60"/>
    </row>
    <row r="33" spans="1:8" ht="12.75">
      <c r="A33" s="2" t="s">
        <v>36</v>
      </c>
      <c r="B33" s="57">
        <v>412</v>
      </c>
      <c r="C33" s="59">
        <f t="shared" si="0"/>
        <v>3.835412399925526</v>
      </c>
      <c r="D33" s="57">
        <v>444</v>
      </c>
      <c r="E33" s="59">
        <f t="shared" si="1"/>
        <v>4.133308508657605</v>
      </c>
      <c r="F33" s="57">
        <v>10742</v>
      </c>
      <c r="G33" s="20">
        <f t="shared" si="2"/>
        <v>4.669986967045243</v>
      </c>
      <c r="H33" s="60">
        <v>50165</v>
      </c>
    </row>
    <row r="34" spans="1:8" ht="12.75">
      <c r="A34" s="2" t="s">
        <v>24</v>
      </c>
      <c r="B34" s="45" t="s">
        <v>32</v>
      </c>
      <c r="C34" s="59" t="s">
        <v>33</v>
      </c>
      <c r="D34" s="45" t="s">
        <v>32</v>
      </c>
      <c r="E34" s="59" t="s">
        <v>33</v>
      </c>
      <c r="F34" s="45" t="s">
        <v>32</v>
      </c>
      <c r="G34" s="59" t="s">
        <v>33</v>
      </c>
      <c r="H34" s="60">
        <v>319450.34453103074</v>
      </c>
    </row>
    <row r="35" spans="1:8" ht="13.5" thickBot="1">
      <c r="A35" s="2"/>
      <c r="B35" s="147"/>
      <c r="C35" s="69" t="s">
        <v>9</v>
      </c>
      <c r="D35" s="147"/>
      <c r="E35" s="69" t="s">
        <v>9</v>
      </c>
      <c r="F35" s="70"/>
      <c r="G35" s="69" t="s">
        <v>9</v>
      </c>
      <c r="H35" s="36"/>
    </row>
    <row r="36" spans="1:8" ht="13.5" thickTop="1">
      <c r="A36" s="26"/>
      <c r="B36" s="45"/>
      <c r="C36" s="59" t="s">
        <v>9</v>
      </c>
      <c r="D36" s="29"/>
      <c r="E36" s="59" t="s">
        <v>9</v>
      </c>
      <c r="F36" s="29"/>
      <c r="G36" s="59" t="s">
        <v>9</v>
      </c>
      <c r="H36" s="27"/>
    </row>
    <row r="37" spans="1:8" ht="12.75">
      <c r="A37" s="7" t="s">
        <v>10</v>
      </c>
      <c r="B37" s="45">
        <f>B8+B15</f>
        <v>151910</v>
      </c>
      <c r="C37" s="20">
        <f t="shared" si="0"/>
        <v>8.167480941558773</v>
      </c>
      <c r="D37" s="29">
        <f>D8+D15</f>
        <v>154715</v>
      </c>
      <c r="E37" s="20">
        <f t="shared" si="1"/>
        <v>8.318292501305152</v>
      </c>
      <c r="F37" s="29">
        <f>F8+F15</f>
        <v>1859937</v>
      </c>
      <c r="G37" s="20">
        <f t="shared" si="2"/>
        <v>4.739670298919951</v>
      </c>
      <c r="H37" s="17">
        <f>H8+H15</f>
        <v>8815488.156762278</v>
      </c>
    </row>
    <row r="38" spans="1:8" ht="12.75">
      <c r="A38" s="3"/>
      <c r="B38" s="13"/>
      <c r="C38" s="21"/>
      <c r="D38" s="4"/>
      <c r="E38" s="71"/>
      <c r="F38" s="72"/>
      <c r="G38" s="31"/>
      <c r="H38" s="34"/>
    </row>
    <row r="39" spans="3:9" ht="12.75">
      <c r="C39" s="18"/>
      <c r="H39" s="35"/>
      <c r="I39" s="148"/>
    </row>
    <row r="40" spans="1:3" ht="12.75">
      <c r="A40" t="s">
        <v>23</v>
      </c>
      <c r="C40" s="18"/>
    </row>
    <row r="41" spans="1:3" ht="12.75">
      <c r="A41" t="s">
        <v>31</v>
      </c>
      <c r="C41" s="18"/>
    </row>
    <row r="42" spans="1:3" ht="12.75">
      <c r="A42" t="s">
        <v>37</v>
      </c>
      <c r="C42" s="18"/>
    </row>
    <row r="43" spans="1:3" ht="12.75">
      <c r="A43" t="s">
        <v>22</v>
      </c>
      <c r="C43" s="18"/>
    </row>
    <row r="44" spans="1:3" ht="12.75">
      <c r="A44" s="55" t="s">
        <v>34</v>
      </c>
      <c r="C44" s="18"/>
    </row>
    <row r="45" ht="12.75">
      <c r="C45" s="18"/>
    </row>
    <row r="46" ht="12.75">
      <c r="C46" s="1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E21" sqref="E21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2.00390625" style="0" customWidth="1"/>
    <col min="4" max="4" width="10.8515625" style="0" customWidth="1"/>
    <col min="5" max="5" width="11.421875" style="0" customWidth="1"/>
    <col min="6" max="6" width="10.7109375" style="0" customWidth="1"/>
    <col min="7" max="7" width="12.00390625" style="0" customWidth="1"/>
    <col min="8" max="8" width="11.421875" style="0" customWidth="1"/>
  </cols>
  <sheetData>
    <row r="1" spans="1:3" ht="12.75">
      <c r="A1" t="s">
        <v>0</v>
      </c>
      <c r="C1" s="18"/>
    </row>
    <row r="2" spans="1:3" ht="12.75">
      <c r="A2" t="s">
        <v>14</v>
      </c>
      <c r="C2" s="18"/>
    </row>
    <row r="3" spans="1:3" ht="12.75">
      <c r="A3" s="133" t="s">
        <v>72</v>
      </c>
      <c r="C3" s="18"/>
    </row>
    <row r="4" ht="12.75">
      <c r="C4" s="18"/>
    </row>
    <row r="5" spans="1:8" ht="12.75">
      <c r="A5" s="6" t="s">
        <v>1</v>
      </c>
      <c r="B5" s="6" t="s">
        <v>15</v>
      </c>
      <c r="C5" s="134" t="s">
        <v>16</v>
      </c>
      <c r="D5" s="6" t="s">
        <v>17</v>
      </c>
      <c r="E5" s="134" t="s">
        <v>16</v>
      </c>
      <c r="F5" s="135" t="s">
        <v>18</v>
      </c>
      <c r="G5" s="136" t="s">
        <v>19</v>
      </c>
      <c r="H5" s="137" t="s">
        <v>20</v>
      </c>
    </row>
    <row r="6" spans="1:8" ht="12.75">
      <c r="A6" s="3" t="s">
        <v>9</v>
      </c>
      <c r="B6" s="138"/>
      <c r="C6" s="139" t="s">
        <v>21</v>
      </c>
      <c r="D6" s="3"/>
      <c r="E6" s="139" t="s">
        <v>21</v>
      </c>
      <c r="F6" s="140">
        <v>41639</v>
      </c>
      <c r="G6" s="141" t="s">
        <v>26</v>
      </c>
      <c r="H6" s="142"/>
    </row>
    <row r="7" spans="1:8" ht="12.75">
      <c r="A7" s="1"/>
      <c r="B7" s="6"/>
      <c r="C7" s="19"/>
      <c r="D7" s="143"/>
      <c r="E7" s="19"/>
      <c r="F7" s="143"/>
      <c r="G7" s="30"/>
      <c r="H7" s="30"/>
    </row>
    <row r="8" spans="1:8" ht="12.75">
      <c r="A8" s="7" t="s">
        <v>12</v>
      </c>
      <c r="B8" s="45">
        <v>128801</v>
      </c>
      <c r="C8" s="20">
        <v>8.279348713432626</v>
      </c>
      <c r="D8" s="29">
        <v>143249</v>
      </c>
      <c r="E8" s="20">
        <v>9.208068445512923</v>
      </c>
      <c r="F8" s="29">
        <v>1555690</v>
      </c>
      <c r="G8" s="20">
        <v>4.123955929523235</v>
      </c>
      <c r="H8" s="38">
        <v>6415597.000000001</v>
      </c>
    </row>
    <row r="9" spans="1:8" ht="12.75">
      <c r="A9" s="7"/>
      <c r="B9" s="7"/>
      <c r="C9" s="59" t="s">
        <v>9</v>
      </c>
      <c r="D9" s="29"/>
      <c r="E9" s="59" t="s">
        <v>9</v>
      </c>
      <c r="F9" s="29"/>
      <c r="G9" s="59" t="s">
        <v>9</v>
      </c>
      <c r="H9" s="51"/>
    </row>
    <row r="10" spans="1:8" ht="12.75">
      <c r="A10" s="2" t="s">
        <v>2</v>
      </c>
      <c r="B10" s="57">
        <v>100564</v>
      </c>
      <c r="C10" s="59">
        <v>8.252353090816586</v>
      </c>
      <c r="D10" s="57">
        <v>112880</v>
      </c>
      <c r="E10" s="59">
        <v>9.263012776852316</v>
      </c>
      <c r="F10" s="57">
        <v>1218610</v>
      </c>
      <c r="G10" s="20">
        <v>4.521391554288721</v>
      </c>
      <c r="H10" s="60">
        <v>5509812.961971778</v>
      </c>
    </row>
    <row r="11" spans="1:8" ht="12.75">
      <c r="A11" s="2" t="s">
        <v>3</v>
      </c>
      <c r="B11" s="57">
        <v>8372</v>
      </c>
      <c r="C11" s="59">
        <v>6.2439868437735395</v>
      </c>
      <c r="D11" s="57">
        <v>13046</v>
      </c>
      <c r="E11" s="59">
        <v>9.729939365010702</v>
      </c>
      <c r="F11" s="57">
        <v>134081</v>
      </c>
      <c r="G11" s="20">
        <v>1.9876868315335552</v>
      </c>
      <c r="H11" s="60">
        <v>266511.0380588506</v>
      </c>
    </row>
    <row r="12" spans="1:8" ht="12.75">
      <c r="A12" s="2" t="s">
        <v>4</v>
      </c>
      <c r="B12" s="57">
        <v>19865</v>
      </c>
      <c r="C12" s="59">
        <v>9.785762491440845</v>
      </c>
      <c r="D12" s="57">
        <v>17323</v>
      </c>
      <c r="E12" s="59">
        <v>8.533539574086571</v>
      </c>
      <c r="F12" s="57">
        <v>202999</v>
      </c>
      <c r="G12" s="20">
        <v>3.1491435916894757</v>
      </c>
      <c r="H12" s="60">
        <v>639272.9999693718</v>
      </c>
    </row>
    <row r="13" spans="1:8" ht="13.5" thickBot="1">
      <c r="A13" s="2"/>
      <c r="B13" s="45"/>
      <c r="C13" s="59" t="s">
        <v>9</v>
      </c>
      <c r="D13" s="29"/>
      <c r="E13" s="59" t="s">
        <v>9</v>
      </c>
      <c r="F13" s="61"/>
      <c r="G13" s="59" t="s">
        <v>9</v>
      </c>
      <c r="H13" s="51"/>
    </row>
    <row r="14" spans="1:8" ht="13.5" thickTop="1">
      <c r="A14" s="23"/>
      <c r="B14" s="144"/>
      <c r="C14" s="62" t="s">
        <v>9</v>
      </c>
      <c r="D14" s="144"/>
      <c r="E14" s="62" t="s">
        <v>9</v>
      </c>
      <c r="F14" s="63"/>
      <c r="G14" s="62" t="s">
        <v>9</v>
      </c>
      <c r="H14" s="37"/>
    </row>
    <row r="15" spans="1:8" ht="12.75">
      <c r="A15" s="22" t="s">
        <v>5</v>
      </c>
      <c r="B15" s="45">
        <v>27827</v>
      </c>
      <c r="C15" s="20">
        <v>9.11607458755389</v>
      </c>
      <c r="D15" s="45">
        <v>36131</v>
      </c>
      <c r="E15" s="20">
        <v>11.836449884030245</v>
      </c>
      <c r="F15" s="45">
        <v>305252</v>
      </c>
      <c r="G15" s="20">
        <v>8.263929474663557</v>
      </c>
      <c r="H15" s="38">
        <v>2522581</v>
      </c>
    </row>
    <row r="16" spans="1:8" ht="12.75">
      <c r="A16" s="7"/>
      <c r="B16" s="45"/>
      <c r="C16" s="59" t="s">
        <v>9</v>
      </c>
      <c r="D16" s="45"/>
      <c r="E16" s="59" t="s">
        <v>9</v>
      </c>
      <c r="F16" s="57"/>
      <c r="G16" s="59" t="s">
        <v>9</v>
      </c>
      <c r="H16" s="38"/>
    </row>
    <row r="17" spans="1:8" ht="12.75">
      <c r="A17" s="2" t="s">
        <v>6</v>
      </c>
      <c r="B17" s="57">
        <v>12176</v>
      </c>
      <c r="C17" s="59">
        <v>6.85724583812034</v>
      </c>
      <c r="D17" s="64">
        <v>23864</v>
      </c>
      <c r="E17" s="59">
        <v>13.439661192584083</v>
      </c>
      <c r="F17" s="57">
        <v>177564</v>
      </c>
      <c r="G17" s="20">
        <v>4.736964418997683</v>
      </c>
      <c r="H17" s="60">
        <v>841114.3500949045</v>
      </c>
    </row>
    <row r="18" spans="1:8" ht="12.75">
      <c r="A18" s="2" t="s">
        <v>8</v>
      </c>
      <c r="B18" s="57">
        <v>3312</v>
      </c>
      <c r="C18" s="59">
        <v>10.231379938834142</v>
      </c>
      <c r="D18" s="57">
        <v>2175</v>
      </c>
      <c r="E18" s="59">
        <v>6.718976862006117</v>
      </c>
      <c r="F18" s="57">
        <v>32371</v>
      </c>
      <c r="G18" s="20">
        <v>6.8420082760833845</v>
      </c>
      <c r="H18" s="60">
        <v>221482.64990509523</v>
      </c>
    </row>
    <row r="19" spans="1:8" ht="12.75">
      <c r="A19" s="7" t="s">
        <v>11</v>
      </c>
      <c r="B19" s="45">
        <v>15488</v>
      </c>
      <c r="C19" s="20">
        <v>7.377521613832853</v>
      </c>
      <c r="D19" s="45">
        <v>26039</v>
      </c>
      <c r="E19" s="20">
        <v>12.403362945673662</v>
      </c>
      <c r="F19" s="45">
        <v>209935</v>
      </c>
      <c r="G19" s="20">
        <v>5.061552385262104</v>
      </c>
      <c r="H19" s="38">
        <v>1062596.9999999998</v>
      </c>
    </row>
    <row r="20" spans="1:8" ht="12.75">
      <c r="A20" s="7"/>
      <c r="B20" s="45"/>
      <c r="C20" s="59" t="s">
        <v>9</v>
      </c>
      <c r="D20" s="45"/>
      <c r="E20" s="59" t="s">
        <v>9</v>
      </c>
      <c r="F20" s="57"/>
      <c r="G20" s="59" t="s">
        <v>9</v>
      </c>
      <c r="H20" s="38"/>
    </row>
    <row r="21" spans="1:8" ht="12.75">
      <c r="A21" s="2" t="s">
        <v>13</v>
      </c>
      <c r="B21" s="57">
        <v>6998</v>
      </c>
      <c r="C21" s="59">
        <v>16.454267575828826</v>
      </c>
      <c r="D21" s="57">
        <v>5556</v>
      </c>
      <c r="E21" s="59">
        <v>13.063719727251351</v>
      </c>
      <c r="F21" s="57">
        <v>42530</v>
      </c>
      <c r="G21" s="20">
        <v>19.574606160357394</v>
      </c>
      <c r="H21" s="60">
        <v>832508</v>
      </c>
    </row>
    <row r="22" spans="1:8" ht="12.75">
      <c r="A22" s="2" t="s">
        <v>27</v>
      </c>
      <c r="B22" s="57">
        <v>1171</v>
      </c>
      <c r="C22" s="59">
        <v>33.39988590986879</v>
      </c>
      <c r="D22" s="57">
        <v>76</v>
      </c>
      <c r="E22" s="59">
        <v>2.167712492869367</v>
      </c>
      <c r="F22" s="57">
        <v>3506</v>
      </c>
      <c r="G22" s="20">
        <v>18.759840273816316</v>
      </c>
      <c r="H22" s="60">
        <v>65772</v>
      </c>
    </row>
    <row r="23" spans="1:8" ht="12.75">
      <c r="A23" s="2" t="s">
        <v>28</v>
      </c>
      <c r="B23" s="57">
        <v>1</v>
      </c>
      <c r="C23" s="59">
        <v>0.04319654427645788</v>
      </c>
      <c r="D23" s="57">
        <v>490</v>
      </c>
      <c r="E23" s="59">
        <v>21.166306695464364</v>
      </c>
      <c r="F23" s="57">
        <v>2315</v>
      </c>
      <c r="G23" s="20">
        <v>0.8367170626349892</v>
      </c>
      <c r="H23" s="60">
        <v>1937</v>
      </c>
    </row>
    <row r="24" spans="1:8" ht="12.75">
      <c r="A24" s="7" t="s">
        <v>29</v>
      </c>
      <c r="B24" s="45">
        <v>8170</v>
      </c>
      <c r="C24" s="20">
        <v>16.897272031602242</v>
      </c>
      <c r="D24" s="45">
        <v>6122</v>
      </c>
      <c r="E24" s="20">
        <v>12.661578871171226</v>
      </c>
      <c r="F24" s="45">
        <v>48351</v>
      </c>
      <c r="G24" s="20">
        <v>18.61837397365101</v>
      </c>
      <c r="H24" s="38">
        <v>900217</v>
      </c>
    </row>
    <row r="25" spans="1:8" ht="12.75">
      <c r="A25" s="7"/>
      <c r="B25" s="145"/>
      <c r="C25" s="65" t="s">
        <v>9</v>
      </c>
      <c r="D25" s="145"/>
      <c r="E25" s="65" t="s">
        <v>9</v>
      </c>
      <c r="F25" s="66"/>
      <c r="G25" s="65" t="s">
        <v>9</v>
      </c>
      <c r="H25" s="39"/>
    </row>
    <row r="26" spans="1:8" ht="12.75">
      <c r="A26" s="6"/>
      <c r="B26" s="146"/>
      <c r="C26" s="67" t="s">
        <v>9</v>
      </c>
      <c r="D26" s="146"/>
      <c r="E26" s="67" t="s">
        <v>9</v>
      </c>
      <c r="F26" s="68"/>
      <c r="G26" s="67" t="s">
        <v>9</v>
      </c>
      <c r="H26" s="52"/>
    </row>
    <row r="27" spans="1:8" ht="12.75">
      <c r="A27" s="2" t="s">
        <v>7</v>
      </c>
      <c r="B27" s="57">
        <v>1169</v>
      </c>
      <c r="C27" s="59">
        <v>4.31047197640118</v>
      </c>
      <c r="D27" s="57">
        <v>2577</v>
      </c>
      <c r="E27" s="59">
        <v>9.502212389380531</v>
      </c>
      <c r="F27" s="57">
        <v>27120</v>
      </c>
      <c r="G27" s="20">
        <v>4.298783185840708</v>
      </c>
      <c r="H27" s="60">
        <v>116583</v>
      </c>
    </row>
    <row r="28" spans="1:8" ht="12.75">
      <c r="A28" s="2" t="s">
        <v>30</v>
      </c>
      <c r="B28" s="57">
        <v>101</v>
      </c>
      <c r="C28" s="59">
        <v>3.5676439420699397</v>
      </c>
      <c r="D28" s="57">
        <v>630</v>
      </c>
      <c r="E28" s="59">
        <v>22.25362062875309</v>
      </c>
      <c r="F28" s="57">
        <v>2831</v>
      </c>
      <c r="G28" s="20">
        <v>5.215824796891558</v>
      </c>
      <c r="H28" s="60">
        <v>14766</v>
      </c>
    </row>
    <row r="29" spans="1:8" ht="12.75">
      <c r="A29" s="2" t="s">
        <v>70</v>
      </c>
      <c r="B29" s="57">
        <v>699</v>
      </c>
      <c r="C29" s="59">
        <v>23.85665529010239</v>
      </c>
      <c r="D29" s="57">
        <v>384</v>
      </c>
      <c r="E29" s="59">
        <v>13.10580204778157</v>
      </c>
      <c r="F29" s="57">
        <v>2930</v>
      </c>
      <c r="G29" s="20">
        <v>15.014675767918089</v>
      </c>
      <c r="H29" s="60">
        <v>43993</v>
      </c>
    </row>
    <row r="30" spans="1:8" ht="12.75">
      <c r="A30" s="2"/>
      <c r="B30" s="57"/>
      <c r="C30" s="59"/>
      <c r="D30" s="57"/>
      <c r="E30" s="59"/>
      <c r="F30" s="57"/>
      <c r="G30" s="20"/>
      <c r="H30" s="60"/>
    </row>
    <row r="31" spans="1:8" ht="12.75">
      <c r="A31" s="2" t="s">
        <v>25</v>
      </c>
      <c r="B31" s="57">
        <v>1021</v>
      </c>
      <c r="C31" s="59">
        <v>36.24423145189918</v>
      </c>
      <c r="D31" s="57">
        <v>0</v>
      </c>
      <c r="E31" s="59">
        <v>0</v>
      </c>
      <c r="F31" s="57">
        <v>2817</v>
      </c>
      <c r="G31" s="20">
        <v>8.270855520056799</v>
      </c>
      <c r="H31" s="60">
        <v>23299</v>
      </c>
    </row>
    <row r="32" spans="1:8" ht="12.75">
      <c r="A32" s="2"/>
      <c r="B32" s="57"/>
      <c r="C32" s="59"/>
      <c r="D32" s="57"/>
      <c r="E32" s="59"/>
      <c r="F32" s="57"/>
      <c r="G32" s="20"/>
      <c r="H32" s="60"/>
    </row>
    <row r="33" spans="1:8" ht="12.75">
      <c r="A33" s="2" t="s">
        <v>36</v>
      </c>
      <c r="B33" s="57">
        <v>1179</v>
      </c>
      <c r="C33" s="59">
        <v>10.463258785942491</v>
      </c>
      <c r="D33" s="57">
        <v>379</v>
      </c>
      <c r="E33" s="59">
        <v>3.3635072772452963</v>
      </c>
      <c r="F33" s="57">
        <v>11268</v>
      </c>
      <c r="G33" s="20">
        <v>4.720003549875754</v>
      </c>
      <c r="H33" s="60">
        <v>53185</v>
      </c>
    </row>
    <row r="34" spans="1:8" ht="12.75">
      <c r="A34" s="2" t="s">
        <v>24</v>
      </c>
      <c r="B34" s="45" t="s">
        <v>32</v>
      </c>
      <c r="C34" s="59" t="s">
        <v>33</v>
      </c>
      <c r="D34" s="45" t="s">
        <v>32</v>
      </c>
      <c r="E34" s="59" t="s">
        <v>33</v>
      </c>
      <c r="F34" s="45" t="s">
        <v>32</v>
      </c>
      <c r="G34" s="59" t="s">
        <v>33</v>
      </c>
      <c r="H34" s="60">
        <v>307941</v>
      </c>
    </row>
    <row r="35" spans="1:8" ht="13.5" thickBot="1">
      <c r="A35" s="2"/>
      <c r="B35" s="147"/>
      <c r="C35" s="69" t="s">
        <v>9</v>
      </c>
      <c r="D35" s="147"/>
      <c r="E35" s="69" t="s">
        <v>9</v>
      </c>
      <c r="F35" s="70"/>
      <c r="G35" s="69" t="s">
        <v>9</v>
      </c>
      <c r="H35" s="36"/>
    </row>
    <row r="36" spans="1:8" ht="13.5" thickTop="1">
      <c r="A36" s="26"/>
      <c r="B36" s="45"/>
      <c r="C36" s="59" t="s">
        <v>9</v>
      </c>
      <c r="D36" s="29"/>
      <c r="E36" s="59" t="s">
        <v>9</v>
      </c>
      <c r="F36" s="29"/>
      <c r="G36" s="59" t="s">
        <v>9</v>
      </c>
      <c r="H36" s="27"/>
    </row>
    <row r="37" spans="1:8" ht="12.75">
      <c r="A37" s="7" t="s">
        <v>10</v>
      </c>
      <c r="B37" s="45">
        <v>156628</v>
      </c>
      <c r="C37" s="20">
        <v>8.416597615616178</v>
      </c>
      <c r="D37" s="29">
        <v>179380</v>
      </c>
      <c r="E37" s="20">
        <v>9.639204230975496</v>
      </c>
      <c r="F37" s="29">
        <v>1860942</v>
      </c>
      <c r="G37" s="20">
        <v>4.803039535890963</v>
      </c>
      <c r="H37" s="17">
        <v>8938178</v>
      </c>
    </row>
    <row r="38" spans="1:8" ht="12.75">
      <c r="A38" s="3"/>
      <c r="B38" s="13"/>
      <c r="C38" s="21"/>
      <c r="D38" s="4"/>
      <c r="E38" s="71"/>
      <c r="F38" s="72"/>
      <c r="G38" s="31"/>
      <c r="H38" s="34"/>
    </row>
    <row r="39" spans="3:8" ht="12.75">
      <c r="C39" s="18"/>
      <c r="H39" s="35"/>
    </row>
    <row r="40" spans="1:9" ht="12.75">
      <c r="A40" s="133" t="s">
        <v>73</v>
      </c>
      <c r="B40" s="148"/>
      <c r="C40" s="148"/>
      <c r="D40" s="148"/>
      <c r="E40" s="148"/>
      <c r="F40" s="148"/>
      <c r="G40" s="148"/>
      <c r="H40" s="148"/>
      <c r="I40" s="148"/>
    </row>
    <row r="41" spans="1:3" ht="12.75">
      <c r="A41" t="s">
        <v>23</v>
      </c>
      <c r="C41" s="18"/>
    </row>
    <row r="42" spans="1:3" ht="12.75">
      <c r="A42" t="s">
        <v>31</v>
      </c>
      <c r="C42" s="18"/>
    </row>
    <row r="43" spans="1:3" ht="12.75">
      <c r="A43" t="s">
        <v>37</v>
      </c>
      <c r="C43" s="18"/>
    </row>
    <row r="44" spans="1:3" ht="12.75">
      <c r="A44" t="s">
        <v>22</v>
      </c>
      <c r="C44" s="18"/>
    </row>
    <row r="45" spans="1:3" ht="12.75">
      <c r="A45" s="55" t="s">
        <v>34</v>
      </c>
      <c r="C45" s="18"/>
    </row>
    <row r="46" ht="12.75">
      <c r="C46" s="18"/>
    </row>
    <row r="47" ht="12.75">
      <c r="C47" s="1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1.00390625" style="18" bestFit="1" customWidth="1"/>
    <col min="4" max="6" width="11.00390625" style="0" bestFit="1" customWidth="1"/>
    <col min="7" max="7" width="11.28125" style="0" bestFit="1" customWidth="1"/>
    <col min="8" max="8" width="11.00390625" style="0" bestFit="1" customWidth="1"/>
  </cols>
  <sheetData>
    <row r="1" ht="12.75">
      <c r="A1" t="s">
        <v>0</v>
      </c>
    </row>
    <row r="2" ht="12.75">
      <c r="A2" s="133" t="s">
        <v>14</v>
      </c>
    </row>
    <row r="3" ht="12.75">
      <c r="A3" t="s">
        <v>69</v>
      </c>
    </row>
    <row r="5" spans="1:8" ht="12.75">
      <c r="A5" s="6" t="s">
        <v>1</v>
      </c>
      <c r="B5" s="98" t="s">
        <v>15</v>
      </c>
      <c r="C5" s="110" t="s">
        <v>16</v>
      </c>
      <c r="D5" s="100" t="s">
        <v>17</v>
      </c>
      <c r="E5" s="110" t="s">
        <v>16</v>
      </c>
      <c r="F5" s="101" t="s">
        <v>18</v>
      </c>
      <c r="G5" s="111" t="s">
        <v>19</v>
      </c>
      <c r="H5" s="103" t="s">
        <v>20</v>
      </c>
    </row>
    <row r="6" spans="1:8" ht="12.75">
      <c r="A6" s="3" t="s">
        <v>9</v>
      </c>
      <c r="B6" s="104"/>
      <c r="C6" s="112" t="s">
        <v>21</v>
      </c>
      <c r="D6" s="106"/>
      <c r="E6" s="112" t="s">
        <v>21</v>
      </c>
      <c r="F6" s="107">
        <v>41274</v>
      </c>
      <c r="G6" s="108" t="s">
        <v>26</v>
      </c>
      <c r="H6" s="109"/>
    </row>
    <row r="7" spans="1:8" ht="12.75">
      <c r="A7" s="1"/>
      <c r="B7" s="8"/>
      <c r="C7" s="19"/>
      <c r="D7" s="5"/>
      <c r="E7" s="9"/>
      <c r="F7" s="5"/>
      <c r="G7" s="30"/>
      <c r="H7" s="30"/>
    </row>
    <row r="8" spans="1:8" ht="12.75">
      <c r="A8" s="7" t="s">
        <v>12</v>
      </c>
      <c r="B8" s="11">
        <v>127638</v>
      </c>
      <c r="C8" s="92">
        <v>8.15826932553884</v>
      </c>
      <c r="D8" s="32">
        <v>157047</v>
      </c>
      <c r="E8" s="92">
        <v>10.03801158563984</v>
      </c>
      <c r="F8" s="29">
        <v>1564523</v>
      </c>
      <c r="G8" s="20">
        <v>4.168409796468315</v>
      </c>
      <c r="H8" s="38">
        <v>6521572.999999997</v>
      </c>
    </row>
    <row r="9" spans="1:8" ht="12.75">
      <c r="A9" s="7"/>
      <c r="B9" s="10"/>
      <c r="C9" s="126" t="s">
        <v>9</v>
      </c>
      <c r="D9" s="32"/>
      <c r="E9" s="126" t="s">
        <v>9</v>
      </c>
      <c r="F9" s="32"/>
      <c r="G9" s="14" t="s">
        <v>9</v>
      </c>
      <c r="H9" s="51"/>
    </row>
    <row r="10" spans="1:8" ht="12.75">
      <c r="A10" s="2" t="s">
        <v>2</v>
      </c>
      <c r="B10" s="44">
        <v>102124</v>
      </c>
      <c r="C10" s="126">
        <v>8.32509986141681</v>
      </c>
      <c r="D10" s="44">
        <v>124608</v>
      </c>
      <c r="E10" s="126">
        <v>10.15798483736855</v>
      </c>
      <c r="F10" s="44">
        <v>1226700</v>
      </c>
      <c r="G10" s="20">
        <v>4.582521780712358</v>
      </c>
      <c r="H10" s="50">
        <v>5621379.46839985</v>
      </c>
    </row>
    <row r="11" spans="1:8" ht="12.75">
      <c r="A11" s="2" t="s">
        <v>3</v>
      </c>
      <c r="B11" s="44">
        <v>9157</v>
      </c>
      <c r="C11" s="126">
        <v>6.6510263077615885</v>
      </c>
      <c r="D11" s="44">
        <v>14268</v>
      </c>
      <c r="E11" s="126">
        <v>10.363311494937463</v>
      </c>
      <c r="F11" s="44">
        <v>137678</v>
      </c>
      <c r="G11" s="20">
        <v>1.8856131257429882</v>
      </c>
      <c r="H11" s="50">
        <v>259607.44392604314</v>
      </c>
    </row>
    <row r="12" spans="1:8" ht="12.75">
      <c r="A12" s="2" t="s">
        <v>4</v>
      </c>
      <c r="B12" s="44">
        <v>16357</v>
      </c>
      <c r="C12" s="126">
        <v>8.172574883209673</v>
      </c>
      <c r="D12" s="44">
        <v>18171</v>
      </c>
      <c r="E12" s="126">
        <v>9.07891778460616</v>
      </c>
      <c r="F12" s="57">
        <v>200145</v>
      </c>
      <c r="G12" s="20">
        <v>3.2006099961233354</v>
      </c>
      <c r="H12" s="50">
        <v>640586.087674105</v>
      </c>
    </row>
    <row r="13" spans="1:8" ht="13.5" thickBot="1">
      <c r="A13" s="2"/>
      <c r="B13" s="11"/>
      <c r="C13" s="126" t="s">
        <v>9</v>
      </c>
      <c r="D13" s="32"/>
      <c r="E13" s="126" t="s">
        <v>9</v>
      </c>
      <c r="F13" s="33"/>
      <c r="G13" s="14" t="s">
        <v>9</v>
      </c>
      <c r="H13" s="51"/>
    </row>
    <row r="14" spans="1:8" ht="13.5" thickTop="1">
      <c r="A14" s="23"/>
      <c r="B14" s="24"/>
      <c r="C14" s="127" t="s">
        <v>9</v>
      </c>
      <c r="D14" s="24"/>
      <c r="E14" s="127" t="s">
        <v>9</v>
      </c>
      <c r="F14" s="46"/>
      <c r="G14" s="25" t="s">
        <v>9</v>
      </c>
      <c r="H14" s="37"/>
    </row>
    <row r="15" spans="1:8" ht="12.75">
      <c r="A15" s="22" t="s">
        <v>5</v>
      </c>
      <c r="B15" s="11">
        <v>33022</v>
      </c>
      <c r="C15" s="92">
        <v>10.469082885259207</v>
      </c>
      <c r="D15" s="11">
        <v>24577</v>
      </c>
      <c r="E15" s="92">
        <v>7.791734300497109</v>
      </c>
      <c r="F15" s="45">
        <v>315424</v>
      </c>
      <c r="G15" s="20">
        <v>8.721241883940348</v>
      </c>
      <c r="H15" s="38">
        <v>2750889</v>
      </c>
    </row>
    <row r="16" spans="1:8" ht="12.75">
      <c r="A16" s="7"/>
      <c r="B16" s="11"/>
      <c r="C16" s="126" t="s">
        <v>9</v>
      </c>
      <c r="D16" s="11"/>
      <c r="E16" s="126" t="s">
        <v>9</v>
      </c>
      <c r="F16" s="44"/>
      <c r="G16" s="14" t="s">
        <v>9</v>
      </c>
      <c r="H16" s="38"/>
    </row>
    <row r="17" spans="1:8" ht="12.75">
      <c r="A17" s="2" t="s">
        <v>6</v>
      </c>
      <c r="B17" s="44">
        <v>17380</v>
      </c>
      <c r="C17" s="126">
        <v>9.015270976844551</v>
      </c>
      <c r="D17" s="56">
        <v>13453</v>
      </c>
      <c r="E17" s="126">
        <v>6.9782762054942316</v>
      </c>
      <c r="F17" s="44">
        <v>192784</v>
      </c>
      <c r="G17" s="20">
        <v>5.010123537568183</v>
      </c>
      <c r="H17" s="50">
        <v>965871.6560665446</v>
      </c>
    </row>
    <row r="18" spans="1:8" s="133" customFormat="1" ht="12.75">
      <c r="A18" s="2" t="s">
        <v>8</v>
      </c>
      <c r="B18" s="44">
        <v>3312</v>
      </c>
      <c r="C18" s="126">
        <v>10.481344346340075</v>
      </c>
      <c r="D18" s="44">
        <v>2734</v>
      </c>
      <c r="E18" s="126">
        <v>8.652172537105605</v>
      </c>
      <c r="F18" s="44">
        <v>31599</v>
      </c>
      <c r="G18" s="20">
        <v>7.45179733325281</v>
      </c>
      <c r="H18" s="50">
        <v>235469.34393345556</v>
      </c>
    </row>
    <row r="19" spans="1:8" ht="12.75">
      <c r="A19" s="7" t="s">
        <v>11</v>
      </c>
      <c r="B19" s="11">
        <v>20692</v>
      </c>
      <c r="C19" s="92">
        <v>9.221732484189978</v>
      </c>
      <c r="D19" s="45">
        <v>16187</v>
      </c>
      <c r="E19" s="92">
        <v>7.214004626018905</v>
      </c>
      <c r="F19" s="45">
        <v>224383</v>
      </c>
      <c r="G19" s="20">
        <v>5.353975122892555</v>
      </c>
      <c r="H19" s="38">
        <v>1201341.0000000002</v>
      </c>
    </row>
    <row r="20" spans="1:8" ht="12.75">
      <c r="A20" s="7"/>
      <c r="B20" s="11"/>
      <c r="C20" s="126" t="s">
        <v>9</v>
      </c>
      <c r="D20" s="11"/>
      <c r="E20" s="126" t="s">
        <v>9</v>
      </c>
      <c r="F20" s="44"/>
      <c r="G20" s="14" t="s">
        <v>9</v>
      </c>
      <c r="H20" s="38"/>
    </row>
    <row r="21" spans="1:8" ht="12.75">
      <c r="A21" s="2" t="s">
        <v>13</v>
      </c>
      <c r="B21" s="44">
        <v>6416</v>
      </c>
      <c r="C21" s="126">
        <v>15.605389891521137</v>
      </c>
      <c r="D21" s="44">
        <v>4835</v>
      </c>
      <c r="E21" s="126">
        <v>11.759984433526293</v>
      </c>
      <c r="F21" s="44">
        <v>41114</v>
      </c>
      <c r="G21" s="20">
        <v>23.101011820790973</v>
      </c>
      <c r="H21" s="50">
        <v>949775</v>
      </c>
    </row>
    <row r="22" spans="1:8" ht="12.75">
      <c r="A22" s="2" t="s">
        <v>27</v>
      </c>
      <c r="B22" s="44">
        <v>1035</v>
      </c>
      <c r="C22" s="126">
        <v>42.99958454507686</v>
      </c>
      <c r="D22" s="44">
        <v>169</v>
      </c>
      <c r="E22" s="126">
        <v>7.021188201080183</v>
      </c>
      <c r="F22" s="44">
        <v>2407</v>
      </c>
      <c r="G22" s="20">
        <v>20.270461154964686</v>
      </c>
      <c r="H22" s="50">
        <v>48791</v>
      </c>
    </row>
    <row r="23" spans="1:8" s="133" customFormat="1" ht="12.75">
      <c r="A23" s="2" t="s">
        <v>28</v>
      </c>
      <c r="B23" s="44">
        <v>0</v>
      </c>
      <c r="C23" s="126">
        <v>0</v>
      </c>
      <c r="D23" s="44">
        <v>1033</v>
      </c>
      <c r="E23" s="126">
        <v>37.37337192474674</v>
      </c>
      <c r="F23" s="44">
        <v>2764</v>
      </c>
      <c r="G23" s="20">
        <v>1.1704052098408104</v>
      </c>
      <c r="H23" s="50">
        <v>3235</v>
      </c>
    </row>
    <row r="24" spans="1:8" ht="12.75">
      <c r="A24" s="7" t="s">
        <v>29</v>
      </c>
      <c r="B24" s="11">
        <v>7451</v>
      </c>
      <c r="C24" s="92">
        <v>16.098087933455762</v>
      </c>
      <c r="D24" s="11">
        <v>6037</v>
      </c>
      <c r="E24" s="92">
        <v>13.043102517014152</v>
      </c>
      <c r="F24" s="45">
        <v>46285</v>
      </c>
      <c r="G24" s="20">
        <v>21.644182780598467</v>
      </c>
      <c r="H24" s="38">
        <v>1001801</v>
      </c>
    </row>
    <row r="25" spans="1:8" ht="12.75">
      <c r="A25" s="7"/>
      <c r="B25" s="40"/>
      <c r="C25" s="128" t="s">
        <v>9</v>
      </c>
      <c r="D25" s="40"/>
      <c r="E25" s="128" t="s">
        <v>9</v>
      </c>
      <c r="F25" s="47"/>
      <c r="G25" s="41" t="s">
        <v>9</v>
      </c>
      <c r="H25" s="39"/>
    </row>
    <row r="26" spans="1:8" ht="12.75">
      <c r="A26" s="6"/>
      <c r="B26" s="12"/>
      <c r="C26" s="129" t="s">
        <v>9</v>
      </c>
      <c r="D26" s="12"/>
      <c r="E26" s="129" t="s">
        <v>9</v>
      </c>
      <c r="F26" s="48"/>
      <c r="G26" s="15" t="s">
        <v>9</v>
      </c>
      <c r="H26" s="52"/>
    </row>
    <row r="27" spans="1:8" ht="12.75">
      <c r="A27" s="2" t="s">
        <v>7</v>
      </c>
      <c r="B27" s="44">
        <v>1708</v>
      </c>
      <c r="C27" s="126">
        <v>6.449176861501284</v>
      </c>
      <c r="D27" s="44">
        <v>1406</v>
      </c>
      <c r="E27" s="126">
        <v>5.3088657302522275</v>
      </c>
      <c r="F27" s="44">
        <v>26484</v>
      </c>
      <c r="G27" s="20">
        <v>4.63053164174596</v>
      </c>
      <c r="H27" s="50">
        <v>122635</v>
      </c>
    </row>
    <row r="28" spans="1:8" ht="12.75">
      <c r="A28" s="2" t="s">
        <v>30</v>
      </c>
      <c r="B28" s="44">
        <v>137</v>
      </c>
      <c r="C28" s="126">
        <v>4.082240762812872</v>
      </c>
      <c r="D28" s="44">
        <v>421</v>
      </c>
      <c r="E28" s="126">
        <v>12.544696066746127</v>
      </c>
      <c r="F28" s="44">
        <v>3356</v>
      </c>
      <c r="G28" s="20">
        <v>5.639451728247914</v>
      </c>
      <c r="H28" s="50">
        <v>18926</v>
      </c>
    </row>
    <row r="29" spans="1:8" ht="12.75">
      <c r="A29" s="58" t="s">
        <v>70</v>
      </c>
      <c r="B29" s="44">
        <v>928</v>
      </c>
      <c r="C29" s="126">
        <v>35.70604078491728</v>
      </c>
      <c r="D29" s="44">
        <v>107</v>
      </c>
      <c r="E29" s="126">
        <v>4.116968064640246</v>
      </c>
      <c r="F29" s="44">
        <v>2599</v>
      </c>
      <c r="G29" s="20">
        <v>16.629857637552906</v>
      </c>
      <c r="H29" s="50">
        <v>43221</v>
      </c>
    </row>
    <row r="30" spans="1:8" ht="12.75">
      <c r="A30" s="58"/>
      <c r="B30" s="44"/>
      <c r="C30" s="126"/>
      <c r="D30" s="44"/>
      <c r="E30" s="126"/>
      <c r="F30" s="44"/>
      <c r="G30" s="20"/>
      <c r="H30" s="50"/>
    </row>
    <row r="31" spans="1:8" ht="12.75">
      <c r="A31" s="2" t="s">
        <v>25</v>
      </c>
      <c r="B31" s="44">
        <v>1258</v>
      </c>
      <c r="C31" s="126">
        <v>70.0445434298441</v>
      </c>
      <c r="D31" s="44">
        <v>0</v>
      </c>
      <c r="E31" s="126">
        <v>0</v>
      </c>
      <c r="F31" s="44">
        <v>1796</v>
      </c>
      <c r="G31" s="20">
        <v>6.108574610244989</v>
      </c>
      <c r="H31" s="50">
        <v>10971</v>
      </c>
    </row>
    <row r="32" spans="1:8" ht="12.75">
      <c r="A32" s="58"/>
      <c r="B32" s="86"/>
      <c r="C32" s="97"/>
      <c r="D32" s="86"/>
      <c r="E32" s="97"/>
      <c r="F32" s="86"/>
      <c r="G32" s="87"/>
      <c r="H32" s="88"/>
    </row>
    <row r="33" spans="1:8" ht="12.75">
      <c r="A33" s="2" t="s">
        <v>36</v>
      </c>
      <c r="B33" s="44">
        <v>848</v>
      </c>
      <c r="C33" s="126">
        <v>8.060070335519438</v>
      </c>
      <c r="D33" s="44">
        <v>419</v>
      </c>
      <c r="E33" s="126">
        <v>3.9825111681399106</v>
      </c>
      <c r="F33" s="44">
        <v>10521</v>
      </c>
      <c r="G33" s="20">
        <v>28.988689288090487</v>
      </c>
      <c r="H33" s="50">
        <v>304990</v>
      </c>
    </row>
    <row r="34" spans="1:8" ht="12.75">
      <c r="A34" s="2" t="s">
        <v>24</v>
      </c>
      <c r="B34" s="11" t="s">
        <v>32</v>
      </c>
      <c r="C34" s="126" t="s">
        <v>33</v>
      </c>
      <c r="D34" s="11" t="s">
        <v>32</v>
      </c>
      <c r="E34" s="126" t="s">
        <v>33</v>
      </c>
      <c r="F34" s="11" t="s">
        <v>32</v>
      </c>
      <c r="G34" s="14" t="s">
        <v>33</v>
      </c>
      <c r="H34" s="50">
        <v>47004</v>
      </c>
    </row>
    <row r="35" spans="1:8" ht="13.5" thickBot="1">
      <c r="A35" s="2"/>
      <c r="B35" s="42"/>
      <c r="C35" s="130" t="s">
        <v>9</v>
      </c>
      <c r="D35" s="42"/>
      <c r="E35" s="43" t="s">
        <v>9</v>
      </c>
      <c r="F35" s="49"/>
      <c r="G35" s="43" t="s">
        <v>9</v>
      </c>
      <c r="H35" s="36"/>
    </row>
    <row r="36" spans="1:8" ht="13.5" thickTop="1">
      <c r="A36" s="26"/>
      <c r="B36" s="11"/>
      <c r="C36" s="14" t="s">
        <v>9</v>
      </c>
      <c r="D36" s="32"/>
      <c r="E36" s="14" t="s">
        <v>9</v>
      </c>
      <c r="F36" s="29"/>
      <c r="G36" s="14" t="s">
        <v>9</v>
      </c>
      <c r="H36" s="27"/>
    </row>
    <row r="37" spans="1:8" ht="12.75">
      <c r="A37" s="7" t="s">
        <v>10</v>
      </c>
      <c r="B37" s="11">
        <v>160660</v>
      </c>
      <c r="C37" s="20">
        <v>8.54598560491333</v>
      </c>
      <c r="D37" s="32">
        <v>181624</v>
      </c>
      <c r="E37" s="20">
        <v>9.661123425288054</v>
      </c>
      <c r="F37" s="29">
        <v>1879947</v>
      </c>
      <c r="G37" s="20">
        <v>4.93229968717203</v>
      </c>
      <c r="H37" s="17">
        <v>9272461.999999996</v>
      </c>
    </row>
    <row r="38" spans="1:8" ht="12.75">
      <c r="A38" s="3"/>
      <c r="B38" s="13"/>
      <c r="C38" s="21"/>
      <c r="D38" s="4"/>
      <c r="E38" s="16"/>
      <c r="F38" s="28"/>
      <c r="G38" s="31"/>
      <c r="H38" s="34"/>
    </row>
    <row r="39" ht="12.75">
      <c r="H39" s="35"/>
    </row>
    <row r="40" spans="1:8" ht="12.75">
      <c r="A40" s="58" t="s">
        <v>71</v>
      </c>
      <c r="B40" s="33"/>
      <c r="C40" s="53"/>
      <c r="D40" s="33"/>
      <c r="E40" s="54"/>
      <c r="F40" s="33"/>
      <c r="H40" s="35"/>
    </row>
    <row r="41" spans="1:8" ht="12.75">
      <c r="A41" s="55" t="s">
        <v>34</v>
      </c>
      <c r="B41" s="33"/>
      <c r="C41" s="53"/>
      <c r="D41" s="33"/>
      <c r="E41" s="54"/>
      <c r="F41" s="33"/>
      <c r="H41" s="35"/>
    </row>
    <row r="42" ht="12.75">
      <c r="A42" t="s">
        <v>23</v>
      </c>
    </row>
    <row r="43" ht="12.75">
      <c r="A43" t="s">
        <v>31</v>
      </c>
    </row>
    <row r="44" ht="12.75">
      <c r="A44" t="s">
        <v>37</v>
      </c>
    </row>
    <row r="45" ht="12.75">
      <c r="A45" t="s">
        <v>22</v>
      </c>
    </row>
  </sheetData>
  <sheetProtection/>
  <printOptions gridLines="1"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1.00390625" style="18" bestFit="1" customWidth="1"/>
    <col min="4" max="6" width="11.00390625" style="0" bestFit="1" customWidth="1"/>
    <col min="7" max="7" width="11.28125" style="0" bestFit="1" customWidth="1"/>
    <col min="8" max="8" width="11.00390625" style="0" bestFit="1" customWidth="1"/>
  </cols>
  <sheetData>
    <row r="1" ht="12.75">
      <c r="A1" t="s">
        <v>0</v>
      </c>
    </row>
    <row r="2" ht="12.75">
      <c r="A2" t="s">
        <v>14</v>
      </c>
    </row>
    <row r="3" ht="12.75">
      <c r="A3" t="s">
        <v>35</v>
      </c>
    </row>
    <row r="5" spans="1:8" ht="12.75">
      <c r="A5" s="6" t="s">
        <v>1</v>
      </c>
      <c r="B5" s="98" t="s">
        <v>15</v>
      </c>
      <c r="C5" s="110" t="s">
        <v>16</v>
      </c>
      <c r="D5" s="100" t="s">
        <v>17</v>
      </c>
      <c r="E5" s="110" t="s">
        <v>16</v>
      </c>
      <c r="F5" s="101" t="s">
        <v>18</v>
      </c>
      <c r="G5" s="111" t="s">
        <v>19</v>
      </c>
      <c r="H5" s="103" t="s">
        <v>20</v>
      </c>
    </row>
    <row r="6" spans="1:8" ht="12.75">
      <c r="A6" s="3" t="s">
        <v>9</v>
      </c>
      <c r="B6" s="104"/>
      <c r="C6" s="112" t="s">
        <v>21</v>
      </c>
      <c r="D6" s="106"/>
      <c r="E6" s="112" t="s">
        <v>21</v>
      </c>
      <c r="F6" s="107">
        <v>40908</v>
      </c>
      <c r="G6" s="108" t="s">
        <v>26</v>
      </c>
      <c r="H6" s="109"/>
    </row>
    <row r="7" spans="1:8" ht="12.75">
      <c r="A7" s="1"/>
      <c r="B7" s="8"/>
      <c r="C7" s="19"/>
      <c r="D7" s="5"/>
      <c r="E7" s="9"/>
      <c r="F7" s="5"/>
      <c r="G7" s="30"/>
      <c r="H7" s="30"/>
    </row>
    <row r="8" spans="1:8" ht="12.75">
      <c r="A8" s="7" t="s">
        <v>12</v>
      </c>
      <c r="B8" s="11">
        <v>163304</v>
      </c>
      <c r="C8" s="92">
        <v>10.273605909600773</v>
      </c>
      <c r="D8" s="32">
        <v>159214</v>
      </c>
      <c r="E8" s="92">
        <v>10.016300221006084</v>
      </c>
      <c r="F8" s="29">
        <v>1589549</v>
      </c>
      <c r="G8" s="20">
        <v>4.166462940116977</v>
      </c>
      <c r="H8" s="38">
        <v>6622797.000000001</v>
      </c>
    </row>
    <row r="9" spans="1:8" ht="12.75">
      <c r="A9" s="7"/>
      <c r="B9" s="10"/>
      <c r="C9" s="126" t="s">
        <v>9</v>
      </c>
      <c r="D9" s="32"/>
      <c r="E9" s="126" t="s">
        <v>9</v>
      </c>
      <c r="F9" s="32"/>
      <c r="G9" s="14" t="s">
        <v>9</v>
      </c>
      <c r="H9" s="51"/>
    </row>
    <row r="10" spans="1:8" ht="12.75">
      <c r="A10" s="2" t="s">
        <v>2</v>
      </c>
      <c r="B10" s="44">
        <v>130298</v>
      </c>
      <c r="C10" s="126">
        <v>10.461249427954364</v>
      </c>
      <c r="D10" s="44">
        <v>124567</v>
      </c>
      <c r="E10" s="126">
        <v>10.001124019493709</v>
      </c>
      <c r="F10" s="44">
        <v>1245530</v>
      </c>
      <c r="G10" s="20">
        <v>4.581326946282591</v>
      </c>
      <c r="H10" s="50">
        <v>5706180.151403355</v>
      </c>
    </row>
    <row r="11" spans="1:8" ht="12.75">
      <c r="A11" s="2" t="s">
        <v>3</v>
      </c>
      <c r="B11" s="44">
        <v>12142</v>
      </c>
      <c r="C11" s="126">
        <v>8.537237034537068</v>
      </c>
      <c r="D11" s="44">
        <v>16606</v>
      </c>
      <c r="E11" s="126">
        <v>11.675947800652493</v>
      </c>
      <c r="F11" s="44">
        <v>142224</v>
      </c>
      <c r="G11" s="20">
        <v>1.8250401584137474</v>
      </c>
      <c r="H11" s="50">
        <v>259564.51149023682</v>
      </c>
    </row>
    <row r="12" spans="1:8" ht="12.75">
      <c r="A12" s="2" t="s">
        <v>4</v>
      </c>
      <c r="B12" s="44">
        <v>20864</v>
      </c>
      <c r="C12" s="126">
        <v>10.339205629475458</v>
      </c>
      <c r="D12" s="44">
        <v>18041</v>
      </c>
      <c r="E12" s="126">
        <v>8.940261156123789</v>
      </c>
      <c r="F12" s="57">
        <v>201795</v>
      </c>
      <c r="G12" s="20">
        <v>3.2560387378597504</v>
      </c>
      <c r="H12" s="50">
        <v>657052.3371064083</v>
      </c>
    </row>
    <row r="13" spans="1:8" ht="13.5" thickBot="1">
      <c r="A13" s="2"/>
      <c r="B13" s="11"/>
      <c r="C13" s="126" t="s">
        <v>9</v>
      </c>
      <c r="D13" s="32"/>
      <c r="E13" s="126" t="s">
        <v>9</v>
      </c>
      <c r="F13" s="33"/>
      <c r="G13" s="14" t="s">
        <v>9</v>
      </c>
      <c r="H13" s="51"/>
    </row>
    <row r="14" spans="1:8" ht="13.5" thickTop="1">
      <c r="A14" s="23"/>
      <c r="B14" s="24"/>
      <c r="C14" s="127" t="s">
        <v>9</v>
      </c>
      <c r="D14" s="24"/>
      <c r="E14" s="127" t="s">
        <v>9</v>
      </c>
      <c r="F14" s="46"/>
      <c r="G14" s="25" t="s">
        <v>9</v>
      </c>
      <c r="H14" s="37"/>
    </row>
    <row r="15" spans="1:8" ht="12.75">
      <c r="A15" s="22" t="s">
        <v>5</v>
      </c>
      <c r="B15" s="11">
        <v>37822</v>
      </c>
      <c r="C15" s="92">
        <v>12.169749699955275</v>
      </c>
      <c r="D15" s="11">
        <v>37378</v>
      </c>
      <c r="E15" s="92">
        <v>12.02688658148507</v>
      </c>
      <c r="F15" s="45">
        <v>310787</v>
      </c>
      <c r="G15" s="20">
        <v>9.317397445839113</v>
      </c>
      <c r="H15" s="38">
        <v>2895726.0000000005</v>
      </c>
    </row>
    <row r="16" spans="1:8" ht="12.75">
      <c r="A16" s="7"/>
      <c r="B16" s="11"/>
      <c r="C16" s="126" t="s">
        <v>9</v>
      </c>
      <c r="D16" s="11"/>
      <c r="E16" s="126" t="s">
        <v>9</v>
      </c>
      <c r="F16" s="44"/>
      <c r="G16" s="14" t="s">
        <v>9</v>
      </c>
      <c r="H16" s="38"/>
    </row>
    <row r="17" spans="1:8" ht="12.75">
      <c r="A17" s="2" t="s">
        <v>6</v>
      </c>
      <c r="B17" s="44">
        <v>21296</v>
      </c>
      <c r="C17" s="126">
        <v>11.198460316876043</v>
      </c>
      <c r="D17" s="56">
        <v>23338</v>
      </c>
      <c r="E17" s="126">
        <v>12.272242058379652</v>
      </c>
      <c r="F17" s="44">
        <v>190169</v>
      </c>
      <c r="G17" s="20">
        <v>5.840975974580929</v>
      </c>
      <c r="H17" s="50">
        <v>1110772.5601100808</v>
      </c>
    </row>
    <row r="18" spans="1:8" ht="12.75">
      <c r="A18" s="2" t="s">
        <v>8</v>
      </c>
      <c r="B18" s="44">
        <v>4862</v>
      </c>
      <c r="C18" s="126">
        <v>15.693996126533246</v>
      </c>
      <c r="D18" s="44">
        <v>3774</v>
      </c>
      <c r="E18" s="126">
        <v>12.182052937378954</v>
      </c>
      <c r="F18" s="44">
        <v>30980</v>
      </c>
      <c r="G18" s="20">
        <v>7.3029192992227125</v>
      </c>
      <c r="H18" s="50">
        <v>226244.43988991962</v>
      </c>
    </row>
    <row r="19" spans="1:8" ht="12.75">
      <c r="A19" s="7" t="s">
        <v>11</v>
      </c>
      <c r="B19" s="11">
        <v>26158</v>
      </c>
      <c r="C19" s="92">
        <v>11.828224409787067</v>
      </c>
      <c r="D19" s="45">
        <v>27112</v>
      </c>
      <c r="E19" s="92">
        <v>12.259607775752999</v>
      </c>
      <c r="F19" s="45">
        <v>221149</v>
      </c>
      <c r="G19" s="20">
        <v>6.045774568277499</v>
      </c>
      <c r="H19" s="38">
        <v>1337017.0000000005</v>
      </c>
    </row>
    <row r="20" spans="1:8" ht="12.75">
      <c r="A20" s="7"/>
      <c r="B20" s="11"/>
      <c r="C20" s="126" t="s">
        <v>9</v>
      </c>
      <c r="D20" s="11"/>
      <c r="E20" s="126" t="s">
        <v>9</v>
      </c>
      <c r="F20" s="44"/>
      <c r="G20" s="14" t="s">
        <v>9</v>
      </c>
      <c r="H20" s="38"/>
    </row>
    <row r="21" spans="1:8" ht="12.75">
      <c r="A21" s="2" t="s">
        <v>13</v>
      </c>
      <c r="B21" s="44">
        <v>6998</v>
      </c>
      <c r="C21" s="126">
        <v>17.74880795373846</v>
      </c>
      <c r="D21" s="44">
        <v>3512</v>
      </c>
      <c r="E21" s="126">
        <v>8.907375469209699</v>
      </c>
      <c r="F21" s="44">
        <v>39428</v>
      </c>
      <c r="G21" s="20">
        <v>24.826671401034798</v>
      </c>
      <c r="H21" s="50">
        <v>978866</v>
      </c>
    </row>
    <row r="22" spans="1:8" ht="12.75">
      <c r="A22" s="2" t="s">
        <v>27</v>
      </c>
      <c r="B22" s="44">
        <v>367</v>
      </c>
      <c r="C22" s="126">
        <v>23.908794788273617</v>
      </c>
      <c r="D22" s="44">
        <v>24</v>
      </c>
      <c r="E22" s="126">
        <v>1.5635179153094463</v>
      </c>
      <c r="F22" s="44">
        <v>1535</v>
      </c>
      <c r="G22" s="20">
        <v>25.120521172638437</v>
      </c>
      <c r="H22" s="50">
        <v>38560</v>
      </c>
    </row>
    <row r="23" spans="1:8" ht="12.75">
      <c r="A23" s="2" t="s">
        <v>28</v>
      </c>
      <c r="B23" s="44">
        <v>2</v>
      </c>
      <c r="C23" s="126">
        <v>0.053850296176628974</v>
      </c>
      <c r="D23" s="44">
        <v>1655</v>
      </c>
      <c r="E23" s="126">
        <v>44.56112008616047</v>
      </c>
      <c r="F23" s="44">
        <v>3714</v>
      </c>
      <c r="G23" s="20">
        <v>1.9184168012924072</v>
      </c>
      <c r="H23" s="50">
        <v>7125</v>
      </c>
    </row>
    <row r="24" spans="1:8" ht="12.75">
      <c r="A24" s="7" t="s">
        <v>29</v>
      </c>
      <c r="B24" s="11">
        <v>7367</v>
      </c>
      <c r="C24" s="92">
        <v>16.48946885422029</v>
      </c>
      <c r="D24" s="11">
        <v>5191</v>
      </c>
      <c r="E24" s="92">
        <v>11.618953824115316</v>
      </c>
      <c r="F24" s="45">
        <v>44677</v>
      </c>
      <c r="G24" s="20">
        <v>22.932403697652035</v>
      </c>
      <c r="H24" s="38">
        <v>1024551</v>
      </c>
    </row>
    <row r="25" spans="1:8" ht="12.75">
      <c r="A25" s="7"/>
      <c r="B25" s="40"/>
      <c r="C25" s="128" t="s">
        <v>9</v>
      </c>
      <c r="D25" s="40"/>
      <c r="E25" s="128" t="s">
        <v>9</v>
      </c>
      <c r="F25" s="47"/>
      <c r="G25" s="41" t="s">
        <v>9</v>
      </c>
      <c r="H25" s="39"/>
    </row>
    <row r="26" spans="1:8" ht="12.75">
      <c r="A26" s="6"/>
      <c r="B26" s="12"/>
      <c r="C26" s="129" t="s">
        <v>9</v>
      </c>
      <c r="D26" s="12"/>
      <c r="E26" s="129" t="s">
        <v>9</v>
      </c>
      <c r="F26" s="48"/>
      <c r="G26" s="15" t="s">
        <v>9</v>
      </c>
      <c r="H26" s="52"/>
    </row>
    <row r="27" spans="1:8" ht="12.75">
      <c r="A27" s="2" t="s">
        <v>7</v>
      </c>
      <c r="B27" s="44">
        <v>2037</v>
      </c>
      <c r="C27" s="126">
        <v>7.073899152660092</v>
      </c>
      <c r="D27" s="44">
        <v>3207</v>
      </c>
      <c r="E27" s="126">
        <v>11.136963467148215</v>
      </c>
      <c r="F27" s="44">
        <v>28796</v>
      </c>
      <c r="G27" s="20">
        <v>4.410577858035838</v>
      </c>
      <c r="H27" s="50">
        <v>127007</v>
      </c>
    </row>
    <row r="28" spans="1:8" ht="12.75">
      <c r="A28" s="2" t="s">
        <v>30</v>
      </c>
      <c r="B28" s="44">
        <v>285</v>
      </c>
      <c r="C28" s="126">
        <v>7.81464217164793</v>
      </c>
      <c r="D28" s="44">
        <v>1121</v>
      </c>
      <c r="E28" s="126">
        <v>30.73759254181519</v>
      </c>
      <c r="F28" s="44">
        <v>3647</v>
      </c>
      <c r="G28" s="20">
        <v>6.579380312585687</v>
      </c>
      <c r="H28" s="50">
        <v>23995</v>
      </c>
    </row>
    <row r="29" spans="1:8" ht="12.75">
      <c r="A29" s="58" t="s">
        <v>68</v>
      </c>
      <c r="B29" s="44">
        <v>992</v>
      </c>
      <c r="C29" s="126">
        <v>56.20396600566572</v>
      </c>
      <c r="D29" s="44">
        <v>105</v>
      </c>
      <c r="E29" s="126">
        <v>5.949008498583569</v>
      </c>
      <c r="F29" s="44">
        <v>1765</v>
      </c>
      <c r="G29" s="20">
        <v>18.459490084985834</v>
      </c>
      <c r="H29" s="50">
        <v>32581</v>
      </c>
    </row>
    <row r="30" spans="1:8" ht="12.75">
      <c r="A30" s="58"/>
      <c r="B30" s="44"/>
      <c r="C30" s="126"/>
      <c r="D30" s="44"/>
      <c r="E30" s="126"/>
      <c r="F30" s="44"/>
      <c r="G30" s="20"/>
      <c r="H30" s="50"/>
    </row>
    <row r="31" spans="1:8" ht="12.75">
      <c r="A31" s="2" t="s">
        <v>25</v>
      </c>
      <c r="B31" s="44">
        <v>110</v>
      </c>
      <c r="C31" s="126">
        <v>20.44609665427509</v>
      </c>
      <c r="D31" s="44">
        <v>0</v>
      </c>
      <c r="E31" s="126">
        <v>0</v>
      </c>
      <c r="F31" s="44">
        <v>538</v>
      </c>
      <c r="G31" s="20">
        <v>9.302973977695167</v>
      </c>
      <c r="H31" s="50">
        <v>5005</v>
      </c>
    </row>
    <row r="32" spans="1:8" ht="12.75">
      <c r="A32" s="58" t="s">
        <v>48</v>
      </c>
      <c r="B32" s="86" t="s">
        <v>67</v>
      </c>
      <c r="C32" s="97" t="s">
        <v>67</v>
      </c>
      <c r="D32" s="86" t="s">
        <v>67</v>
      </c>
      <c r="E32" s="97" t="s">
        <v>67</v>
      </c>
      <c r="F32" s="86" t="s">
        <v>67</v>
      </c>
      <c r="G32" s="87" t="s">
        <v>67</v>
      </c>
      <c r="H32" s="88" t="s">
        <v>67</v>
      </c>
    </row>
    <row r="33" spans="1:8" ht="12.75">
      <c r="A33" s="2" t="s">
        <v>36</v>
      </c>
      <c r="B33" s="44">
        <v>873</v>
      </c>
      <c r="C33" s="126">
        <v>8.54625550660793</v>
      </c>
      <c r="D33" s="44">
        <v>642</v>
      </c>
      <c r="E33" s="126">
        <v>6.284875183553598</v>
      </c>
      <c r="F33" s="44">
        <v>10215</v>
      </c>
      <c r="G33" s="20">
        <v>3.795301027900147</v>
      </c>
      <c r="H33" s="50">
        <v>38769</v>
      </c>
    </row>
    <row r="34" spans="1:8" ht="12.75">
      <c r="A34" s="2" t="s">
        <v>24</v>
      </c>
      <c r="B34" s="11" t="s">
        <v>32</v>
      </c>
      <c r="C34" s="126" t="s">
        <v>33</v>
      </c>
      <c r="D34" s="11" t="s">
        <v>32</v>
      </c>
      <c r="E34" s="126" t="s">
        <v>33</v>
      </c>
      <c r="F34" s="11" t="s">
        <v>32</v>
      </c>
      <c r="G34" s="14" t="s">
        <v>33</v>
      </c>
      <c r="H34" s="50">
        <v>306801</v>
      </c>
    </row>
    <row r="35" spans="1:8" ht="13.5" thickBot="1">
      <c r="A35" s="2"/>
      <c r="B35" s="42"/>
      <c r="C35" s="130" t="s">
        <v>9</v>
      </c>
      <c r="D35" s="42"/>
      <c r="E35" s="43" t="s">
        <v>9</v>
      </c>
      <c r="F35" s="49"/>
      <c r="G35" s="43" t="s">
        <v>9</v>
      </c>
      <c r="H35" s="36"/>
    </row>
    <row r="36" spans="1:8" ht="13.5" thickTop="1">
      <c r="A36" s="26"/>
      <c r="B36" s="11"/>
      <c r="C36" s="14" t="s">
        <v>9</v>
      </c>
      <c r="D36" s="32"/>
      <c r="E36" s="14" t="s">
        <v>9</v>
      </c>
      <c r="F36" s="29"/>
      <c r="G36" s="14" t="s">
        <v>9</v>
      </c>
      <c r="H36" s="27"/>
    </row>
    <row r="37" spans="1:8" ht="12.75">
      <c r="A37" s="7" t="s">
        <v>10</v>
      </c>
      <c r="B37" s="11">
        <v>201126</v>
      </c>
      <c r="C37" s="20">
        <v>10.583707302287596</v>
      </c>
      <c r="D37" s="32">
        <v>196592</v>
      </c>
      <c r="E37" s="20">
        <v>10.345117915989594</v>
      </c>
      <c r="F37" s="29">
        <v>1900336</v>
      </c>
      <c r="G37" s="20">
        <v>5.008863169460559</v>
      </c>
      <c r="H37" s="17">
        <v>9518523.000000002</v>
      </c>
    </row>
    <row r="38" spans="1:8" ht="12.75">
      <c r="A38" s="3"/>
      <c r="B38" s="13"/>
      <c r="C38" s="21"/>
      <c r="D38" s="4"/>
      <c r="E38" s="16"/>
      <c r="F38" s="28"/>
      <c r="G38" s="31"/>
      <c r="H38" s="34"/>
    </row>
    <row r="39" ht="12.75">
      <c r="H39" s="35"/>
    </row>
    <row r="40" spans="1:8" ht="12.75">
      <c r="A40" s="58" t="s">
        <v>38</v>
      </c>
      <c r="B40" s="33"/>
      <c r="C40" s="53"/>
      <c r="D40" s="33"/>
      <c r="E40" s="54"/>
      <c r="F40" s="33"/>
      <c r="H40" s="35"/>
    </row>
    <row r="41" spans="1:8" ht="12.75">
      <c r="A41" s="55" t="s">
        <v>34</v>
      </c>
      <c r="B41" s="33"/>
      <c r="C41" s="53"/>
      <c r="D41" s="33"/>
      <c r="E41" s="54"/>
      <c r="F41" s="33"/>
      <c r="H41" s="35"/>
    </row>
    <row r="42" ht="12.75">
      <c r="A42" t="s">
        <v>23</v>
      </c>
    </row>
    <row r="43" ht="12.75">
      <c r="A43" t="s">
        <v>31</v>
      </c>
    </row>
    <row r="44" ht="12.75">
      <c r="A44" t="s">
        <v>37</v>
      </c>
    </row>
    <row r="45" ht="12.75">
      <c r="A45" t="s">
        <v>22</v>
      </c>
    </row>
  </sheetData>
  <sheetProtection/>
  <printOptions gridLines="1"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6" width="11.00390625" style="0" bestFit="1" customWidth="1"/>
    <col min="7" max="7" width="11.28125" style="0" bestFit="1" customWidth="1"/>
    <col min="8" max="8" width="11.00390625" style="0" bestFit="1" customWidth="1"/>
  </cols>
  <sheetData>
    <row r="1" spans="1:3" ht="12.75">
      <c r="A1" t="s">
        <v>0</v>
      </c>
      <c r="C1" s="18"/>
    </row>
    <row r="2" spans="1:3" ht="12.75">
      <c r="A2" t="s">
        <v>14</v>
      </c>
      <c r="C2" s="18"/>
    </row>
    <row r="3" spans="1:3" ht="12.75">
      <c r="A3" t="s">
        <v>39</v>
      </c>
      <c r="C3" s="18"/>
    </row>
    <row r="4" ht="12.75">
      <c r="C4" s="18"/>
    </row>
    <row r="5" spans="1:8" ht="12.75">
      <c r="A5" s="6" t="s">
        <v>1</v>
      </c>
      <c r="B5" s="98" t="s">
        <v>15</v>
      </c>
      <c r="C5" s="99" t="s">
        <v>16</v>
      </c>
      <c r="D5" s="100" t="s">
        <v>17</v>
      </c>
      <c r="E5" s="99" t="s">
        <v>16</v>
      </c>
      <c r="F5" s="101" t="s">
        <v>18</v>
      </c>
      <c r="G5" s="102" t="s">
        <v>19</v>
      </c>
      <c r="H5" s="103" t="s">
        <v>20</v>
      </c>
    </row>
    <row r="6" spans="1:8" ht="12.75">
      <c r="A6" s="3" t="s">
        <v>9</v>
      </c>
      <c r="B6" s="104"/>
      <c r="C6" s="105" t="s">
        <v>21</v>
      </c>
      <c r="D6" s="106"/>
      <c r="E6" s="105" t="s">
        <v>21</v>
      </c>
      <c r="F6" s="107">
        <v>40543</v>
      </c>
      <c r="G6" s="108" t="s">
        <v>26</v>
      </c>
      <c r="H6" s="109"/>
    </row>
    <row r="7" spans="1:8" ht="12.75">
      <c r="A7" s="1"/>
      <c r="B7" s="8"/>
      <c r="C7" s="19"/>
      <c r="D7" s="5"/>
      <c r="E7" s="9"/>
      <c r="F7" s="5"/>
      <c r="G7" s="30"/>
      <c r="H7" s="30"/>
    </row>
    <row r="8" spans="1:8" ht="12.75">
      <c r="A8" s="7" t="s">
        <v>12</v>
      </c>
      <c r="B8" s="11">
        <v>151118</v>
      </c>
      <c r="C8" s="92">
        <v>9.555479677264335</v>
      </c>
      <c r="D8" s="32">
        <v>150520</v>
      </c>
      <c r="E8" s="92">
        <v>9.517666995472595</v>
      </c>
      <c r="F8" s="29">
        <v>1581480</v>
      </c>
      <c r="G8" s="20">
        <v>4.007147461404914</v>
      </c>
      <c r="H8" s="38">
        <v>6337223.567262643</v>
      </c>
    </row>
    <row r="9" spans="1:8" ht="12.75">
      <c r="A9" s="7"/>
      <c r="B9" s="10"/>
      <c r="C9" s="93" t="s">
        <v>9</v>
      </c>
      <c r="D9" s="32"/>
      <c r="E9" s="93" t="s">
        <v>9</v>
      </c>
      <c r="F9" s="32"/>
      <c r="G9" s="59" t="s">
        <v>9</v>
      </c>
      <c r="H9" s="51"/>
    </row>
    <row r="10" spans="1:8" ht="12.75">
      <c r="A10" s="2" t="s">
        <v>2</v>
      </c>
      <c r="B10" s="57">
        <v>118746</v>
      </c>
      <c r="C10" s="93">
        <v>9.601602935480715</v>
      </c>
      <c r="D10" s="57">
        <v>120691</v>
      </c>
      <c r="E10" s="93">
        <v>9.75887238211058</v>
      </c>
      <c r="F10" s="57">
        <v>1236731</v>
      </c>
      <c r="G10" s="20">
        <v>4.420589458617303</v>
      </c>
      <c r="H10" s="60">
        <v>5467080.021745236</v>
      </c>
    </row>
    <row r="11" spans="1:8" ht="12.75">
      <c r="A11" s="2" t="s">
        <v>3</v>
      </c>
      <c r="B11" s="57">
        <v>11106</v>
      </c>
      <c r="C11" s="93">
        <v>7.620995134805015</v>
      </c>
      <c r="D11" s="57">
        <v>13736</v>
      </c>
      <c r="E11" s="93">
        <v>9.425714854284323</v>
      </c>
      <c r="F11" s="57">
        <v>145729</v>
      </c>
      <c r="G11" s="20">
        <v>1.662660974101245</v>
      </c>
      <c r="H11" s="60">
        <v>242297.92109480035</v>
      </c>
    </row>
    <row r="12" spans="1:8" ht="12.75">
      <c r="A12" s="2" t="s">
        <v>4</v>
      </c>
      <c r="B12" s="57">
        <v>21266</v>
      </c>
      <c r="C12" s="93">
        <v>10.685358255451714</v>
      </c>
      <c r="D12" s="57">
        <v>16093</v>
      </c>
      <c r="E12" s="93">
        <v>8.086121997789167</v>
      </c>
      <c r="F12" s="57">
        <v>199020</v>
      </c>
      <c r="G12" s="20">
        <v>3.1546860839242634</v>
      </c>
      <c r="H12" s="60">
        <v>627845.6244226069</v>
      </c>
    </row>
    <row r="13" spans="1:8" ht="13.5" thickBot="1">
      <c r="A13" s="2"/>
      <c r="B13" s="11"/>
      <c r="C13" s="93" t="s">
        <v>9</v>
      </c>
      <c r="D13" s="32"/>
      <c r="E13" s="93" t="s">
        <v>9</v>
      </c>
      <c r="F13" s="61"/>
      <c r="G13" s="59" t="s">
        <v>9</v>
      </c>
      <c r="H13" s="51"/>
    </row>
    <row r="14" spans="1:8" ht="13.5" thickTop="1">
      <c r="A14" s="23"/>
      <c r="B14" s="24"/>
      <c r="C14" s="94" t="s">
        <v>9</v>
      </c>
      <c r="D14" s="24"/>
      <c r="E14" s="94" t="s">
        <v>9</v>
      </c>
      <c r="F14" s="63"/>
      <c r="G14" s="62" t="s">
        <v>9</v>
      </c>
      <c r="H14" s="37"/>
    </row>
    <row r="15" spans="1:8" ht="12.75">
      <c r="A15" s="22" t="s">
        <v>5</v>
      </c>
      <c r="B15" s="11">
        <v>42656</v>
      </c>
      <c r="C15" s="92">
        <v>13.548426030917193</v>
      </c>
      <c r="D15" s="11">
        <v>31482</v>
      </c>
      <c r="E15" s="92">
        <v>9.999332996655454</v>
      </c>
      <c r="F15" s="45">
        <v>314841</v>
      </c>
      <c r="G15" s="20">
        <v>9.024621952032932</v>
      </c>
      <c r="H15" s="38">
        <v>2841321.0000000005</v>
      </c>
    </row>
    <row r="16" spans="1:8" ht="12.75">
      <c r="A16" s="7"/>
      <c r="B16" s="11"/>
      <c r="C16" s="93" t="s">
        <v>9</v>
      </c>
      <c r="D16" s="11"/>
      <c r="E16" s="93" t="s">
        <v>9</v>
      </c>
      <c r="F16" s="57"/>
      <c r="G16" s="59" t="s">
        <v>9</v>
      </c>
      <c r="H16" s="38"/>
    </row>
    <row r="17" spans="1:8" ht="12.75">
      <c r="A17" s="2" t="s">
        <v>6</v>
      </c>
      <c r="B17" s="57">
        <v>25176</v>
      </c>
      <c r="C17" s="93">
        <v>12.85828106805042</v>
      </c>
      <c r="D17" s="64">
        <v>16115</v>
      </c>
      <c r="E17" s="93">
        <v>8.230505219718482</v>
      </c>
      <c r="F17" s="57">
        <v>195796</v>
      </c>
      <c r="G17" s="20">
        <v>5.931978493242432</v>
      </c>
      <c r="H17" s="60">
        <v>1161457.661062895</v>
      </c>
    </row>
    <row r="18" spans="1:8" ht="12.75">
      <c r="A18" s="2" t="s">
        <v>8</v>
      </c>
      <c r="B18" s="57">
        <v>4963</v>
      </c>
      <c r="C18" s="93">
        <v>16.622010851363118</v>
      </c>
      <c r="D18" s="57">
        <v>6535</v>
      </c>
      <c r="E18" s="93">
        <v>21.886931475651416</v>
      </c>
      <c r="F18" s="57">
        <v>29858</v>
      </c>
      <c r="G18" s="20">
        <v>7.119677772694266</v>
      </c>
      <c r="H18" s="60">
        <v>212579.3389371054</v>
      </c>
    </row>
    <row r="19" spans="1:8" ht="12.75">
      <c r="A19" s="7" t="s">
        <v>11</v>
      </c>
      <c r="B19" s="11">
        <v>30139</v>
      </c>
      <c r="C19" s="92">
        <v>13.356288831574002</v>
      </c>
      <c r="D19" s="45">
        <v>22650</v>
      </c>
      <c r="E19" s="92">
        <v>10.037491026084181</v>
      </c>
      <c r="F19" s="45">
        <v>225654</v>
      </c>
      <c r="G19" s="20">
        <v>6.089132033998956</v>
      </c>
      <c r="H19" s="38">
        <v>1374037.0000000005</v>
      </c>
    </row>
    <row r="20" spans="1:8" ht="12.75">
      <c r="A20" s="7"/>
      <c r="B20" s="11"/>
      <c r="C20" s="93" t="s">
        <v>9</v>
      </c>
      <c r="D20" s="11"/>
      <c r="E20" s="93"/>
      <c r="F20" s="57"/>
      <c r="G20" s="59" t="s">
        <v>9</v>
      </c>
      <c r="H20" s="38"/>
    </row>
    <row r="21" spans="1:8" ht="12.75">
      <c r="A21" s="2" t="s">
        <v>13</v>
      </c>
      <c r="B21" s="57">
        <v>7927</v>
      </c>
      <c r="C21" s="93">
        <v>22.082625289021365</v>
      </c>
      <c r="D21" s="57">
        <v>2583</v>
      </c>
      <c r="E21" s="93">
        <v>7.195587374989554</v>
      </c>
      <c r="F21" s="57">
        <v>35897</v>
      </c>
      <c r="G21" s="20">
        <v>25.171546368777335</v>
      </c>
      <c r="H21" s="60">
        <v>903583</v>
      </c>
    </row>
    <row r="22" spans="1:8" ht="12.75">
      <c r="A22" s="2" t="s">
        <v>27</v>
      </c>
      <c r="B22" s="57">
        <v>721</v>
      </c>
      <c r="C22" s="93">
        <v>60.63919259882254</v>
      </c>
      <c r="D22" s="57">
        <v>26</v>
      </c>
      <c r="E22" s="93">
        <v>2.1867115222876365</v>
      </c>
      <c r="F22" s="57">
        <v>1189</v>
      </c>
      <c r="G22" s="20">
        <v>25.798990748528176</v>
      </c>
      <c r="H22" s="60">
        <v>30675</v>
      </c>
    </row>
    <row r="23" spans="1:8" ht="12.75">
      <c r="A23" s="2" t="s">
        <v>28</v>
      </c>
      <c r="B23" s="57">
        <v>0</v>
      </c>
      <c r="C23" s="93">
        <v>0</v>
      </c>
      <c r="D23" s="57">
        <v>2896</v>
      </c>
      <c r="E23" s="93">
        <v>53.619700055545266</v>
      </c>
      <c r="F23" s="57">
        <v>5401</v>
      </c>
      <c r="G23" s="20">
        <v>3.8957600444362157</v>
      </c>
      <c r="H23" s="60">
        <v>21041</v>
      </c>
    </row>
    <row r="24" spans="1:8" ht="12.75">
      <c r="A24" s="7" t="s">
        <v>29</v>
      </c>
      <c r="B24" s="11">
        <v>8648</v>
      </c>
      <c r="C24" s="92">
        <v>20.354461364652717</v>
      </c>
      <c r="D24" s="11">
        <v>5505</v>
      </c>
      <c r="E24" s="92">
        <v>12.956904464895144</v>
      </c>
      <c r="F24" s="45">
        <v>42487</v>
      </c>
      <c r="G24" s="20">
        <v>22.484501141525644</v>
      </c>
      <c r="H24" s="38">
        <v>955299</v>
      </c>
    </row>
    <row r="25" spans="1:8" ht="12.75">
      <c r="A25" s="7"/>
      <c r="B25" s="40"/>
      <c r="C25" s="95" t="s">
        <v>9</v>
      </c>
      <c r="D25" s="40"/>
      <c r="E25" s="95" t="s">
        <v>9</v>
      </c>
      <c r="F25" s="66"/>
      <c r="G25" s="65" t="s">
        <v>9</v>
      </c>
      <c r="H25" s="39"/>
    </row>
    <row r="26" spans="1:8" ht="12.75">
      <c r="A26" s="6"/>
      <c r="B26" s="12"/>
      <c r="C26" s="96" t="s">
        <v>9</v>
      </c>
      <c r="D26" s="12"/>
      <c r="E26" s="96" t="s">
        <v>9</v>
      </c>
      <c r="F26" s="68"/>
      <c r="G26" s="67" t="s">
        <v>9</v>
      </c>
      <c r="H26" s="52"/>
    </row>
    <row r="27" spans="1:8" ht="12.75">
      <c r="A27" s="2" t="s">
        <v>7</v>
      </c>
      <c r="B27" s="57">
        <v>1936</v>
      </c>
      <c r="C27" s="93">
        <v>6.253431958396589</v>
      </c>
      <c r="D27" s="57">
        <v>2200</v>
      </c>
      <c r="E27" s="93">
        <v>7.106172679996124</v>
      </c>
      <c r="F27" s="57">
        <v>30959</v>
      </c>
      <c r="G27" s="20">
        <v>4.085241771375045</v>
      </c>
      <c r="H27" s="60">
        <v>126475</v>
      </c>
    </row>
    <row r="28" spans="1:8" ht="12.75">
      <c r="A28" s="2" t="s">
        <v>30</v>
      </c>
      <c r="B28" s="57">
        <v>530</v>
      </c>
      <c r="C28" s="93">
        <v>11.788256227758007</v>
      </c>
      <c r="D28" s="57">
        <v>646</v>
      </c>
      <c r="E28" s="93">
        <v>14.36832740213523</v>
      </c>
      <c r="F28" s="57">
        <v>4496</v>
      </c>
      <c r="G28" s="20">
        <v>6.504893238434164</v>
      </c>
      <c r="H28" s="60">
        <v>29246</v>
      </c>
    </row>
    <row r="29" spans="1:8" ht="12.75">
      <c r="A29" s="58" t="s">
        <v>68</v>
      </c>
      <c r="B29" s="86" t="s">
        <v>67</v>
      </c>
      <c r="C29" s="97" t="s">
        <v>67</v>
      </c>
      <c r="D29" s="86" t="s">
        <v>67</v>
      </c>
      <c r="E29" s="97" t="s">
        <v>67</v>
      </c>
      <c r="F29" s="86" t="s">
        <v>67</v>
      </c>
      <c r="G29" s="87" t="s">
        <v>67</v>
      </c>
      <c r="H29" s="88" t="s">
        <v>67</v>
      </c>
    </row>
    <row r="30" spans="1:8" ht="12.75">
      <c r="A30" s="58"/>
      <c r="B30" s="86"/>
      <c r="C30" s="97"/>
      <c r="D30" s="86"/>
      <c r="E30" s="97"/>
      <c r="F30" s="86"/>
      <c r="G30" s="87"/>
      <c r="H30" s="88"/>
    </row>
    <row r="31" spans="1:8" ht="12.75">
      <c r="A31" s="2" t="s">
        <v>25</v>
      </c>
      <c r="B31" s="57">
        <v>0</v>
      </c>
      <c r="C31" s="93">
        <v>0</v>
      </c>
      <c r="D31" s="57">
        <v>0</v>
      </c>
      <c r="E31" s="93">
        <v>0</v>
      </c>
      <c r="F31" s="57">
        <v>428</v>
      </c>
      <c r="G31" s="20">
        <v>9.710280373831775</v>
      </c>
      <c r="H31" s="60">
        <v>4156</v>
      </c>
    </row>
    <row r="32" spans="1:8" ht="12.75">
      <c r="A32" s="58" t="s">
        <v>48</v>
      </c>
      <c r="B32" s="86" t="s">
        <v>67</v>
      </c>
      <c r="C32" s="97" t="s">
        <v>67</v>
      </c>
      <c r="D32" s="86" t="s">
        <v>67</v>
      </c>
      <c r="E32" s="97" t="s">
        <v>67</v>
      </c>
      <c r="F32" s="86" t="s">
        <v>67</v>
      </c>
      <c r="G32" s="87" t="s">
        <v>67</v>
      </c>
      <c r="H32" s="88" t="s">
        <v>67</v>
      </c>
    </row>
    <row r="33" spans="1:8" ht="12.75">
      <c r="A33" s="2" t="s">
        <v>40</v>
      </c>
      <c r="B33" s="57">
        <v>1403</v>
      </c>
      <c r="C33" s="93">
        <v>12.970324489229915</v>
      </c>
      <c r="D33" s="57">
        <v>481</v>
      </c>
      <c r="E33" s="93">
        <v>4.446704261810114</v>
      </c>
      <c r="F33" s="57">
        <v>10817</v>
      </c>
      <c r="G33" s="20">
        <v>4.254784136082093</v>
      </c>
      <c r="H33" s="60">
        <v>46024</v>
      </c>
    </row>
    <row r="34" spans="1:8" ht="12.75">
      <c r="A34" s="2" t="s">
        <v>24</v>
      </c>
      <c r="B34" s="11" t="s">
        <v>32</v>
      </c>
      <c r="C34" s="59" t="s">
        <v>33</v>
      </c>
      <c r="D34" s="11" t="s">
        <v>32</v>
      </c>
      <c r="E34" s="59" t="s">
        <v>33</v>
      </c>
      <c r="F34" s="11" t="s">
        <v>32</v>
      </c>
      <c r="G34" s="59" t="s">
        <v>33</v>
      </c>
      <c r="H34" s="60">
        <v>306084</v>
      </c>
    </row>
    <row r="35" spans="1:8" ht="13.5" thickBot="1">
      <c r="A35" s="2"/>
      <c r="B35" s="42"/>
      <c r="C35" s="69" t="s">
        <v>9</v>
      </c>
      <c r="D35" s="42"/>
      <c r="E35" s="69" t="s">
        <v>9</v>
      </c>
      <c r="F35" s="70"/>
      <c r="G35" s="69" t="s">
        <v>9</v>
      </c>
      <c r="H35" s="36"/>
    </row>
    <row r="36" spans="1:8" ht="13.5" thickTop="1">
      <c r="A36" s="26"/>
      <c r="B36" s="11"/>
      <c r="C36" s="59" t="s">
        <v>9</v>
      </c>
      <c r="D36" s="32"/>
      <c r="E36" s="59" t="s">
        <v>9</v>
      </c>
      <c r="F36" s="29"/>
      <c r="G36" s="59" t="s">
        <v>9</v>
      </c>
      <c r="H36" s="27"/>
    </row>
    <row r="37" spans="1:8" ht="12.75">
      <c r="A37" s="7" t="s">
        <v>10</v>
      </c>
      <c r="B37" s="11">
        <v>193774</v>
      </c>
      <c r="C37" s="114">
        <v>10.21841766241053</v>
      </c>
      <c r="D37" s="32">
        <v>182002</v>
      </c>
      <c r="E37" s="114">
        <v>9.59763668703769</v>
      </c>
      <c r="F37" s="29">
        <v>1896321</v>
      </c>
      <c r="G37" s="20">
        <v>4.840185056887861</v>
      </c>
      <c r="H37" s="17">
        <v>9178544.567262644</v>
      </c>
    </row>
    <row r="38" spans="1:8" ht="12.75">
      <c r="A38" s="3"/>
      <c r="B38" s="13"/>
      <c r="C38" s="21"/>
      <c r="D38" s="4"/>
      <c r="E38" s="71"/>
      <c r="F38" s="72"/>
      <c r="G38" s="31"/>
      <c r="H38" s="34"/>
    </row>
    <row r="39" spans="3:8" ht="12.75">
      <c r="C39" s="18"/>
      <c r="H39" s="35"/>
    </row>
    <row r="40" spans="1:8" ht="12.75">
      <c r="A40" s="58" t="s">
        <v>41</v>
      </c>
      <c r="B40" s="61"/>
      <c r="C40" s="73"/>
      <c r="D40" s="61"/>
      <c r="E40" s="74"/>
      <c r="F40" s="61"/>
      <c r="H40" s="35"/>
    </row>
    <row r="41" spans="1:8" ht="12.75">
      <c r="A41" s="75" t="s">
        <v>34</v>
      </c>
      <c r="B41" s="61"/>
      <c r="C41" s="73"/>
      <c r="D41" s="61"/>
      <c r="E41" s="74"/>
      <c r="F41" s="61"/>
      <c r="H41" s="35"/>
    </row>
    <row r="42" spans="1:3" ht="12.75">
      <c r="A42" t="s">
        <v>23</v>
      </c>
      <c r="C42" s="18"/>
    </row>
    <row r="43" spans="1:3" ht="12.75">
      <c r="A43" t="s">
        <v>31</v>
      </c>
      <c r="C43" s="18"/>
    </row>
    <row r="44" spans="1:3" ht="12.75">
      <c r="A44" t="s">
        <v>42</v>
      </c>
      <c r="C44" s="18"/>
    </row>
    <row r="45" spans="1:3" ht="12.75">
      <c r="A45" t="s">
        <v>22</v>
      </c>
      <c r="C45" s="18"/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6" width="11.00390625" style="0" bestFit="1" customWidth="1"/>
    <col min="7" max="7" width="11.28125" style="0" bestFit="1" customWidth="1"/>
    <col min="8" max="8" width="11.00390625" style="0" bestFit="1" customWidth="1"/>
  </cols>
  <sheetData>
    <row r="1" spans="1:3" ht="12.75">
      <c r="A1" t="s">
        <v>0</v>
      </c>
      <c r="C1" s="18"/>
    </row>
    <row r="2" spans="1:3" ht="12.75">
      <c r="A2" t="s">
        <v>14</v>
      </c>
      <c r="C2" s="18"/>
    </row>
    <row r="3" spans="1:3" ht="12.75">
      <c r="A3" t="s">
        <v>43</v>
      </c>
      <c r="C3" s="18"/>
    </row>
    <row r="4" ht="12.75">
      <c r="C4" s="18"/>
    </row>
    <row r="5" spans="1:8" ht="12.75">
      <c r="A5" s="6" t="s">
        <v>1</v>
      </c>
      <c r="B5" s="98" t="s">
        <v>15</v>
      </c>
      <c r="C5" s="99" t="s">
        <v>16</v>
      </c>
      <c r="D5" s="100" t="s">
        <v>17</v>
      </c>
      <c r="E5" s="99" t="s">
        <v>16</v>
      </c>
      <c r="F5" s="101" t="s">
        <v>18</v>
      </c>
      <c r="G5" s="102" t="s">
        <v>19</v>
      </c>
      <c r="H5" s="103" t="s">
        <v>20</v>
      </c>
    </row>
    <row r="6" spans="1:8" ht="12.75">
      <c r="A6" s="3" t="s">
        <v>9</v>
      </c>
      <c r="B6" s="104"/>
      <c r="C6" s="105" t="s">
        <v>21</v>
      </c>
      <c r="D6" s="106"/>
      <c r="E6" s="105" t="s">
        <v>21</v>
      </c>
      <c r="F6" s="107">
        <v>40178</v>
      </c>
      <c r="G6" s="108" t="s">
        <v>26</v>
      </c>
      <c r="H6" s="109"/>
    </row>
    <row r="7" spans="1:8" ht="12.75">
      <c r="A7" s="1"/>
      <c r="B7" s="8"/>
      <c r="C7" s="19"/>
      <c r="D7" s="5"/>
      <c r="E7" s="9"/>
      <c r="F7" s="5"/>
      <c r="G7" s="30"/>
      <c r="H7" s="30"/>
    </row>
    <row r="8" spans="1:8" ht="12.75">
      <c r="A8" s="7" t="s">
        <v>12</v>
      </c>
      <c r="B8" s="11">
        <v>134832</v>
      </c>
      <c r="C8" s="92">
        <v>8.536615478123784</v>
      </c>
      <c r="D8" s="32">
        <v>154608</v>
      </c>
      <c r="E8" s="92">
        <v>9.788692935221327</v>
      </c>
      <c r="F8" s="29">
        <v>1579455</v>
      </c>
      <c r="G8" s="20">
        <v>4.0446490016217975</v>
      </c>
      <c r="H8" s="17">
        <v>6388341.088856556</v>
      </c>
    </row>
    <row r="9" spans="1:8" ht="12.75">
      <c r="A9" s="7"/>
      <c r="B9" s="10"/>
      <c r="C9" s="93" t="s">
        <v>9</v>
      </c>
      <c r="D9" s="32"/>
      <c r="E9" s="93" t="s">
        <v>9</v>
      </c>
      <c r="F9" s="32"/>
      <c r="G9" s="59" t="s">
        <v>9</v>
      </c>
      <c r="H9" s="36"/>
    </row>
    <row r="10" spans="1:8" ht="12.75">
      <c r="A10" s="2" t="s">
        <v>2</v>
      </c>
      <c r="B10" s="57">
        <v>107131</v>
      </c>
      <c r="C10" s="93">
        <v>8.662083262922053</v>
      </c>
      <c r="D10" s="61">
        <v>124214</v>
      </c>
      <c r="E10" s="93">
        <v>10.043330225803922</v>
      </c>
      <c r="F10" s="61">
        <v>1236781</v>
      </c>
      <c r="G10" s="20">
        <v>4.481852302129135</v>
      </c>
      <c r="H10" s="76">
        <v>5543069.772079574</v>
      </c>
    </row>
    <row r="11" spans="1:8" ht="12.75">
      <c r="A11" s="2" t="s">
        <v>3</v>
      </c>
      <c r="B11" s="57">
        <v>8787</v>
      </c>
      <c r="C11" s="93">
        <v>5.934595850443052</v>
      </c>
      <c r="D11" s="61">
        <v>14131</v>
      </c>
      <c r="E11" s="93">
        <v>9.543845904473741</v>
      </c>
      <c r="F11" s="61">
        <v>148064</v>
      </c>
      <c r="G11" s="20">
        <v>1.6495217357241503</v>
      </c>
      <c r="H11" s="76">
        <v>244234.78627826058</v>
      </c>
    </row>
    <row r="12" spans="1:8" ht="12.75">
      <c r="A12" s="2" t="s">
        <v>4</v>
      </c>
      <c r="B12" s="57">
        <v>18914</v>
      </c>
      <c r="C12" s="93">
        <v>9.718925029546272</v>
      </c>
      <c r="D12" s="61">
        <v>16263</v>
      </c>
      <c r="E12" s="93">
        <v>8.356713426853707</v>
      </c>
      <c r="F12" s="61">
        <v>194610</v>
      </c>
      <c r="G12" s="20">
        <v>3.088415448839841</v>
      </c>
      <c r="H12" s="76">
        <v>601036.5304987215</v>
      </c>
    </row>
    <row r="13" spans="1:8" ht="13.5" thickBot="1">
      <c r="A13" s="2"/>
      <c r="B13" s="11"/>
      <c r="C13" s="93" t="s">
        <v>9</v>
      </c>
      <c r="D13" s="32"/>
      <c r="E13" s="93" t="s">
        <v>9</v>
      </c>
      <c r="F13" s="61"/>
      <c r="G13" s="59" t="s">
        <v>9</v>
      </c>
      <c r="H13" s="36"/>
    </row>
    <row r="14" spans="1:8" ht="13.5" thickTop="1">
      <c r="A14" s="23"/>
      <c r="B14" s="24"/>
      <c r="C14" s="94" t="s">
        <v>9</v>
      </c>
      <c r="D14" s="24"/>
      <c r="E14" s="94" t="s">
        <v>9</v>
      </c>
      <c r="F14" s="63"/>
      <c r="G14" s="62" t="s">
        <v>9</v>
      </c>
      <c r="H14" s="37"/>
    </row>
    <row r="15" spans="1:8" ht="12.75">
      <c r="A15" s="22" t="s">
        <v>5</v>
      </c>
      <c r="B15" s="11">
        <v>35840</v>
      </c>
      <c r="C15" s="92">
        <v>11.729130394941812</v>
      </c>
      <c r="D15" s="11">
        <v>29900</v>
      </c>
      <c r="E15" s="92">
        <v>9.785184118547997</v>
      </c>
      <c r="F15" s="45">
        <v>305564</v>
      </c>
      <c r="G15" s="20">
        <v>9.495760921353094</v>
      </c>
      <c r="H15" s="38">
        <v>2901562.690172337</v>
      </c>
    </row>
    <row r="16" spans="1:8" ht="12.75">
      <c r="A16" s="7"/>
      <c r="B16" s="11"/>
      <c r="C16" s="93" t="s">
        <v>9</v>
      </c>
      <c r="D16" s="11"/>
      <c r="E16" s="93" t="s">
        <v>9</v>
      </c>
      <c r="F16" s="57"/>
      <c r="G16" s="59"/>
      <c r="H16" s="38"/>
    </row>
    <row r="17" spans="1:8" ht="12.75">
      <c r="A17" s="2" t="s">
        <v>6</v>
      </c>
      <c r="B17" s="57">
        <v>20006</v>
      </c>
      <c r="C17" s="93">
        <v>10.629672332353925</v>
      </c>
      <c r="D17" s="57">
        <v>13868</v>
      </c>
      <c r="E17" s="93">
        <v>7.36840427397202</v>
      </c>
      <c r="F17" s="57">
        <v>188209</v>
      </c>
      <c r="G17" s="20">
        <v>6.933969954064574</v>
      </c>
      <c r="H17" s="60">
        <v>1305035.5510845394</v>
      </c>
    </row>
    <row r="18" spans="1:8" ht="12.75">
      <c r="A18" s="2" t="s">
        <v>8</v>
      </c>
      <c r="B18" s="57">
        <v>4330</v>
      </c>
      <c r="C18" s="93">
        <v>13.744286439817166</v>
      </c>
      <c r="D18" s="57">
        <v>5016</v>
      </c>
      <c r="E18" s="93">
        <v>15.921787709497206</v>
      </c>
      <c r="F18" s="57">
        <v>31504</v>
      </c>
      <c r="G18" s="20">
        <v>6.49421982381243</v>
      </c>
      <c r="H18" s="60">
        <v>204593.9013293868</v>
      </c>
    </row>
    <row r="19" spans="1:8" ht="12.75">
      <c r="A19" s="7" t="s">
        <v>11</v>
      </c>
      <c r="B19" s="11">
        <v>24336</v>
      </c>
      <c r="C19" s="92">
        <v>11.076267676468849</v>
      </c>
      <c r="D19" s="45">
        <v>18884</v>
      </c>
      <c r="E19" s="92">
        <v>8.594848734485442</v>
      </c>
      <c r="F19" s="45">
        <v>219713</v>
      </c>
      <c r="G19" s="20">
        <v>6.8709154779823045</v>
      </c>
      <c r="H19" s="38">
        <v>1509629.4524139261</v>
      </c>
    </row>
    <row r="20" spans="1:8" ht="12.75">
      <c r="A20" s="7"/>
      <c r="B20" s="11"/>
      <c r="C20" s="93" t="s">
        <v>9</v>
      </c>
      <c r="D20" s="11"/>
      <c r="E20" s="93" t="s">
        <v>9</v>
      </c>
      <c r="F20" s="57"/>
      <c r="G20" s="59" t="s">
        <v>9</v>
      </c>
      <c r="H20" s="38"/>
    </row>
    <row r="21" spans="1:8" ht="12.75">
      <c r="A21" s="2" t="s">
        <v>13</v>
      </c>
      <c r="B21" s="57">
        <v>7935</v>
      </c>
      <c r="C21" s="93">
        <v>26.02065912444663</v>
      </c>
      <c r="D21" s="57">
        <v>2228</v>
      </c>
      <c r="E21" s="93">
        <v>7.306115756681423</v>
      </c>
      <c r="F21" s="57">
        <v>30495</v>
      </c>
      <c r="G21" s="20">
        <v>27.196032136415806</v>
      </c>
      <c r="H21" s="60">
        <v>829343</v>
      </c>
    </row>
    <row r="22" spans="1:8" ht="12.75">
      <c r="A22" s="2" t="s">
        <v>27</v>
      </c>
      <c r="B22" s="57">
        <v>414</v>
      </c>
      <c r="C22" s="93">
        <v>84.48979591836735</v>
      </c>
      <c r="D22" s="57">
        <v>2</v>
      </c>
      <c r="E22" s="93">
        <v>0.40816326530612246</v>
      </c>
      <c r="F22" s="57">
        <v>490</v>
      </c>
      <c r="G22" s="20">
        <v>14.324489795918367</v>
      </c>
      <c r="H22" s="60">
        <v>7019</v>
      </c>
    </row>
    <row r="23" spans="1:8" ht="12.75">
      <c r="A23" s="2" t="s">
        <v>28</v>
      </c>
      <c r="B23" s="57">
        <v>25</v>
      </c>
      <c r="C23" s="93">
        <v>0.3004085556356645</v>
      </c>
      <c r="D23" s="57">
        <v>3476</v>
      </c>
      <c r="E23" s="93">
        <v>41.768805575582796</v>
      </c>
      <c r="F23" s="57">
        <v>8322</v>
      </c>
      <c r="G23" s="20">
        <v>5.609108387406874</v>
      </c>
      <c r="H23" s="60">
        <v>46679</v>
      </c>
    </row>
    <row r="24" spans="1:8" ht="12.75">
      <c r="A24" s="7" t="s">
        <v>29</v>
      </c>
      <c r="B24" s="11">
        <v>8374</v>
      </c>
      <c r="C24" s="92">
        <v>21.30409341847508</v>
      </c>
      <c r="D24" s="11">
        <v>5706</v>
      </c>
      <c r="E24" s="92">
        <v>14.516498333630143</v>
      </c>
      <c r="F24" s="45">
        <v>39307</v>
      </c>
      <c r="G24" s="20">
        <v>22.465235199837178</v>
      </c>
      <c r="H24" s="38">
        <v>883041</v>
      </c>
    </row>
    <row r="25" spans="1:8" ht="12.75">
      <c r="A25" s="7"/>
      <c r="B25" s="40"/>
      <c r="C25" s="95" t="s">
        <v>9</v>
      </c>
      <c r="D25" s="40"/>
      <c r="E25" s="95" t="s">
        <v>9</v>
      </c>
      <c r="F25" s="66"/>
      <c r="G25" s="65" t="s">
        <v>9</v>
      </c>
      <c r="H25" s="39"/>
    </row>
    <row r="26" spans="1:8" ht="12.75">
      <c r="A26" s="6"/>
      <c r="B26" s="12"/>
      <c r="C26" s="96" t="s">
        <v>9</v>
      </c>
      <c r="D26" s="12"/>
      <c r="E26" s="96" t="s">
        <v>9</v>
      </c>
      <c r="F26" s="68"/>
      <c r="G26" s="67" t="s">
        <v>9</v>
      </c>
      <c r="H26" s="77"/>
    </row>
    <row r="27" spans="1:8" ht="12.75">
      <c r="A27" s="2" t="s">
        <v>7</v>
      </c>
      <c r="B27" s="57">
        <v>1378</v>
      </c>
      <c r="C27" s="93">
        <v>4.396796528508982</v>
      </c>
      <c r="D27" s="57">
        <v>3322</v>
      </c>
      <c r="E27" s="93">
        <v>10.599534156536167</v>
      </c>
      <c r="F27" s="57">
        <v>31341</v>
      </c>
      <c r="G27" s="20">
        <v>4.256940413135727</v>
      </c>
      <c r="H27" s="76">
        <v>133416.7694880868</v>
      </c>
    </row>
    <row r="28" spans="1:8" ht="12.75">
      <c r="A28" s="2" t="s">
        <v>30</v>
      </c>
      <c r="B28" s="57">
        <v>339</v>
      </c>
      <c r="C28" s="93">
        <v>6.924019607843137</v>
      </c>
      <c r="D28" s="57">
        <v>1183</v>
      </c>
      <c r="E28" s="93">
        <v>24.162581699346404</v>
      </c>
      <c r="F28" s="57">
        <v>4896</v>
      </c>
      <c r="G28" s="20">
        <v>6.302433662203203</v>
      </c>
      <c r="H28" s="76">
        <v>30856.715210146882</v>
      </c>
    </row>
    <row r="29" spans="1:8" ht="12.75">
      <c r="A29" s="58" t="s">
        <v>68</v>
      </c>
      <c r="B29" s="86" t="s">
        <v>67</v>
      </c>
      <c r="C29" s="97" t="s">
        <v>67</v>
      </c>
      <c r="D29" s="86" t="s">
        <v>67</v>
      </c>
      <c r="E29" s="97" t="s">
        <v>67</v>
      </c>
      <c r="F29" s="86" t="s">
        <v>67</v>
      </c>
      <c r="G29" s="87" t="s">
        <v>67</v>
      </c>
      <c r="H29" s="88" t="s">
        <v>67</v>
      </c>
    </row>
    <row r="30" spans="1:8" ht="12.75">
      <c r="A30" s="58"/>
      <c r="B30" s="86"/>
      <c r="C30" s="97"/>
      <c r="D30" s="86"/>
      <c r="E30" s="97"/>
      <c r="F30" s="86"/>
      <c r="G30" s="87"/>
      <c r="H30" s="121"/>
    </row>
    <row r="31" spans="1:8" ht="12.75">
      <c r="A31" s="2" t="s">
        <v>25</v>
      </c>
      <c r="B31" s="57">
        <v>100</v>
      </c>
      <c r="C31" s="93">
        <v>23.364485981308412</v>
      </c>
      <c r="D31" s="57">
        <v>0</v>
      </c>
      <c r="E31" s="93">
        <v>0</v>
      </c>
      <c r="F31" s="57">
        <v>428</v>
      </c>
      <c r="G31" s="20">
        <v>7.018691588785047</v>
      </c>
      <c r="H31" s="76">
        <v>3004</v>
      </c>
    </row>
    <row r="32" spans="1:8" ht="12.75">
      <c r="A32" s="58" t="s">
        <v>48</v>
      </c>
      <c r="B32" s="86" t="s">
        <v>67</v>
      </c>
      <c r="C32" s="97" t="s">
        <v>67</v>
      </c>
      <c r="D32" s="86" t="s">
        <v>67</v>
      </c>
      <c r="E32" s="97" t="s">
        <v>67</v>
      </c>
      <c r="F32" s="86" t="s">
        <v>67</v>
      </c>
      <c r="G32" s="87" t="s">
        <v>67</v>
      </c>
      <c r="H32" s="88" t="s">
        <v>67</v>
      </c>
    </row>
    <row r="33" spans="1:8" ht="12.75">
      <c r="A33" s="2" t="s">
        <v>40</v>
      </c>
      <c r="B33" s="57">
        <v>1313</v>
      </c>
      <c r="C33" s="93">
        <v>13.290818908796437</v>
      </c>
      <c r="D33" s="57">
        <v>805</v>
      </c>
      <c r="E33" s="93">
        <v>8.148598036238486</v>
      </c>
      <c r="F33" s="57">
        <v>9879</v>
      </c>
      <c r="G33" s="20">
        <v>3.369976718291325</v>
      </c>
      <c r="H33" s="76">
        <v>33292</v>
      </c>
    </row>
    <row r="34" spans="1:8" ht="12.75">
      <c r="A34" s="2" t="s">
        <v>24</v>
      </c>
      <c r="B34" s="11" t="s">
        <v>32</v>
      </c>
      <c r="C34" s="93" t="s">
        <v>33</v>
      </c>
      <c r="D34" s="11" t="s">
        <v>32</v>
      </c>
      <c r="E34" s="59" t="s">
        <v>33</v>
      </c>
      <c r="F34" s="11" t="s">
        <v>32</v>
      </c>
      <c r="G34" s="59" t="s">
        <v>33</v>
      </c>
      <c r="H34" s="57">
        <v>308322.75306017767</v>
      </c>
    </row>
    <row r="35" spans="1:8" ht="13.5" thickBot="1">
      <c r="A35" s="2"/>
      <c r="B35" s="42"/>
      <c r="C35" s="69" t="s">
        <v>9</v>
      </c>
      <c r="D35" s="42"/>
      <c r="E35" s="69" t="s">
        <v>9</v>
      </c>
      <c r="F35" s="70"/>
      <c r="G35" s="69" t="s">
        <v>9</v>
      </c>
      <c r="H35" s="36"/>
    </row>
    <row r="36" spans="1:8" ht="13.5" thickTop="1">
      <c r="A36" s="26"/>
      <c r="B36" s="11"/>
      <c r="C36" s="59" t="s">
        <v>9</v>
      </c>
      <c r="D36" s="32"/>
      <c r="E36" s="59" t="s">
        <v>9</v>
      </c>
      <c r="F36" s="29"/>
      <c r="G36" s="59" t="s">
        <v>9</v>
      </c>
      <c r="H36" s="27"/>
    </row>
    <row r="37" spans="1:8" ht="12.75">
      <c r="A37" s="7" t="s">
        <v>10</v>
      </c>
      <c r="B37" s="11">
        <v>170672</v>
      </c>
      <c r="C37" s="20">
        <v>9.05412624488135</v>
      </c>
      <c r="D37" s="32">
        <v>184508</v>
      </c>
      <c r="E37" s="20">
        <v>9.78812415153375</v>
      </c>
      <c r="F37" s="29">
        <v>1885019</v>
      </c>
      <c r="G37" s="20">
        <v>4.928281242273363</v>
      </c>
      <c r="H37" s="17">
        <v>9289903.779028893</v>
      </c>
    </row>
    <row r="38" spans="1:8" ht="12.75">
      <c r="A38" s="3"/>
      <c r="B38" s="13"/>
      <c r="C38" s="21"/>
      <c r="D38" s="4"/>
      <c r="E38" s="71"/>
      <c r="F38" s="72"/>
      <c r="G38" s="31"/>
      <c r="H38" s="34"/>
    </row>
    <row r="39" spans="3:8" ht="12.75">
      <c r="C39" s="18"/>
      <c r="H39" s="35"/>
    </row>
    <row r="40" spans="1:8" ht="12.75">
      <c r="A40" s="2" t="s">
        <v>44</v>
      </c>
      <c r="C40" s="18"/>
      <c r="H40" s="35"/>
    </row>
    <row r="41" spans="1:3" ht="12.75">
      <c r="A41" t="s">
        <v>23</v>
      </c>
      <c r="C41" s="18"/>
    </row>
    <row r="42" spans="1:3" ht="12.75">
      <c r="A42" t="s">
        <v>31</v>
      </c>
      <c r="C42" s="18"/>
    </row>
    <row r="43" spans="1:3" ht="12.75">
      <c r="A43" t="s">
        <v>42</v>
      </c>
      <c r="C43" s="18"/>
    </row>
    <row r="44" spans="1:3" ht="12.75">
      <c r="A44" t="s">
        <v>22</v>
      </c>
      <c r="C44" s="18"/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6" width="11.00390625" style="0" bestFit="1" customWidth="1"/>
    <col min="7" max="7" width="11.28125" style="0" bestFit="1" customWidth="1"/>
    <col min="8" max="8" width="11.00390625" style="0" bestFit="1" customWidth="1"/>
  </cols>
  <sheetData>
    <row r="1" spans="1:3" ht="12.75">
      <c r="A1" t="s">
        <v>0</v>
      </c>
      <c r="C1" s="18"/>
    </row>
    <row r="2" spans="1:3" ht="12.75">
      <c r="A2" t="s">
        <v>14</v>
      </c>
      <c r="C2" s="18"/>
    </row>
    <row r="3" spans="1:3" ht="12.75">
      <c r="A3" t="s">
        <v>45</v>
      </c>
      <c r="C3" s="18"/>
    </row>
    <row r="4" ht="12.75">
      <c r="C4" s="18"/>
    </row>
    <row r="5" spans="1:8" ht="12.75">
      <c r="A5" s="6" t="s">
        <v>1</v>
      </c>
      <c r="B5" s="98" t="s">
        <v>15</v>
      </c>
      <c r="C5" s="99" t="s">
        <v>16</v>
      </c>
      <c r="D5" s="100" t="s">
        <v>17</v>
      </c>
      <c r="E5" s="99" t="s">
        <v>16</v>
      </c>
      <c r="F5" s="101" t="s">
        <v>18</v>
      </c>
      <c r="G5" s="102" t="s">
        <v>19</v>
      </c>
      <c r="H5" s="103" t="s">
        <v>20</v>
      </c>
    </row>
    <row r="6" spans="1:8" ht="12.75">
      <c r="A6" s="3" t="s">
        <v>9</v>
      </c>
      <c r="B6" s="104"/>
      <c r="C6" s="105" t="s">
        <v>21</v>
      </c>
      <c r="D6" s="106"/>
      <c r="E6" s="105" t="s">
        <v>21</v>
      </c>
      <c r="F6" s="107">
        <v>39813</v>
      </c>
      <c r="G6" s="108" t="s">
        <v>26</v>
      </c>
      <c r="H6" s="109"/>
    </row>
    <row r="7" spans="1:8" ht="12.75">
      <c r="A7" s="1"/>
      <c r="B7" s="8"/>
      <c r="C7" s="19"/>
      <c r="D7" s="5"/>
      <c r="E7" s="9"/>
      <c r="F7" s="5"/>
      <c r="G7" s="30"/>
      <c r="H7" s="30"/>
    </row>
    <row r="8" spans="1:8" ht="12.75">
      <c r="A8" s="7" t="s">
        <v>12</v>
      </c>
      <c r="B8" s="11">
        <v>125856</v>
      </c>
      <c r="C8" s="92">
        <v>7.885393138750615</v>
      </c>
      <c r="D8" s="32">
        <v>155353</v>
      </c>
      <c r="E8" s="92">
        <v>9.73350082860034</v>
      </c>
      <c r="F8" s="29">
        <v>1596065</v>
      </c>
      <c r="G8" s="20">
        <v>4.075735719120029</v>
      </c>
      <c r="H8" s="17">
        <v>6505139.130537309</v>
      </c>
    </row>
    <row r="9" spans="1:8" ht="12.75">
      <c r="A9" s="7"/>
      <c r="B9" s="10"/>
      <c r="C9" s="93" t="s">
        <v>9</v>
      </c>
      <c r="D9" s="32"/>
      <c r="E9" s="93" t="s">
        <v>9</v>
      </c>
      <c r="F9" s="32"/>
      <c r="G9" s="59" t="s">
        <v>9</v>
      </c>
      <c r="H9" s="36"/>
    </row>
    <row r="10" spans="1:8" ht="12.75">
      <c r="A10" s="2" t="s">
        <v>2</v>
      </c>
      <c r="B10" s="57">
        <v>101502</v>
      </c>
      <c r="C10" s="93">
        <v>8.108878927635873</v>
      </c>
      <c r="D10" s="61">
        <v>125473</v>
      </c>
      <c r="E10" s="93">
        <v>10.023894757613208</v>
      </c>
      <c r="F10" s="61">
        <v>1251739</v>
      </c>
      <c r="G10" s="20">
        <v>4.515012842684403</v>
      </c>
      <c r="H10" s="76">
        <v>5651617.660688931</v>
      </c>
    </row>
    <row r="11" spans="1:8" ht="12.75">
      <c r="A11" s="2" t="s">
        <v>3</v>
      </c>
      <c r="B11" s="57">
        <v>8617</v>
      </c>
      <c r="C11" s="93">
        <v>5.674417379508354</v>
      </c>
      <c r="D11" s="61">
        <v>14819</v>
      </c>
      <c r="E11" s="93">
        <v>9.758522820811685</v>
      </c>
      <c r="F11" s="61">
        <v>151857</v>
      </c>
      <c r="G11" s="20">
        <v>1.6281679114686654</v>
      </c>
      <c r="H11" s="76">
        <v>247248.6945318971</v>
      </c>
    </row>
    <row r="12" spans="1:8" ht="12.75">
      <c r="A12" s="2" t="s">
        <v>4</v>
      </c>
      <c r="B12" s="57">
        <v>15737</v>
      </c>
      <c r="C12" s="93">
        <v>8.17638165107108</v>
      </c>
      <c r="D12" s="61">
        <v>15061</v>
      </c>
      <c r="E12" s="93">
        <v>7.82515625893001</v>
      </c>
      <c r="F12" s="61">
        <v>192469</v>
      </c>
      <c r="G12" s="20">
        <v>3.1499762315826456</v>
      </c>
      <c r="H12" s="76">
        <v>606272.7753164802</v>
      </c>
    </row>
    <row r="13" spans="1:8" ht="13.5" thickBot="1">
      <c r="A13" s="2"/>
      <c r="B13" s="11"/>
      <c r="C13" s="93" t="s">
        <v>9</v>
      </c>
      <c r="D13" s="32"/>
      <c r="E13" s="93" t="s">
        <v>9</v>
      </c>
      <c r="F13" s="61"/>
      <c r="G13" s="59" t="s">
        <v>9</v>
      </c>
      <c r="H13" s="36"/>
    </row>
    <row r="14" spans="1:8" ht="13.5" thickTop="1">
      <c r="A14" s="23"/>
      <c r="B14" s="24"/>
      <c r="C14" s="94" t="s">
        <v>9</v>
      </c>
      <c r="D14" s="24"/>
      <c r="E14" s="94" t="s">
        <v>9</v>
      </c>
      <c r="F14" s="63"/>
      <c r="G14" s="62" t="s">
        <v>9</v>
      </c>
      <c r="H14" s="37"/>
    </row>
    <row r="15" spans="1:8" ht="12.75">
      <c r="A15" s="22" t="s">
        <v>5</v>
      </c>
      <c r="B15" s="11">
        <v>32962</v>
      </c>
      <c r="C15" s="92">
        <v>10.935136282810053</v>
      </c>
      <c r="D15" s="11">
        <v>23573</v>
      </c>
      <c r="E15" s="92">
        <v>7.820337588577192</v>
      </c>
      <c r="F15" s="45">
        <v>301432</v>
      </c>
      <c r="G15" s="20">
        <v>9.610712092471484</v>
      </c>
      <c r="H15" s="38">
        <v>2896976.1674578646</v>
      </c>
    </row>
    <row r="16" spans="1:8" ht="12.75">
      <c r="A16" s="7"/>
      <c r="B16" s="11"/>
      <c r="C16" s="93" t="s">
        <v>9</v>
      </c>
      <c r="D16" s="11"/>
      <c r="E16" s="93" t="s">
        <v>9</v>
      </c>
      <c r="F16" s="57"/>
      <c r="G16" s="59" t="s">
        <v>9</v>
      </c>
      <c r="H16" s="38"/>
    </row>
    <row r="17" spans="1:8" ht="12.75">
      <c r="A17" s="2" t="s">
        <v>6</v>
      </c>
      <c r="B17" s="57">
        <v>19282</v>
      </c>
      <c r="C17" s="93">
        <v>10.501320698200038</v>
      </c>
      <c r="D17" s="57">
        <v>10213</v>
      </c>
      <c r="E17" s="93">
        <v>5.562181738964681</v>
      </c>
      <c r="F17" s="57">
        <v>183615</v>
      </c>
      <c r="G17" s="20">
        <v>7.4860101856136065</v>
      </c>
      <c r="H17" s="60">
        <v>1374543.7602314423</v>
      </c>
    </row>
    <row r="18" spans="1:8" ht="12.75">
      <c r="A18" s="2" t="s">
        <v>8</v>
      </c>
      <c r="B18" s="57">
        <v>3409</v>
      </c>
      <c r="C18" s="93">
        <v>10.592878006338948</v>
      </c>
      <c r="D18" s="57">
        <v>4515</v>
      </c>
      <c r="E18" s="93">
        <v>14.029581753775403</v>
      </c>
      <c r="F18" s="57">
        <v>32182</v>
      </c>
      <c r="G18" s="20">
        <v>6.164518184553784</v>
      </c>
      <c r="H18" s="60">
        <v>198386.52421530988</v>
      </c>
    </row>
    <row r="19" spans="1:8" ht="12.75">
      <c r="A19" s="7" t="s">
        <v>11</v>
      </c>
      <c r="B19" s="11">
        <v>22691</v>
      </c>
      <c r="C19" s="92">
        <v>10.514974721613369</v>
      </c>
      <c r="D19" s="45">
        <v>14728</v>
      </c>
      <c r="E19" s="92">
        <v>6.824932691371984</v>
      </c>
      <c r="F19" s="45">
        <v>215797</v>
      </c>
      <c r="G19" s="20">
        <v>7.288934899218952</v>
      </c>
      <c r="H19" s="38">
        <v>1572930.2844467522</v>
      </c>
    </row>
    <row r="20" spans="1:8" ht="12.75">
      <c r="A20" s="7"/>
      <c r="B20" s="11"/>
      <c r="C20" s="93" t="s">
        <v>9</v>
      </c>
      <c r="D20" s="11"/>
      <c r="E20" s="93" t="s">
        <v>9</v>
      </c>
      <c r="F20" s="57"/>
      <c r="G20" s="59" t="s">
        <v>9</v>
      </c>
      <c r="H20" s="38"/>
    </row>
    <row r="21" spans="1:8" ht="12.75">
      <c r="A21" s="58" t="s">
        <v>13</v>
      </c>
      <c r="B21" s="57">
        <v>6970</v>
      </c>
      <c r="C21" s="93">
        <v>28.233483209786527</v>
      </c>
      <c r="D21" s="57">
        <v>1956</v>
      </c>
      <c r="E21" s="93">
        <v>7.923198444525458</v>
      </c>
      <c r="F21" s="57">
        <v>24687</v>
      </c>
      <c r="G21" s="20">
        <v>29.37270628265889</v>
      </c>
      <c r="H21" s="60">
        <v>725124</v>
      </c>
    </row>
    <row r="22" spans="1:8" ht="12.75">
      <c r="A22" s="2" t="s">
        <v>27</v>
      </c>
      <c r="B22" s="57">
        <v>77</v>
      </c>
      <c r="C22" s="93">
        <v>100</v>
      </c>
      <c r="D22" s="57">
        <v>0</v>
      </c>
      <c r="E22" s="93">
        <v>0</v>
      </c>
      <c r="F22" s="57">
        <v>77</v>
      </c>
      <c r="G22" s="20">
        <v>6.225674492472214</v>
      </c>
      <c r="H22" s="60">
        <v>479.3769359203605</v>
      </c>
    </row>
    <row r="23" spans="1:8" ht="12.75">
      <c r="A23" s="2" t="s">
        <v>28</v>
      </c>
      <c r="B23" s="57">
        <v>14</v>
      </c>
      <c r="C23" s="93">
        <v>0.11853357040047413</v>
      </c>
      <c r="D23" s="57">
        <v>3592</v>
      </c>
      <c r="E23" s="93">
        <v>30.412327491321648</v>
      </c>
      <c r="F23" s="57">
        <v>11811</v>
      </c>
      <c r="G23" s="20">
        <v>7.732317331301329</v>
      </c>
      <c r="H23" s="60">
        <v>91326.4</v>
      </c>
    </row>
    <row r="24" spans="1:8" ht="12.75">
      <c r="A24" s="7" t="s">
        <v>29</v>
      </c>
      <c r="B24" s="11">
        <v>7061</v>
      </c>
      <c r="C24" s="92">
        <v>19.305536568694464</v>
      </c>
      <c r="D24" s="11">
        <v>5548</v>
      </c>
      <c r="E24" s="92">
        <v>15.168831168831169</v>
      </c>
      <c r="F24" s="45">
        <v>36575</v>
      </c>
      <c r="G24" s="20">
        <v>22.33574236325141</v>
      </c>
      <c r="H24" s="38">
        <v>816929.7769359204</v>
      </c>
    </row>
    <row r="25" spans="1:8" ht="12.75">
      <c r="A25" s="7"/>
      <c r="B25" s="40"/>
      <c r="C25" s="95" t="s">
        <v>9</v>
      </c>
      <c r="D25" s="40"/>
      <c r="E25" s="95" t="s">
        <v>9</v>
      </c>
      <c r="F25" s="66"/>
      <c r="G25" s="65" t="s">
        <v>9</v>
      </c>
      <c r="H25" s="39"/>
    </row>
    <row r="26" spans="1:8" ht="12.75">
      <c r="A26" s="6"/>
      <c r="B26" s="12"/>
      <c r="C26" s="96" t="s">
        <v>9</v>
      </c>
      <c r="D26" s="12"/>
      <c r="E26" s="96" t="s">
        <v>9</v>
      </c>
      <c r="F26" s="68"/>
      <c r="G26" s="67" t="s">
        <v>9</v>
      </c>
      <c r="H26" s="77"/>
    </row>
    <row r="27" spans="1:8" ht="12.75">
      <c r="A27" s="2" t="s">
        <v>7</v>
      </c>
      <c r="B27" s="57">
        <v>1865</v>
      </c>
      <c r="C27" s="93">
        <v>5.484003763820278</v>
      </c>
      <c r="D27" s="57">
        <v>1964</v>
      </c>
      <c r="E27" s="93">
        <v>5.77511173841449</v>
      </c>
      <c r="F27" s="57">
        <v>34008</v>
      </c>
      <c r="G27" s="20">
        <v>4.220202478228049</v>
      </c>
      <c r="H27" s="76">
        <v>143520.64587957948</v>
      </c>
    </row>
    <row r="28" spans="1:8" ht="12.75">
      <c r="A28" s="2" t="s">
        <v>30</v>
      </c>
      <c r="B28" s="57">
        <v>410</v>
      </c>
      <c r="C28" s="93">
        <v>7.53261069263274</v>
      </c>
      <c r="D28" s="57">
        <v>748</v>
      </c>
      <c r="E28" s="93">
        <v>13.742421458754363</v>
      </c>
      <c r="F28" s="57">
        <v>5443</v>
      </c>
      <c r="G28" s="20">
        <v>6.282164700962495</v>
      </c>
      <c r="H28" s="76">
        <v>34193.82246733886</v>
      </c>
    </row>
    <row r="29" spans="1:8" ht="12.75">
      <c r="A29" s="58" t="s">
        <v>68</v>
      </c>
      <c r="B29" s="86" t="s">
        <v>67</v>
      </c>
      <c r="C29" s="97" t="s">
        <v>67</v>
      </c>
      <c r="D29" s="86" t="s">
        <v>67</v>
      </c>
      <c r="E29" s="97" t="s">
        <v>67</v>
      </c>
      <c r="F29" s="86" t="s">
        <v>67</v>
      </c>
      <c r="G29" s="87" t="s">
        <v>67</v>
      </c>
      <c r="H29" s="88" t="s">
        <v>67</v>
      </c>
    </row>
    <row r="30" spans="1:8" ht="12.75">
      <c r="A30" s="58"/>
      <c r="B30" s="86"/>
      <c r="C30" s="97"/>
      <c r="D30" s="86"/>
      <c r="E30" s="97"/>
      <c r="F30" s="86"/>
      <c r="G30" s="87"/>
      <c r="H30" s="121"/>
    </row>
    <row r="31" spans="1:8" ht="12.75">
      <c r="A31" s="2" t="s">
        <v>25</v>
      </c>
      <c r="B31" s="57">
        <v>115</v>
      </c>
      <c r="C31" s="93">
        <v>35.0609756097561</v>
      </c>
      <c r="D31" s="57">
        <v>0</v>
      </c>
      <c r="E31" s="93">
        <v>0</v>
      </c>
      <c r="F31" s="57">
        <v>328</v>
      </c>
      <c r="G31" s="20">
        <v>9.774390243902438</v>
      </c>
      <c r="H31" s="76">
        <v>3206</v>
      </c>
    </row>
    <row r="32" spans="1:8" ht="12.75">
      <c r="A32" s="58" t="s">
        <v>48</v>
      </c>
      <c r="B32" s="86" t="s">
        <v>67</v>
      </c>
      <c r="C32" s="97" t="s">
        <v>67</v>
      </c>
      <c r="D32" s="86" t="s">
        <v>67</v>
      </c>
      <c r="E32" s="97" t="s">
        <v>67</v>
      </c>
      <c r="F32" s="86" t="s">
        <v>67</v>
      </c>
      <c r="G32" s="87" t="s">
        <v>67</v>
      </c>
      <c r="H32" s="88" t="s">
        <v>67</v>
      </c>
    </row>
    <row r="33" spans="1:8" ht="12.75">
      <c r="A33" s="2" t="s">
        <v>40</v>
      </c>
      <c r="B33" s="57">
        <v>820</v>
      </c>
      <c r="C33" s="93">
        <v>8.8352548216787</v>
      </c>
      <c r="D33" s="57">
        <v>585</v>
      </c>
      <c r="E33" s="93">
        <v>6.303200086197608</v>
      </c>
      <c r="F33" s="57">
        <v>9281</v>
      </c>
      <c r="G33" s="20">
        <v>3.1359767266458354</v>
      </c>
      <c r="H33" s="76">
        <v>29105</v>
      </c>
    </row>
    <row r="34" spans="1:8" ht="12.75">
      <c r="A34" s="2" t="s">
        <v>24</v>
      </c>
      <c r="B34" s="11" t="s">
        <v>32</v>
      </c>
      <c r="C34" s="93" t="s">
        <v>33</v>
      </c>
      <c r="D34" s="11" t="s">
        <v>32</v>
      </c>
      <c r="E34" s="93" t="s">
        <v>33</v>
      </c>
      <c r="F34" s="11" t="s">
        <v>32</v>
      </c>
      <c r="G34" s="59" t="s">
        <v>33</v>
      </c>
      <c r="H34" s="76">
        <v>297090.63772827317</v>
      </c>
    </row>
    <row r="35" spans="1:8" ht="13.5" thickBot="1">
      <c r="A35" s="2"/>
      <c r="B35" s="42"/>
      <c r="C35" s="113" t="s">
        <v>9</v>
      </c>
      <c r="D35" s="42"/>
      <c r="E35" s="113" t="s">
        <v>9</v>
      </c>
      <c r="F35" s="70"/>
      <c r="G35" s="69" t="s">
        <v>9</v>
      </c>
      <c r="H35" s="36"/>
    </row>
    <row r="36" spans="1:8" ht="13.5" thickTop="1">
      <c r="A36" s="26"/>
      <c r="B36" s="11"/>
      <c r="C36" s="93" t="s">
        <v>9</v>
      </c>
      <c r="D36" s="32"/>
      <c r="E36" s="93" t="s">
        <v>9</v>
      </c>
      <c r="F36" s="29"/>
      <c r="G36" s="59" t="s">
        <v>9</v>
      </c>
      <c r="H36" s="27"/>
    </row>
    <row r="37" spans="1:8" ht="12.75">
      <c r="A37" s="7" t="s">
        <v>10</v>
      </c>
      <c r="B37" s="11">
        <v>158818</v>
      </c>
      <c r="C37" s="114">
        <v>8.369868305457137</v>
      </c>
      <c r="D37" s="32">
        <v>178926</v>
      </c>
      <c r="E37" s="114">
        <v>9.429580125818381</v>
      </c>
      <c r="F37" s="29">
        <v>1897497</v>
      </c>
      <c r="G37" s="20">
        <v>4.955009308576073</v>
      </c>
      <c r="H37" s="17">
        <v>9402115.297995172</v>
      </c>
    </row>
    <row r="38" spans="1:8" ht="12.75">
      <c r="A38" s="3"/>
      <c r="B38" s="13"/>
      <c r="C38" s="21"/>
      <c r="D38" s="4"/>
      <c r="E38" s="71"/>
      <c r="F38" s="72"/>
      <c r="G38" s="31"/>
      <c r="H38" s="34"/>
    </row>
    <row r="39" spans="3:8" ht="12.75">
      <c r="C39" s="18"/>
      <c r="H39" s="35"/>
    </row>
    <row r="40" spans="1:8" ht="12.75">
      <c r="A40" s="2" t="s">
        <v>46</v>
      </c>
      <c r="C40" s="18"/>
      <c r="H40" s="35"/>
    </row>
    <row r="41" spans="1:3" ht="12.75">
      <c r="A41" t="s">
        <v>23</v>
      </c>
      <c r="C41" s="18"/>
    </row>
    <row r="42" spans="1:3" ht="12.75">
      <c r="A42" t="s">
        <v>31</v>
      </c>
      <c r="C42" s="18"/>
    </row>
    <row r="43" spans="1:3" ht="12.75">
      <c r="A43" t="s">
        <v>42</v>
      </c>
      <c r="C43" s="18"/>
    </row>
    <row r="44" spans="1:3" ht="12.75">
      <c r="A44" t="s">
        <v>22</v>
      </c>
      <c r="C44" s="18"/>
    </row>
  </sheetData>
  <sheetProtection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Helsingin kaupunginkirjasto</dc:creator>
  <cp:keywords/>
  <dc:description/>
  <cp:lastModifiedBy>Juntumaa Jouni</cp:lastModifiedBy>
  <cp:lastPrinted>2010-01-26T12:43:47Z</cp:lastPrinted>
  <dcterms:created xsi:type="dcterms:W3CDTF">1999-03-16T08:15:38Z</dcterms:created>
  <dcterms:modified xsi:type="dcterms:W3CDTF">2017-03-08T13:26:51Z</dcterms:modified>
  <cp:category/>
  <cp:version/>
  <cp:contentType/>
  <cp:contentStatus/>
</cp:coreProperties>
</file>