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35" activeTab="0"/>
  </bookViews>
  <sheets>
    <sheet name="Taul1" sheetId="1" r:id="rId1"/>
    <sheet name="Taul2" sheetId="2" r:id="rId2"/>
    <sheet name="Taul3" sheetId="3" r:id="rId3"/>
  </sheets>
  <definedNames>
    <definedName name="_xlnm.Print_Titles" localSheetId="0">'Taul1'!$1:$2</definedName>
  </definedNames>
  <calcPr fullCalcOnLoad="1"/>
</workbook>
</file>

<file path=xl/sharedStrings.xml><?xml version="1.0" encoding="utf-8"?>
<sst xmlns="http://schemas.openxmlformats.org/spreadsheetml/2006/main" count="259" uniqueCount="112">
  <si>
    <t>K-osa</t>
  </si>
  <si>
    <t>Kortteli</t>
  </si>
  <si>
    <t>tontti</t>
  </si>
  <si>
    <t>Osoite</t>
  </si>
  <si>
    <t>Kaava-</t>
  </si>
  <si>
    <t>Pinta-ala</t>
  </si>
  <si>
    <t>Rak.oik.</t>
  </si>
  <si>
    <t>merkintä</t>
  </si>
  <si>
    <t>m2</t>
  </si>
  <si>
    <t>k-m2</t>
  </si>
  <si>
    <t>AO</t>
  </si>
  <si>
    <t>11115</t>
  </si>
  <si>
    <t>11150</t>
  </si>
  <si>
    <t>Pilvitie 3</t>
  </si>
  <si>
    <t>Kuoppatie 2c</t>
  </si>
  <si>
    <t>Kuoppatie 2b</t>
  </si>
  <si>
    <t>Kuoppatie 2a</t>
  </si>
  <si>
    <t>Vaskikaivonpolku 10</t>
  </si>
  <si>
    <t>Kalkkivuorentie 11</t>
  </si>
  <si>
    <t>Kalkkivuorentie 11a</t>
  </si>
  <si>
    <t xml:space="preserve">Kaava </t>
  </si>
  <si>
    <t>nro</t>
  </si>
  <si>
    <t>Patterikuja 9</t>
  </si>
  <si>
    <t>KESKIARVO</t>
  </si>
  <si>
    <t>MEDIAANI</t>
  </si>
  <si>
    <t>Yhteensä</t>
  </si>
  <si>
    <t>Vilkmanintie 3</t>
  </si>
  <si>
    <t>Vilkmanintie 5</t>
  </si>
  <si>
    <t>Vilkmanintie 7</t>
  </si>
  <si>
    <t>Vilkmanintie 9</t>
  </si>
  <si>
    <t>Vilkmanintie 11</t>
  </si>
  <si>
    <t>Sahtikuja 14</t>
  </si>
  <si>
    <t>Sahtikuja 16</t>
  </si>
  <si>
    <t>Sahtikuja 18</t>
  </si>
  <si>
    <t>Sahtikuja 20</t>
  </si>
  <si>
    <t>Sahtikuja 22</t>
  </si>
  <si>
    <t>Sahtikuja 24</t>
  </si>
  <si>
    <t>Sahtikuja 26</t>
  </si>
  <si>
    <t>Sahtikuja 28</t>
  </si>
  <si>
    <t>Sahtikuja 30</t>
  </si>
  <si>
    <t>Sahtikuja 3</t>
  </si>
  <si>
    <t>Sahtikuja 5</t>
  </si>
  <si>
    <t>Sahtikuja 9</t>
  </si>
  <si>
    <t>Sahtikuja 7</t>
  </si>
  <si>
    <t>Sahtikuja 13</t>
  </si>
  <si>
    <t>Sahtikuja 11</t>
  </si>
  <si>
    <t>Sahtikuja 17</t>
  </si>
  <si>
    <t>Sahtikuja 15</t>
  </si>
  <si>
    <t>Sahtikuja 2/Koivumäenp. 1/Vilkmanint. 2</t>
  </si>
  <si>
    <t>Sahtikuja 4 / Koivumäenp. 3</t>
  </si>
  <si>
    <t>Sahtikuja 6 / Koivumäenp. 5</t>
  </si>
  <si>
    <t>Sahtikuja 8 / Spelttitie 1</t>
  </si>
  <si>
    <t>Spelttipolku 2 / Spelttitie 5</t>
  </si>
  <si>
    <t>Sahtikuja 12 / Spelttipolku 4</t>
  </si>
  <si>
    <t>Vilkmanintie 1 / Koivumäentie 3</t>
  </si>
  <si>
    <t>Sahtikuja 10 / Spelttit.3 / Spelttip.1</t>
  </si>
  <si>
    <t>Nils Westermarckin kuja 2</t>
  </si>
  <si>
    <t>Nils Westermarckin kuja 4</t>
  </si>
  <si>
    <t>Nils Westermarckin kuja 6</t>
  </si>
  <si>
    <t>Nils Westermarckin kuja 8</t>
  </si>
  <si>
    <t>Nils Westermarckin kuja 10</t>
  </si>
  <si>
    <t>Nils Westermarckin kuja 12</t>
  </si>
  <si>
    <t>Nils Westermarckin kuja 14</t>
  </si>
  <si>
    <t>Nils Westermarckin kuja 16</t>
  </si>
  <si>
    <t xml:space="preserve">Jokipolku 12 </t>
  </si>
  <si>
    <t>Jokipolku 10</t>
  </si>
  <si>
    <t>Ollilantie 2k</t>
  </si>
  <si>
    <t>Ollilantie 2l</t>
  </si>
  <si>
    <t>Ollilantie 2j</t>
  </si>
  <si>
    <t>Ollilantie 2i</t>
  </si>
  <si>
    <t>Ollilantie 2h</t>
  </si>
  <si>
    <t>Ollilantie 2g</t>
  </si>
  <si>
    <t>Ollilantie 2f</t>
  </si>
  <si>
    <t>Ollilantie 2d</t>
  </si>
  <si>
    <t>Ollilantie 2c</t>
  </si>
  <si>
    <t>Ollilantie 2a</t>
  </si>
  <si>
    <t>Fastbölentie 7 / Mielikinp. 7</t>
  </si>
  <si>
    <t>Fastbölentie 9a</t>
  </si>
  <si>
    <t>Fastbölentie 9b</t>
  </si>
  <si>
    <t>Mielikinpolku 3</t>
  </si>
  <si>
    <t>Naulakalliontie 12 b/Huhtakivenkuja 1b</t>
  </si>
  <si>
    <t>Naulakalliontie 12 a / Huhtakivenkuja 1a</t>
  </si>
  <si>
    <t>TUOMARINKARTANO</t>
  </si>
  <si>
    <t>LATOKARTANO</t>
  </si>
  <si>
    <t>TAPANINVAINIO/Kapteenskanmäki</t>
  </si>
  <si>
    <t>TAPANILA</t>
  </si>
  <si>
    <t>PUISTOLA</t>
  </si>
  <si>
    <t>MELLUNMÄKI</t>
  </si>
  <si>
    <t>Karttalehti</t>
  </si>
  <si>
    <t>J6 S1</t>
  </si>
  <si>
    <t>J7 R2</t>
  </si>
  <si>
    <t>H7 P1,  Koivumäentien pohjoispuoli</t>
  </si>
  <si>
    <t>H7 S2, Jokipolku 41  vp</t>
  </si>
  <si>
    <t>H7 R3, Ollilantie 17-21 vp</t>
  </si>
  <si>
    <t xml:space="preserve">                     "</t>
  </si>
  <si>
    <t>J7 P3</t>
  </si>
  <si>
    <t xml:space="preserve">     "</t>
  </si>
  <si>
    <t>J8 P1</t>
  </si>
  <si>
    <t>K8 P1</t>
  </si>
  <si>
    <t xml:space="preserve">    "</t>
  </si>
  <si>
    <t>K6 T2</t>
  </si>
  <si>
    <t>K6 P4</t>
  </si>
  <si>
    <t xml:space="preserve">      "</t>
  </si>
  <si>
    <t>H7 R2, Ollilantie 3-5 vp</t>
  </si>
  <si>
    <t>SUUTARILA</t>
  </si>
  <si>
    <t>Rudolfinkuja 15/Reiherintie 6</t>
  </si>
  <si>
    <t>AP</t>
  </si>
  <si>
    <t>J3 S2</t>
  </si>
  <si>
    <t>LAAJASALO</t>
  </si>
  <si>
    <t xml:space="preserve">                               "</t>
  </si>
  <si>
    <r>
      <t xml:space="preserve">                    </t>
    </r>
    <r>
      <rPr>
        <sz val="12"/>
        <rFont val="Arial"/>
        <family val="2"/>
      </rPr>
      <t>"</t>
    </r>
  </si>
  <si>
    <t>MALMI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</si>
</sst>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 quotePrefix="1">
      <alignment horizontal="right"/>
    </xf>
    <xf numFmtId="14" fontId="2" fillId="0" borderId="1" xfId="0" applyNumberFormat="1" applyFont="1" applyBorder="1" applyAlignment="1" quotePrefix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14" fontId="2" fillId="0" borderId="0" xfId="0" applyNumberFormat="1" applyFont="1" applyBorder="1" applyAlignment="1" quotePrefix="1">
      <alignment horizontal="right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1" xfId="0" applyFont="1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="75" zoomScaleNormal="75" zoomScaleSheetLayoutView="75" workbookViewId="0" topLeftCell="A1">
      <pane ySplit="2" topLeftCell="BM36" activePane="bottomLeft" state="frozen"/>
      <selection pane="topLeft" activeCell="A1" sqref="A1"/>
      <selection pane="bottomLeft" activeCell="E48" sqref="E48"/>
    </sheetView>
  </sheetViews>
  <sheetFormatPr defaultColWidth="9.140625" defaultRowHeight="12.75"/>
  <cols>
    <col min="1" max="1" width="4.8515625" style="2" customWidth="1"/>
    <col min="2" max="2" width="6.00390625" style="2" customWidth="1"/>
    <col min="3" max="3" width="8.8515625" style="2" customWidth="1"/>
    <col min="4" max="4" width="5.8515625" style="2" customWidth="1"/>
    <col min="5" max="5" width="43.00390625" style="2" customWidth="1"/>
    <col min="6" max="6" width="10.28125" style="2" customWidth="1"/>
    <col min="7" max="7" width="11.140625" style="3" customWidth="1"/>
    <col min="8" max="8" width="11.421875" style="2" customWidth="1"/>
    <col min="9" max="9" width="8.28125" style="18" customWidth="1"/>
    <col min="10" max="10" width="0.13671875" style="33" hidden="1" customWidth="1"/>
    <col min="11" max="11" width="38.8515625" style="33" customWidth="1"/>
    <col min="12" max="16384" width="9.140625" style="33" customWidth="1"/>
  </cols>
  <sheetData>
    <row r="1" spans="1:11" s="2" customFormat="1" ht="15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7" t="s">
        <v>5</v>
      </c>
      <c r="H1" s="1" t="s">
        <v>6</v>
      </c>
      <c r="I1" s="28" t="s">
        <v>20</v>
      </c>
      <c r="K1" s="1" t="s">
        <v>88</v>
      </c>
    </row>
    <row r="2" spans="1:9" s="32" customFormat="1" ht="15.75">
      <c r="A2" s="4"/>
      <c r="B2" s="23"/>
      <c r="C2" s="23"/>
      <c r="D2" s="23"/>
      <c r="E2" s="23"/>
      <c r="F2" s="23" t="s">
        <v>7</v>
      </c>
      <c r="G2" s="29" t="s">
        <v>8</v>
      </c>
      <c r="H2" s="30" t="s">
        <v>9</v>
      </c>
      <c r="I2" s="31" t="s">
        <v>21</v>
      </c>
    </row>
    <row r="3" spans="1:11" ht="15.75">
      <c r="A3" s="1"/>
      <c r="E3" s="1" t="s">
        <v>82</v>
      </c>
      <c r="K3" s="1" t="s">
        <v>91</v>
      </c>
    </row>
    <row r="4" spans="1:11" ht="15">
      <c r="A4" s="2">
        <v>1</v>
      </c>
      <c r="B4" s="2">
        <v>35</v>
      </c>
      <c r="C4" s="2">
        <v>35080</v>
      </c>
      <c r="D4" s="2">
        <v>2</v>
      </c>
      <c r="E4" s="2" t="s">
        <v>54</v>
      </c>
      <c r="F4" s="2" t="s">
        <v>10</v>
      </c>
      <c r="G4" s="3">
        <v>412</v>
      </c>
      <c r="H4" s="2">
        <v>170</v>
      </c>
      <c r="I4" s="19" t="s">
        <v>11</v>
      </c>
      <c r="K4" s="2" t="s">
        <v>109</v>
      </c>
    </row>
    <row r="5" spans="1:11" ht="15">
      <c r="A5" s="2">
        <f aca="true" t="shared" si="0" ref="A5:A74">A4+1</f>
        <v>2</v>
      </c>
      <c r="B5" s="2">
        <v>35</v>
      </c>
      <c r="C5" s="2">
        <v>35080</v>
      </c>
      <c r="D5" s="2">
        <v>3</v>
      </c>
      <c r="E5" s="2" t="s">
        <v>26</v>
      </c>
      <c r="F5" s="2" t="s">
        <v>10</v>
      </c>
      <c r="G5" s="3">
        <v>413</v>
      </c>
      <c r="H5" s="2">
        <v>170</v>
      </c>
      <c r="I5" s="19" t="s">
        <v>11</v>
      </c>
      <c r="K5" s="2" t="s">
        <v>109</v>
      </c>
    </row>
    <row r="6" spans="1:11" ht="15">
      <c r="A6" s="2">
        <f t="shared" si="0"/>
        <v>3</v>
      </c>
      <c r="B6" s="2">
        <v>35</v>
      </c>
      <c r="C6" s="2">
        <v>35080</v>
      </c>
      <c r="D6" s="2">
        <v>4</v>
      </c>
      <c r="E6" s="2" t="s">
        <v>27</v>
      </c>
      <c r="F6" s="2" t="s">
        <v>10</v>
      </c>
      <c r="G6" s="3">
        <v>450</v>
      </c>
      <c r="H6" s="2">
        <v>170</v>
      </c>
      <c r="I6" s="19" t="s">
        <v>11</v>
      </c>
      <c r="K6" s="2" t="s">
        <v>109</v>
      </c>
    </row>
    <row r="7" spans="1:11" ht="15">
      <c r="A7" s="2">
        <f t="shared" si="0"/>
        <v>4</v>
      </c>
      <c r="B7" s="2">
        <v>35</v>
      </c>
      <c r="C7" s="2">
        <v>35080</v>
      </c>
      <c r="D7" s="2">
        <v>5</v>
      </c>
      <c r="E7" s="2" t="s">
        <v>28</v>
      </c>
      <c r="F7" s="2" t="s">
        <v>10</v>
      </c>
      <c r="G7" s="3">
        <v>507</v>
      </c>
      <c r="H7" s="2">
        <v>170</v>
      </c>
      <c r="I7" s="19" t="s">
        <v>11</v>
      </c>
      <c r="K7" s="2" t="s">
        <v>109</v>
      </c>
    </row>
    <row r="8" spans="1:11" ht="15">
      <c r="A8" s="2">
        <f t="shared" si="0"/>
        <v>5</v>
      </c>
      <c r="B8" s="2">
        <v>35</v>
      </c>
      <c r="C8" s="2">
        <v>35080</v>
      </c>
      <c r="D8" s="2">
        <v>6</v>
      </c>
      <c r="E8" s="2" t="s">
        <v>29</v>
      </c>
      <c r="F8" s="2" t="s">
        <v>10</v>
      </c>
      <c r="G8" s="3">
        <v>471</v>
      </c>
      <c r="H8" s="2">
        <v>170</v>
      </c>
      <c r="I8" s="19" t="s">
        <v>11</v>
      </c>
      <c r="K8" s="2" t="s">
        <v>109</v>
      </c>
    </row>
    <row r="9" spans="1:11" ht="15">
      <c r="A9" s="2">
        <f t="shared" si="0"/>
        <v>6</v>
      </c>
      <c r="B9" s="2">
        <v>35</v>
      </c>
      <c r="C9" s="2">
        <v>35080</v>
      </c>
      <c r="D9" s="2">
        <v>7</v>
      </c>
      <c r="E9" s="2" t="s">
        <v>30</v>
      </c>
      <c r="F9" s="2" t="s">
        <v>10</v>
      </c>
      <c r="G9" s="3">
        <v>475</v>
      </c>
      <c r="H9" s="2">
        <v>170</v>
      </c>
      <c r="I9" s="19" t="s">
        <v>11</v>
      </c>
      <c r="K9" s="2" t="s">
        <v>109</v>
      </c>
    </row>
    <row r="10" spans="1:11" ht="15">
      <c r="A10" s="2">
        <f t="shared" si="0"/>
        <v>7</v>
      </c>
      <c r="B10" s="2">
        <v>35</v>
      </c>
      <c r="C10" s="2">
        <v>35081</v>
      </c>
      <c r="D10" s="2">
        <v>3</v>
      </c>
      <c r="E10" s="2" t="s">
        <v>52</v>
      </c>
      <c r="F10" s="2" t="s">
        <v>10</v>
      </c>
      <c r="G10" s="3">
        <v>479</v>
      </c>
      <c r="H10" s="2">
        <v>170</v>
      </c>
      <c r="I10" s="19" t="s">
        <v>11</v>
      </c>
      <c r="K10" s="2" t="s">
        <v>109</v>
      </c>
    </row>
    <row r="11" spans="1:11" ht="15">
      <c r="A11" s="2">
        <f t="shared" si="0"/>
        <v>8</v>
      </c>
      <c r="B11" s="2">
        <v>35</v>
      </c>
      <c r="C11" s="2">
        <v>35081</v>
      </c>
      <c r="D11" s="2">
        <v>4</v>
      </c>
      <c r="E11" s="2" t="s">
        <v>53</v>
      </c>
      <c r="F11" s="2" t="s">
        <v>10</v>
      </c>
      <c r="G11" s="3">
        <v>455</v>
      </c>
      <c r="H11" s="2">
        <v>170</v>
      </c>
      <c r="I11" s="19" t="s">
        <v>11</v>
      </c>
      <c r="K11" s="2" t="s">
        <v>109</v>
      </c>
    </row>
    <row r="12" spans="1:11" ht="15">
      <c r="A12" s="2">
        <f t="shared" si="0"/>
        <v>9</v>
      </c>
      <c r="B12" s="2">
        <v>35</v>
      </c>
      <c r="C12" s="2">
        <v>35081</v>
      </c>
      <c r="D12" s="2">
        <v>5</v>
      </c>
      <c r="E12" s="2" t="s">
        <v>31</v>
      </c>
      <c r="F12" s="2" t="s">
        <v>10</v>
      </c>
      <c r="G12" s="3">
        <v>455</v>
      </c>
      <c r="H12" s="2">
        <v>170</v>
      </c>
      <c r="I12" s="19" t="s">
        <v>11</v>
      </c>
      <c r="K12" s="2" t="s">
        <v>109</v>
      </c>
    </row>
    <row r="13" spans="1:11" ht="15">
      <c r="A13" s="2">
        <f t="shared" si="0"/>
        <v>10</v>
      </c>
      <c r="B13" s="2">
        <v>35</v>
      </c>
      <c r="C13" s="2">
        <v>35081</v>
      </c>
      <c r="D13" s="2">
        <v>6</v>
      </c>
      <c r="E13" s="2" t="s">
        <v>32</v>
      </c>
      <c r="F13" s="2" t="s">
        <v>10</v>
      </c>
      <c r="G13" s="3">
        <v>455</v>
      </c>
      <c r="H13" s="2">
        <v>170</v>
      </c>
      <c r="I13" s="19" t="s">
        <v>11</v>
      </c>
      <c r="K13" s="2" t="s">
        <v>109</v>
      </c>
    </row>
    <row r="14" spans="1:11" ht="15">
      <c r="A14" s="2">
        <f t="shared" si="0"/>
        <v>11</v>
      </c>
      <c r="B14" s="2">
        <v>35</v>
      </c>
      <c r="C14" s="2">
        <v>35081</v>
      </c>
      <c r="D14" s="2">
        <v>7</v>
      </c>
      <c r="E14" s="2" t="s">
        <v>33</v>
      </c>
      <c r="F14" s="2" t="s">
        <v>10</v>
      </c>
      <c r="G14" s="3">
        <v>455</v>
      </c>
      <c r="H14" s="2">
        <v>170</v>
      </c>
      <c r="I14" s="19" t="s">
        <v>11</v>
      </c>
      <c r="K14" s="2" t="s">
        <v>109</v>
      </c>
    </row>
    <row r="15" spans="1:11" ht="15">
      <c r="A15" s="2">
        <f t="shared" si="0"/>
        <v>12</v>
      </c>
      <c r="B15" s="2">
        <v>35</v>
      </c>
      <c r="C15" s="2">
        <v>35081</v>
      </c>
      <c r="D15" s="2">
        <v>8</v>
      </c>
      <c r="E15" s="2" t="s">
        <v>34</v>
      </c>
      <c r="F15" s="2" t="s">
        <v>10</v>
      </c>
      <c r="G15" s="3">
        <v>455</v>
      </c>
      <c r="H15" s="2">
        <v>170</v>
      </c>
      <c r="I15" s="19" t="s">
        <v>11</v>
      </c>
      <c r="K15" s="2" t="s">
        <v>109</v>
      </c>
    </row>
    <row r="16" spans="1:11" ht="15">
      <c r="A16" s="2">
        <f t="shared" si="0"/>
        <v>13</v>
      </c>
      <c r="B16" s="2">
        <v>35</v>
      </c>
      <c r="C16" s="2">
        <v>35081</v>
      </c>
      <c r="D16" s="2">
        <v>9</v>
      </c>
      <c r="E16" s="2" t="s">
        <v>35</v>
      </c>
      <c r="F16" s="2" t="s">
        <v>10</v>
      </c>
      <c r="G16" s="3">
        <v>466</v>
      </c>
      <c r="H16" s="2">
        <v>170</v>
      </c>
      <c r="I16" s="19" t="s">
        <v>11</v>
      </c>
      <c r="K16" s="2" t="s">
        <v>109</v>
      </c>
    </row>
    <row r="17" spans="1:11" ht="15">
      <c r="A17" s="2">
        <f t="shared" si="0"/>
        <v>14</v>
      </c>
      <c r="B17" s="2">
        <v>35</v>
      </c>
      <c r="C17" s="2">
        <v>35081</v>
      </c>
      <c r="D17" s="2">
        <v>10</v>
      </c>
      <c r="E17" s="2" t="s">
        <v>36</v>
      </c>
      <c r="F17" s="2" t="s">
        <v>10</v>
      </c>
      <c r="G17" s="3">
        <v>444</v>
      </c>
      <c r="H17" s="2">
        <v>170</v>
      </c>
      <c r="I17" s="19" t="s">
        <v>11</v>
      </c>
      <c r="K17" s="2" t="s">
        <v>109</v>
      </c>
    </row>
    <row r="18" spans="1:11" ht="15">
      <c r="A18" s="2">
        <f t="shared" si="0"/>
        <v>15</v>
      </c>
      <c r="B18" s="2">
        <v>35</v>
      </c>
      <c r="C18" s="2">
        <v>35081</v>
      </c>
      <c r="D18" s="2">
        <v>11</v>
      </c>
      <c r="E18" s="2" t="s">
        <v>37</v>
      </c>
      <c r="F18" s="2" t="s">
        <v>10</v>
      </c>
      <c r="G18" s="3">
        <v>467</v>
      </c>
      <c r="H18" s="2">
        <v>170</v>
      </c>
      <c r="I18" s="19" t="s">
        <v>11</v>
      </c>
      <c r="K18" s="2" t="s">
        <v>109</v>
      </c>
    </row>
    <row r="19" spans="1:11" ht="15">
      <c r="A19" s="2">
        <f t="shared" si="0"/>
        <v>16</v>
      </c>
      <c r="B19" s="2">
        <v>35</v>
      </c>
      <c r="C19" s="2">
        <v>35081</v>
      </c>
      <c r="D19" s="2">
        <v>12</v>
      </c>
      <c r="E19" s="2" t="s">
        <v>38</v>
      </c>
      <c r="F19" s="2" t="s">
        <v>10</v>
      </c>
      <c r="G19" s="3">
        <v>494</v>
      </c>
      <c r="H19" s="2">
        <v>170</v>
      </c>
      <c r="I19" s="19" t="s">
        <v>11</v>
      </c>
      <c r="K19" s="2" t="s">
        <v>109</v>
      </c>
    </row>
    <row r="20" spans="1:11" ht="15">
      <c r="A20" s="2">
        <f t="shared" si="0"/>
        <v>17</v>
      </c>
      <c r="B20" s="2">
        <v>35</v>
      </c>
      <c r="C20" s="2">
        <v>35081</v>
      </c>
      <c r="D20" s="2">
        <v>13</v>
      </c>
      <c r="E20" s="2" t="s">
        <v>39</v>
      </c>
      <c r="F20" s="2" t="s">
        <v>10</v>
      </c>
      <c r="G20" s="3">
        <v>474</v>
      </c>
      <c r="H20" s="2">
        <v>170</v>
      </c>
      <c r="I20" s="19" t="s">
        <v>11</v>
      </c>
      <c r="K20" s="2" t="s">
        <v>109</v>
      </c>
    </row>
    <row r="21" spans="1:11" ht="15">
      <c r="A21" s="2">
        <f t="shared" si="0"/>
        <v>18</v>
      </c>
      <c r="B21" s="2">
        <v>35</v>
      </c>
      <c r="C21" s="2">
        <v>35083</v>
      </c>
      <c r="D21" s="2">
        <v>1</v>
      </c>
      <c r="E21" s="2" t="s">
        <v>40</v>
      </c>
      <c r="F21" s="2" t="s">
        <v>10</v>
      </c>
      <c r="G21" s="3">
        <v>449</v>
      </c>
      <c r="H21" s="2">
        <v>170</v>
      </c>
      <c r="I21" s="19" t="s">
        <v>11</v>
      </c>
      <c r="K21" s="2" t="s">
        <v>109</v>
      </c>
    </row>
    <row r="22" spans="1:11" ht="15">
      <c r="A22" s="2">
        <f t="shared" si="0"/>
        <v>19</v>
      </c>
      <c r="B22" s="2">
        <v>35</v>
      </c>
      <c r="C22" s="2">
        <v>35083</v>
      </c>
      <c r="D22" s="2">
        <v>2</v>
      </c>
      <c r="E22" s="2" t="s">
        <v>41</v>
      </c>
      <c r="F22" s="2" t="s">
        <v>10</v>
      </c>
      <c r="G22" s="3">
        <v>445</v>
      </c>
      <c r="H22" s="2">
        <v>170</v>
      </c>
      <c r="I22" s="19" t="s">
        <v>11</v>
      </c>
      <c r="K22" s="2" t="s">
        <v>109</v>
      </c>
    </row>
    <row r="23" spans="1:11" ht="15">
      <c r="A23" s="2">
        <f t="shared" si="0"/>
        <v>20</v>
      </c>
      <c r="B23" s="2">
        <v>35</v>
      </c>
      <c r="C23" s="2">
        <v>35083</v>
      </c>
      <c r="D23" s="2">
        <v>3</v>
      </c>
      <c r="E23" s="2" t="s">
        <v>42</v>
      </c>
      <c r="F23" s="2" t="s">
        <v>10</v>
      </c>
      <c r="G23" s="3">
        <v>430</v>
      </c>
      <c r="H23" s="2">
        <v>170</v>
      </c>
      <c r="I23" s="19" t="s">
        <v>11</v>
      </c>
      <c r="K23" s="2" t="s">
        <v>109</v>
      </c>
    </row>
    <row r="24" spans="1:11" ht="15">
      <c r="A24" s="2">
        <f t="shared" si="0"/>
        <v>21</v>
      </c>
      <c r="B24" s="2">
        <v>35</v>
      </c>
      <c r="C24" s="2">
        <v>35083</v>
      </c>
      <c r="D24" s="2">
        <v>4</v>
      </c>
      <c r="E24" s="2" t="s">
        <v>43</v>
      </c>
      <c r="F24" s="2" t="s">
        <v>10</v>
      </c>
      <c r="G24" s="3">
        <v>450</v>
      </c>
      <c r="H24" s="2">
        <v>170</v>
      </c>
      <c r="I24" s="19" t="s">
        <v>11</v>
      </c>
      <c r="K24" s="2" t="s">
        <v>109</v>
      </c>
    </row>
    <row r="25" spans="1:11" ht="15">
      <c r="A25" s="2">
        <f t="shared" si="0"/>
        <v>22</v>
      </c>
      <c r="B25" s="2">
        <v>35</v>
      </c>
      <c r="C25" s="2">
        <v>35083</v>
      </c>
      <c r="D25" s="2">
        <v>5</v>
      </c>
      <c r="E25" s="2" t="s">
        <v>44</v>
      </c>
      <c r="F25" s="2" t="s">
        <v>10</v>
      </c>
      <c r="G25" s="3">
        <v>434</v>
      </c>
      <c r="H25" s="2">
        <v>170</v>
      </c>
      <c r="I25" s="19" t="s">
        <v>11</v>
      </c>
      <c r="K25" s="2" t="s">
        <v>109</v>
      </c>
    </row>
    <row r="26" spans="1:11" ht="15">
      <c r="A26" s="2">
        <f t="shared" si="0"/>
        <v>23</v>
      </c>
      <c r="B26" s="2">
        <v>35</v>
      </c>
      <c r="C26" s="2">
        <v>35083</v>
      </c>
      <c r="D26" s="2">
        <v>6</v>
      </c>
      <c r="E26" s="2" t="s">
        <v>45</v>
      </c>
      <c r="F26" s="2" t="s">
        <v>10</v>
      </c>
      <c r="G26" s="3">
        <v>450</v>
      </c>
      <c r="H26" s="2">
        <v>170</v>
      </c>
      <c r="I26" s="19" t="s">
        <v>11</v>
      </c>
      <c r="K26" s="2" t="s">
        <v>109</v>
      </c>
    </row>
    <row r="27" spans="1:11" ht="15">
      <c r="A27" s="2">
        <f>A26+1</f>
        <v>24</v>
      </c>
      <c r="B27" s="2">
        <v>35</v>
      </c>
      <c r="C27" s="2">
        <v>35083</v>
      </c>
      <c r="D27" s="2">
        <v>7</v>
      </c>
      <c r="E27" s="2" t="s">
        <v>46</v>
      </c>
      <c r="F27" s="2" t="s">
        <v>10</v>
      </c>
      <c r="G27" s="3">
        <v>442</v>
      </c>
      <c r="H27" s="2">
        <v>170</v>
      </c>
      <c r="I27" s="19" t="s">
        <v>11</v>
      </c>
      <c r="K27" s="2" t="s">
        <v>109</v>
      </c>
    </row>
    <row r="28" spans="1:11" ht="15">
      <c r="A28" s="2">
        <f>A27+1</f>
        <v>25</v>
      </c>
      <c r="B28" s="2">
        <v>35</v>
      </c>
      <c r="C28" s="2">
        <v>35083</v>
      </c>
      <c r="D28" s="2">
        <v>8</v>
      </c>
      <c r="E28" s="2" t="s">
        <v>47</v>
      </c>
      <c r="F28" s="2" t="s">
        <v>10</v>
      </c>
      <c r="G28" s="3">
        <v>456</v>
      </c>
      <c r="H28" s="2">
        <v>170</v>
      </c>
      <c r="I28" s="19" t="s">
        <v>11</v>
      </c>
      <c r="K28" s="2" t="s">
        <v>109</v>
      </c>
    </row>
    <row r="29" spans="1:11" ht="15">
      <c r="A29" s="2">
        <f>A28+1</f>
        <v>26</v>
      </c>
      <c r="B29" s="2">
        <v>35</v>
      </c>
      <c r="C29" s="2">
        <v>35084</v>
      </c>
      <c r="D29" s="2">
        <v>1</v>
      </c>
      <c r="E29" s="2" t="s">
        <v>51</v>
      </c>
      <c r="F29" s="2" t="s">
        <v>10</v>
      </c>
      <c r="G29" s="3">
        <v>468</v>
      </c>
      <c r="H29" s="2">
        <v>170</v>
      </c>
      <c r="I29" s="19" t="s">
        <v>11</v>
      </c>
      <c r="K29" s="2" t="s">
        <v>109</v>
      </c>
    </row>
    <row r="30" spans="1:11" ht="15">
      <c r="A30" s="2">
        <f t="shared" si="0"/>
        <v>27</v>
      </c>
      <c r="B30" s="2">
        <v>35</v>
      </c>
      <c r="C30" s="2">
        <v>35084</v>
      </c>
      <c r="D30" s="2">
        <v>2</v>
      </c>
      <c r="E30" s="2" t="s">
        <v>55</v>
      </c>
      <c r="F30" s="2" t="s">
        <v>10</v>
      </c>
      <c r="G30" s="3">
        <v>465</v>
      </c>
      <c r="H30" s="2">
        <v>170</v>
      </c>
      <c r="I30" s="19" t="s">
        <v>11</v>
      </c>
      <c r="K30" s="2" t="s">
        <v>109</v>
      </c>
    </row>
    <row r="31" spans="1:11" ht="15">
      <c r="A31" s="2">
        <f t="shared" si="0"/>
        <v>28</v>
      </c>
      <c r="B31" s="2">
        <v>35</v>
      </c>
      <c r="C31" s="2">
        <v>35085</v>
      </c>
      <c r="D31" s="2">
        <v>1</v>
      </c>
      <c r="E31" s="2" t="s">
        <v>48</v>
      </c>
      <c r="F31" s="2" t="s">
        <v>10</v>
      </c>
      <c r="G31" s="3">
        <v>448</v>
      </c>
      <c r="H31" s="2">
        <v>170</v>
      </c>
      <c r="I31" s="19" t="s">
        <v>11</v>
      </c>
      <c r="K31" s="2" t="s">
        <v>109</v>
      </c>
    </row>
    <row r="32" spans="1:11" ht="15">
      <c r="A32" s="2">
        <f t="shared" si="0"/>
        <v>29</v>
      </c>
      <c r="B32" s="2">
        <v>35</v>
      </c>
      <c r="C32" s="2">
        <v>35085</v>
      </c>
      <c r="D32" s="2">
        <v>2</v>
      </c>
      <c r="E32" s="2" t="s">
        <v>49</v>
      </c>
      <c r="F32" s="2" t="s">
        <v>10</v>
      </c>
      <c r="G32" s="3">
        <v>427</v>
      </c>
      <c r="H32" s="2">
        <v>170</v>
      </c>
      <c r="I32" s="19" t="s">
        <v>11</v>
      </c>
      <c r="K32" s="2" t="s">
        <v>109</v>
      </c>
    </row>
    <row r="33" spans="1:11" ht="15">
      <c r="A33" s="4">
        <f t="shared" si="0"/>
        <v>30</v>
      </c>
      <c r="B33" s="4">
        <v>35</v>
      </c>
      <c r="C33" s="4">
        <v>35085</v>
      </c>
      <c r="D33" s="4">
        <v>3</v>
      </c>
      <c r="E33" s="4" t="s">
        <v>50</v>
      </c>
      <c r="F33" s="4" t="s">
        <v>10</v>
      </c>
      <c r="G33" s="5">
        <v>427</v>
      </c>
      <c r="H33" s="4">
        <v>170</v>
      </c>
      <c r="I33" s="20" t="s">
        <v>11</v>
      </c>
      <c r="J33" s="32"/>
      <c r="K33" s="2" t="s">
        <v>109</v>
      </c>
    </row>
    <row r="34" spans="1:11" ht="15.75">
      <c r="A34" s="12"/>
      <c r="B34" s="12"/>
      <c r="C34" s="12"/>
      <c r="D34" s="12"/>
      <c r="E34" s="34" t="s">
        <v>83</v>
      </c>
      <c r="F34" s="12"/>
      <c r="G34" s="13"/>
      <c r="H34" s="12"/>
      <c r="I34" s="24"/>
      <c r="J34" s="35"/>
      <c r="K34" s="36"/>
    </row>
    <row r="35" spans="1:11" ht="15.75">
      <c r="A35" s="2">
        <f>A33+1</f>
        <v>31</v>
      </c>
      <c r="B35" s="2">
        <v>36</v>
      </c>
      <c r="C35" s="2">
        <v>36246</v>
      </c>
      <c r="D35" s="2">
        <v>1</v>
      </c>
      <c r="E35" s="2" t="s">
        <v>56</v>
      </c>
      <c r="F35" s="2" t="s">
        <v>10</v>
      </c>
      <c r="G35" s="3">
        <v>523</v>
      </c>
      <c r="H35" s="2">
        <v>180</v>
      </c>
      <c r="I35" s="19" t="s">
        <v>12</v>
      </c>
      <c r="K35" s="36" t="s">
        <v>89</v>
      </c>
    </row>
    <row r="36" spans="1:11" ht="15">
      <c r="A36" s="2">
        <f t="shared" si="0"/>
        <v>32</v>
      </c>
      <c r="B36" s="2">
        <v>36</v>
      </c>
      <c r="C36" s="2">
        <v>36246</v>
      </c>
      <c r="D36" s="2">
        <v>2</v>
      </c>
      <c r="E36" s="2" t="s">
        <v>57</v>
      </c>
      <c r="F36" s="2" t="s">
        <v>10</v>
      </c>
      <c r="G36" s="3">
        <v>523</v>
      </c>
      <c r="H36" s="2">
        <v>180</v>
      </c>
      <c r="I36" s="19" t="s">
        <v>12</v>
      </c>
      <c r="K36" s="37" t="s">
        <v>102</v>
      </c>
    </row>
    <row r="37" spans="1:11" ht="15">
      <c r="A37" s="2">
        <f t="shared" si="0"/>
        <v>33</v>
      </c>
      <c r="B37" s="2">
        <v>36</v>
      </c>
      <c r="C37" s="2">
        <v>36246</v>
      </c>
      <c r="D37" s="2">
        <v>3</v>
      </c>
      <c r="E37" s="2" t="s">
        <v>58</v>
      </c>
      <c r="F37" s="2" t="s">
        <v>10</v>
      </c>
      <c r="G37" s="3">
        <v>523</v>
      </c>
      <c r="H37" s="2">
        <v>180</v>
      </c>
      <c r="I37" s="19" t="s">
        <v>12</v>
      </c>
      <c r="K37" s="37" t="s">
        <v>102</v>
      </c>
    </row>
    <row r="38" spans="1:11" ht="15">
      <c r="A38" s="2">
        <f t="shared" si="0"/>
        <v>34</v>
      </c>
      <c r="B38" s="2">
        <v>36</v>
      </c>
      <c r="C38" s="2">
        <v>36246</v>
      </c>
      <c r="D38" s="2">
        <v>4</v>
      </c>
      <c r="E38" s="2" t="s">
        <v>59</v>
      </c>
      <c r="F38" s="2" t="s">
        <v>10</v>
      </c>
      <c r="G38" s="3">
        <v>523</v>
      </c>
      <c r="H38" s="2">
        <v>180</v>
      </c>
      <c r="I38" s="19" t="s">
        <v>12</v>
      </c>
      <c r="K38" s="37" t="s">
        <v>102</v>
      </c>
    </row>
    <row r="39" spans="1:11" s="8" customFormat="1" ht="15.75">
      <c r="A39" s="2">
        <f t="shared" si="0"/>
        <v>35</v>
      </c>
      <c r="B39" s="6">
        <v>36</v>
      </c>
      <c r="C39" s="6">
        <v>36246</v>
      </c>
      <c r="D39" s="6">
        <v>5</v>
      </c>
      <c r="E39" s="2" t="s">
        <v>60</v>
      </c>
      <c r="F39" s="6" t="s">
        <v>10</v>
      </c>
      <c r="G39" s="7">
        <v>523</v>
      </c>
      <c r="H39" s="2">
        <v>180</v>
      </c>
      <c r="I39" s="19" t="s">
        <v>12</v>
      </c>
      <c r="K39" s="37" t="s">
        <v>102</v>
      </c>
    </row>
    <row r="40" spans="1:11" s="8" customFormat="1" ht="15.75">
      <c r="A40" s="2">
        <f t="shared" si="0"/>
        <v>36</v>
      </c>
      <c r="B40" s="6">
        <v>36</v>
      </c>
      <c r="C40" s="6">
        <v>36246</v>
      </c>
      <c r="D40" s="6">
        <v>6</v>
      </c>
      <c r="E40" s="2" t="s">
        <v>61</v>
      </c>
      <c r="F40" s="6" t="s">
        <v>10</v>
      </c>
      <c r="G40" s="7">
        <v>523</v>
      </c>
      <c r="H40" s="2">
        <v>180</v>
      </c>
      <c r="I40" s="19" t="s">
        <v>12</v>
      </c>
      <c r="K40" s="37" t="s">
        <v>102</v>
      </c>
    </row>
    <row r="41" spans="1:11" s="8" customFormat="1" ht="15.75">
      <c r="A41" s="2">
        <f>A40+1</f>
        <v>37</v>
      </c>
      <c r="B41" s="6">
        <v>36</v>
      </c>
      <c r="C41" s="6">
        <v>36246</v>
      </c>
      <c r="D41" s="6">
        <v>7</v>
      </c>
      <c r="E41" s="2" t="s">
        <v>62</v>
      </c>
      <c r="F41" s="6" t="s">
        <v>10</v>
      </c>
      <c r="G41" s="7">
        <v>523</v>
      </c>
      <c r="H41" s="2">
        <v>180</v>
      </c>
      <c r="I41" s="19" t="s">
        <v>12</v>
      </c>
      <c r="K41" s="37" t="s">
        <v>102</v>
      </c>
    </row>
    <row r="42" spans="1:11" s="8" customFormat="1" ht="15.75">
      <c r="A42" s="4">
        <f>A41+1</f>
        <v>38</v>
      </c>
      <c r="B42" s="9">
        <v>36</v>
      </c>
      <c r="C42" s="9">
        <v>36246</v>
      </c>
      <c r="D42" s="9">
        <v>8</v>
      </c>
      <c r="E42" s="4" t="s">
        <v>63</v>
      </c>
      <c r="F42" s="9" t="s">
        <v>10</v>
      </c>
      <c r="G42" s="10">
        <v>523</v>
      </c>
      <c r="H42" s="4">
        <v>180</v>
      </c>
      <c r="I42" s="20" t="s">
        <v>12</v>
      </c>
      <c r="J42" s="11"/>
      <c r="K42" s="46" t="s">
        <v>102</v>
      </c>
    </row>
    <row r="43" spans="1:11" s="8" customFormat="1" ht="15.75">
      <c r="A43" s="12"/>
      <c r="B43" s="42"/>
      <c r="C43" s="42"/>
      <c r="D43" s="42"/>
      <c r="E43" s="36" t="s">
        <v>111</v>
      </c>
      <c r="F43" s="42"/>
      <c r="G43" s="43"/>
      <c r="H43" s="12"/>
      <c r="I43" s="24"/>
      <c r="J43" s="44"/>
      <c r="K43" s="37"/>
    </row>
    <row r="44" spans="1:11" s="32" customFormat="1" ht="15.75">
      <c r="A44" s="4">
        <f>A42+1</f>
        <v>39</v>
      </c>
      <c r="B44" s="4">
        <v>38</v>
      </c>
      <c r="C44" s="4">
        <v>38142</v>
      </c>
      <c r="D44" s="4">
        <v>9</v>
      </c>
      <c r="E44" s="4" t="s">
        <v>13</v>
      </c>
      <c r="F44" s="4" t="s">
        <v>10</v>
      </c>
      <c r="G44" s="5">
        <v>656</v>
      </c>
      <c r="H44" s="4">
        <v>164</v>
      </c>
      <c r="I44" s="21">
        <v>5343</v>
      </c>
      <c r="K44" s="45" t="s">
        <v>90</v>
      </c>
    </row>
    <row r="45" spans="1:9" s="35" customFormat="1" ht="15.75">
      <c r="A45" s="12"/>
      <c r="B45" s="12"/>
      <c r="C45" s="12"/>
      <c r="D45" s="12"/>
      <c r="E45" s="34" t="s">
        <v>84</v>
      </c>
      <c r="F45" s="12"/>
      <c r="G45" s="13"/>
      <c r="H45" s="12"/>
      <c r="I45" s="22"/>
    </row>
    <row r="46" spans="1:11" ht="15.75">
      <c r="A46" s="12">
        <f>A44+1</f>
        <v>40</v>
      </c>
      <c r="B46" s="12">
        <v>39</v>
      </c>
      <c r="C46" s="12">
        <v>39029</v>
      </c>
      <c r="D46" s="12">
        <v>10</v>
      </c>
      <c r="E46" s="12" t="s">
        <v>64</v>
      </c>
      <c r="F46" s="12" t="s">
        <v>10</v>
      </c>
      <c r="G46" s="13">
        <v>477</v>
      </c>
      <c r="H46" s="12">
        <v>150</v>
      </c>
      <c r="I46" s="22">
        <v>11220</v>
      </c>
      <c r="J46" s="35"/>
      <c r="K46" s="36" t="s">
        <v>92</v>
      </c>
    </row>
    <row r="47" spans="1:11" ht="15.75">
      <c r="A47" s="12">
        <f t="shared" si="0"/>
        <v>41</v>
      </c>
      <c r="B47" s="12">
        <v>39</v>
      </c>
      <c r="C47" s="12">
        <v>39029</v>
      </c>
      <c r="D47" s="12">
        <v>11</v>
      </c>
      <c r="E47" s="12" t="s">
        <v>65</v>
      </c>
      <c r="F47" s="12" t="s">
        <v>10</v>
      </c>
      <c r="G47" s="13">
        <v>475</v>
      </c>
      <c r="H47" s="12">
        <v>150</v>
      </c>
      <c r="I47" s="22">
        <v>11220</v>
      </c>
      <c r="J47" s="35"/>
      <c r="K47" s="36" t="s">
        <v>110</v>
      </c>
    </row>
    <row r="48" spans="1:11" ht="15.75">
      <c r="A48" s="12">
        <f>A47+1</f>
        <v>42</v>
      </c>
      <c r="B48" s="12">
        <v>39</v>
      </c>
      <c r="C48" s="12">
        <v>39160</v>
      </c>
      <c r="D48" s="12">
        <v>2</v>
      </c>
      <c r="E48" s="12" t="s">
        <v>66</v>
      </c>
      <c r="F48" s="12" t="s">
        <v>10</v>
      </c>
      <c r="G48" s="13">
        <v>652</v>
      </c>
      <c r="H48" s="12">
        <v>180</v>
      </c>
      <c r="I48" s="22">
        <v>11220</v>
      </c>
      <c r="J48" s="35"/>
      <c r="K48" s="36" t="s">
        <v>93</v>
      </c>
    </row>
    <row r="49" spans="1:11" ht="15">
      <c r="A49" s="12">
        <f t="shared" si="0"/>
        <v>43</v>
      </c>
      <c r="B49" s="12">
        <v>39</v>
      </c>
      <c r="C49" s="12">
        <v>39160</v>
      </c>
      <c r="D49" s="12">
        <v>3</v>
      </c>
      <c r="E49" s="12" t="s">
        <v>67</v>
      </c>
      <c r="F49" s="12" t="s">
        <v>10</v>
      </c>
      <c r="G49" s="13">
        <v>560</v>
      </c>
      <c r="H49" s="12">
        <v>140</v>
      </c>
      <c r="I49" s="22">
        <v>11220</v>
      </c>
      <c r="J49" s="35"/>
      <c r="K49" s="38" t="s">
        <v>94</v>
      </c>
    </row>
    <row r="50" spans="1:11" ht="15">
      <c r="A50" s="12">
        <f t="shared" si="0"/>
        <v>44</v>
      </c>
      <c r="B50" s="12">
        <v>39</v>
      </c>
      <c r="C50" s="12">
        <v>39160</v>
      </c>
      <c r="D50" s="12">
        <v>4</v>
      </c>
      <c r="E50" s="12" t="s">
        <v>68</v>
      </c>
      <c r="F50" s="12" t="s">
        <v>10</v>
      </c>
      <c r="G50" s="13">
        <v>515</v>
      </c>
      <c r="H50" s="12">
        <v>140</v>
      </c>
      <c r="I50" s="22">
        <v>11220</v>
      </c>
      <c r="J50" s="35"/>
      <c r="K50" s="38" t="s">
        <v>94</v>
      </c>
    </row>
    <row r="51" spans="1:11" ht="15">
      <c r="A51" s="12">
        <f t="shared" si="0"/>
        <v>45</v>
      </c>
      <c r="B51" s="12">
        <v>39</v>
      </c>
      <c r="C51" s="12">
        <v>39160</v>
      </c>
      <c r="D51" s="12">
        <v>5</v>
      </c>
      <c r="E51" s="12" t="s">
        <v>69</v>
      </c>
      <c r="F51" s="12" t="s">
        <v>10</v>
      </c>
      <c r="G51" s="13">
        <v>588</v>
      </c>
      <c r="H51" s="12">
        <v>140</v>
      </c>
      <c r="I51" s="22">
        <v>11220</v>
      </c>
      <c r="J51" s="35"/>
      <c r="K51" s="38" t="s">
        <v>94</v>
      </c>
    </row>
    <row r="52" spans="1:11" ht="15">
      <c r="A52" s="12">
        <f t="shared" si="0"/>
        <v>46</v>
      </c>
      <c r="B52" s="12">
        <v>39</v>
      </c>
      <c r="C52" s="12">
        <v>39160</v>
      </c>
      <c r="D52" s="12">
        <v>6</v>
      </c>
      <c r="E52" s="12" t="s">
        <v>70</v>
      </c>
      <c r="F52" s="12" t="s">
        <v>10</v>
      </c>
      <c r="G52" s="13">
        <v>429</v>
      </c>
      <c r="H52" s="12">
        <v>140</v>
      </c>
      <c r="I52" s="22">
        <v>11220</v>
      </c>
      <c r="J52" s="35"/>
      <c r="K52" s="38" t="s">
        <v>94</v>
      </c>
    </row>
    <row r="53" spans="1:11" ht="15">
      <c r="A53" s="12">
        <f t="shared" si="0"/>
        <v>47</v>
      </c>
      <c r="B53" s="12">
        <v>39</v>
      </c>
      <c r="C53" s="12">
        <v>39160</v>
      </c>
      <c r="D53" s="12">
        <v>7</v>
      </c>
      <c r="E53" s="12" t="s">
        <v>71</v>
      </c>
      <c r="F53" s="12" t="s">
        <v>10</v>
      </c>
      <c r="G53" s="13">
        <v>552</v>
      </c>
      <c r="H53" s="12">
        <v>140</v>
      </c>
      <c r="I53" s="22">
        <v>11220</v>
      </c>
      <c r="J53" s="35"/>
      <c r="K53" s="38" t="s">
        <v>94</v>
      </c>
    </row>
    <row r="54" spans="1:11" ht="15">
      <c r="A54" s="12">
        <f t="shared" si="0"/>
        <v>48</v>
      </c>
      <c r="B54" s="12">
        <v>39</v>
      </c>
      <c r="C54" s="12">
        <v>39160</v>
      </c>
      <c r="D54" s="12">
        <v>8</v>
      </c>
      <c r="E54" s="12" t="s">
        <v>72</v>
      </c>
      <c r="F54" s="12" t="s">
        <v>10</v>
      </c>
      <c r="G54" s="13">
        <v>561</v>
      </c>
      <c r="H54" s="12">
        <v>180</v>
      </c>
      <c r="I54" s="22">
        <v>11220</v>
      </c>
      <c r="J54" s="35"/>
      <c r="K54" s="38" t="s">
        <v>94</v>
      </c>
    </row>
    <row r="55" spans="1:11" ht="15.75">
      <c r="A55" s="12">
        <f t="shared" si="0"/>
        <v>49</v>
      </c>
      <c r="B55" s="12">
        <v>39</v>
      </c>
      <c r="C55" s="12">
        <v>39161</v>
      </c>
      <c r="D55" s="12">
        <v>1</v>
      </c>
      <c r="E55" s="12" t="s">
        <v>73</v>
      </c>
      <c r="F55" s="12" t="s">
        <v>10</v>
      </c>
      <c r="G55" s="13">
        <v>527</v>
      </c>
      <c r="H55" s="12">
        <v>150</v>
      </c>
      <c r="I55" s="22">
        <v>11220</v>
      </c>
      <c r="J55" s="35"/>
      <c r="K55" s="34" t="s">
        <v>103</v>
      </c>
    </row>
    <row r="56" spans="1:11" ht="15">
      <c r="A56" s="12">
        <f t="shared" si="0"/>
        <v>50</v>
      </c>
      <c r="B56" s="12">
        <v>39</v>
      </c>
      <c r="C56" s="12">
        <v>39161</v>
      </c>
      <c r="D56" s="12">
        <v>2</v>
      </c>
      <c r="E56" s="12" t="s">
        <v>74</v>
      </c>
      <c r="F56" s="12" t="s">
        <v>10</v>
      </c>
      <c r="G56" s="13">
        <v>587</v>
      </c>
      <c r="H56" s="12">
        <v>150</v>
      </c>
      <c r="I56" s="22">
        <v>11220</v>
      </c>
      <c r="J56" s="35"/>
      <c r="K56" s="38" t="s">
        <v>94</v>
      </c>
    </row>
    <row r="57" spans="1:11" ht="15">
      <c r="A57" s="4">
        <f t="shared" si="0"/>
        <v>51</v>
      </c>
      <c r="B57" s="4">
        <v>39</v>
      </c>
      <c r="C57" s="4">
        <v>39162</v>
      </c>
      <c r="D57" s="4">
        <v>1</v>
      </c>
      <c r="E57" s="4" t="s">
        <v>75</v>
      </c>
      <c r="F57" s="4" t="s">
        <v>10</v>
      </c>
      <c r="G57" s="5">
        <v>614</v>
      </c>
      <c r="H57" s="4">
        <v>150</v>
      </c>
      <c r="I57" s="21">
        <v>11220</v>
      </c>
      <c r="J57" s="32"/>
      <c r="K57" s="39" t="s">
        <v>94</v>
      </c>
    </row>
    <row r="58" spans="1:11" ht="15.75">
      <c r="A58" s="12"/>
      <c r="B58" s="12"/>
      <c r="C58" s="12"/>
      <c r="D58" s="12"/>
      <c r="E58" s="34" t="s">
        <v>85</v>
      </c>
      <c r="F58" s="12"/>
      <c r="G58" s="13"/>
      <c r="H58" s="12"/>
      <c r="I58" s="22"/>
      <c r="J58" s="35"/>
      <c r="K58" s="34"/>
    </row>
    <row r="59" spans="1:11" ht="15.75">
      <c r="A59" s="12">
        <f>A57+1</f>
        <v>52</v>
      </c>
      <c r="B59" s="2">
        <v>39</v>
      </c>
      <c r="C59" s="2">
        <v>39199</v>
      </c>
      <c r="D59" s="2">
        <v>4</v>
      </c>
      <c r="E59" s="2" t="s">
        <v>14</v>
      </c>
      <c r="F59" s="2" t="s">
        <v>10</v>
      </c>
      <c r="G59" s="3">
        <v>500</v>
      </c>
      <c r="H59" s="2">
        <v>160</v>
      </c>
      <c r="I59" s="18">
        <v>10552</v>
      </c>
      <c r="K59" s="34" t="s">
        <v>95</v>
      </c>
    </row>
    <row r="60" spans="1:11" ht="15">
      <c r="A60" s="12">
        <f t="shared" si="0"/>
        <v>53</v>
      </c>
      <c r="B60" s="2">
        <v>39</v>
      </c>
      <c r="C60" s="2">
        <v>39199</v>
      </c>
      <c r="D60" s="2">
        <v>5</v>
      </c>
      <c r="E60" s="2" t="s">
        <v>15</v>
      </c>
      <c r="F60" s="2" t="s">
        <v>10</v>
      </c>
      <c r="G60" s="3">
        <v>500</v>
      </c>
      <c r="H60" s="2">
        <v>160</v>
      </c>
      <c r="I60" s="18">
        <v>10552</v>
      </c>
      <c r="K60" s="38" t="s">
        <v>96</v>
      </c>
    </row>
    <row r="61" spans="1:11" ht="15">
      <c r="A61" s="4">
        <f t="shared" si="0"/>
        <v>54</v>
      </c>
      <c r="B61" s="4">
        <v>39</v>
      </c>
      <c r="C61" s="4">
        <v>39199</v>
      </c>
      <c r="D61" s="4">
        <v>6</v>
      </c>
      <c r="E61" s="4" t="s">
        <v>16</v>
      </c>
      <c r="F61" s="4" t="s">
        <v>10</v>
      </c>
      <c r="G61" s="5">
        <v>438</v>
      </c>
      <c r="H61" s="4">
        <v>120</v>
      </c>
      <c r="I61" s="21">
        <v>10552</v>
      </c>
      <c r="J61" s="32"/>
      <c r="K61" s="39" t="s">
        <v>96</v>
      </c>
    </row>
    <row r="62" spans="1:11" ht="15.75">
      <c r="A62" s="4"/>
      <c r="B62" s="4"/>
      <c r="C62" s="4"/>
      <c r="D62" s="4"/>
      <c r="E62" s="23" t="s">
        <v>104</v>
      </c>
      <c r="F62" s="4"/>
      <c r="G62" s="5"/>
      <c r="H62" s="4"/>
      <c r="I62" s="21"/>
      <c r="J62" s="32"/>
      <c r="K62" s="40"/>
    </row>
    <row r="63" spans="1:11" ht="15.75">
      <c r="A63" s="4">
        <f>A61+1</f>
        <v>55</v>
      </c>
      <c r="B63" s="4">
        <v>40</v>
      </c>
      <c r="C63" s="4">
        <v>40202</v>
      </c>
      <c r="D63" s="4">
        <v>18</v>
      </c>
      <c r="E63" s="4" t="s">
        <v>17</v>
      </c>
      <c r="F63" s="4" t="s">
        <v>10</v>
      </c>
      <c r="G63" s="5">
        <v>513</v>
      </c>
      <c r="H63" s="4">
        <v>103</v>
      </c>
      <c r="I63" s="21">
        <v>9842</v>
      </c>
      <c r="J63" s="32"/>
      <c r="K63" s="23" t="s">
        <v>97</v>
      </c>
    </row>
    <row r="64" spans="1:11" ht="15.75">
      <c r="A64" s="12"/>
      <c r="B64" s="12"/>
      <c r="C64" s="12"/>
      <c r="D64" s="12"/>
      <c r="E64" s="36" t="s">
        <v>86</v>
      </c>
      <c r="F64" s="12"/>
      <c r="G64" s="13"/>
      <c r="H64" s="12"/>
      <c r="I64" s="22"/>
      <c r="J64" s="35"/>
      <c r="K64" s="36"/>
    </row>
    <row r="65" spans="1:11" ht="15.75">
      <c r="A65" s="2">
        <f>A63+1</f>
        <v>56</v>
      </c>
      <c r="B65" s="2">
        <v>41</v>
      </c>
      <c r="C65" s="2">
        <v>41158</v>
      </c>
      <c r="D65" s="2">
        <v>28</v>
      </c>
      <c r="E65" s="2" t="s">
        <v>18</v>
      </c>
      <c r="F65" s="2" t="s">
        <v>10</v>
      </c>
      <c r="G65" s="3">
        <v>760</v>
      </c>
      <c r="H65" s="2">
        <v>190</v>
      </c>
      <c r="I65" s="18">
        <v>8865</v>
      </c>
      <c r="K65" s="34" t="s">
        <v>98</v>
      </c>
    </row>
    <row r="66" spans="1:11" ht="15" customHeight="1">
      <c r="A66" s="4">
        <f t="shared" si="0"/>
        <v>57</v>
      </c>
      <c r="B66" s="4">
        <v>41</v>
      </c>
      <c r="C66" s="4">
        <v>41158</v>
      </c>
      <c r="D66" s="4">
        <v>29</v>
      </c>
      <c r="E66" s="4" t="s">
        <v>19</v>
      </c>
      <c r="F66" s="4" t="s">
        <v>10</v>
      </c>
      <c r="G66" s="5">
        <v>760</v>
      </c>
      <c r="H66" s="4">
        <v>190</v>
      </c>
      <c r="I66" s="21">
        <v>8865</v>
      </c>
      <c r="J66" s="32"/>
      <c r="K66" s="32" t="s">
        <v>96</v>
      </c>
    </row>
    <row r="67" spans="1:11" ht="15" customHeight="1">
      <c r="A67" s="2">
        <f>A66+1</f>
        <v>58</v>
      </c>
      <c r="B67" s="12">
        <v>41</v>
      </c>
      <c r="C67" s="12">
        <v>41275</v>
      </c>
      <c r="D67" s="12">
        <v>26</v>
      </c>
      <c r="E67" s="12" t="s">
        <v>76</v>
      </c>
      <c r="F67" s="12" t="s">
        <v>10</v>
      </c>
      <c r="G67" s="13">
        <v>504</v>
      </c>
      <c r="H67" s="14">
        <f aca="true" t="shared" si="1" ref="H67:H73">0.25*G67</f>
        <v>126</v>
      </c>
      <c r="I67" s="22">
        <v>11222</v>
      </c>
      <c r="J67" s="35"/>
      <c r="K67" s="38" t="s">
        <v>99</v>
      </c>
    </row>
    <row r="68" spans="1:11" ht="15" customHeight="1">
      <c r="A68" s="12">
        <f t="shared" si="0"/>
        <v>59</v>
      </c>
      <c r="B68" s="12">
        <v>41</v>
      </c>
      <c r="C68" s="12">
        <v>41275</v>
      </c>
      <c r="D68" s="12">
        <v>27</v>
      </c>
      <c r="E68" s="12" t="s">
        <v>77</v>
      </c>
      <c r="F68" s="12" t="s">
        <v>10</v>
      </c>
      <c r="G68" s="13">
        <v>473</v>
      </c>
      <c r="H68" s="14">
        <f t="shared" si="1"/>
        <v>118.25</v>
      </c>
      <c r="I68" s="22">
        <v>11222</v>
      </c>
      <c r="J68" s="35"/>
      <c r="K68" s="38" t="s">
        <v>99</v>
      </c>
    </row>
    <row r="69" spans="1:11" ht="15" customHeight="1">
      <c r="A69" s="12">
        <f t="shared" si="0"/>
        <v>60</v>
      </c>
      <c r="B69" s="12">
        <v>41</v>
      </c>
      <c r="C69" s="12">
        <v>41275</v>
      </c>
      <c r="D69" s="12">
        <v>28</v>
      </c>
      <c r="E69" s="12" t="s">
        <v>78</v>
      </c>
      <c r="F69" s="12" t="s">
        <v>10</v>
      </c>
      <c r="G69" s="13">
        <v>485</v>
      </c>
      <c r="H69" s="14">
        <f t="shared" si="1"/>
        <v>121.25</v>
      </c>
      <c r="I69" s="22">
        <v>11222</v>
      </c>
      <c r="J69" s="35"/>
      <c r="K69" s="38" t="s">
        <v>99</v>
      </c>
    </row>
    <row r="70" spans="1:11" ht="15" customHeight="1">
      <c r="A70" s="4">
        <f t="shared" si="0"/>
        <v>61</v>
      </c>
      <c r="B70" s="4">
        <v>41</v>
      </c>
      <c r="C70" s="4">
        <v>41275</v>
      </c>
      <c r="D70" s="4">
        <v>29</v>
      </c>
      <c r="E70" s="4" t="s">
        <v>79</v>
      </c>
      <c r="F70" s="4" t="s">
        <v>10</v>
      </c>
      <c r="G70" s="5">
        <v>480</v>
      </c>
      <c r="H70" s="15">
        <f t="shared" si="1"/>
        <v>120</v>
      </c>
      <c r="I70" s="21">
        <v>11222</v>
      </c>
      <c r="J70" s="32"/>
      <c r="K70" s="39" t="s">
        <v>99</v>
      </c>
    </row>
    <row r="71" spans="1:11" ht="15" customHeight="1">
      <c r="A71" s="12"/>
      <c r="B71" s="12"/>
      <c r="C71" s="12"/>
      <c r="D71" s="12"/>
      <c r="E71" s="36" t="s">
        <v>87</v>
      </c>
      <c r="F71" s="12"/>
      <c r="G71" s="13"/>
      <c r="H71" s="14"/>
      <c r="I71" s="22"/>
      <c r="J71" s="35"/>
      <c r="K71" s="35"/>
    </row>
    <row r="72" spans="1:11" ht="15.75">
      <c r="A72" s="12">
        <f>A70+1</f>
        <v>62</v>
      </c>
      <c r="B72" s="2">
        <v>47</v>
      </c>
      <c r="C72" s="2">
        <v>47222</v>
      </c>
      <c r="D72" s="2">
        <v>10</v>
      </c>
      <c r="E72" s="2" t="s">
        <v>80</v>
      </c>
      <c r="F72" s="2" t="s">
        <v>10</v>
      </c>
      <c r="G72" s="3">
        <v>535</v>
      </c>
      <c r="H72" s="16">
        <f t="shared" si="1"/>
        <v>133.75</v>
      </c>
      <c r="I72" s="18">
        <v>11169</v>
      </c>
      <c r="K72" s="34" t="s">
        <v>100</v>
      </c>
    </row>
    <row r="73" spans="1:11" ht="15">
      <c r="A73" s="4">
        <f t="shared" si="0"/>
        <v>63</v>
      </c>
      <c r="B73" s="4">
        <v>47</v>
      </c>
      <c r="C73" s="4">
        <v>47222</v>
      </c>
      <c r="D73" s="4">
        <v>11</v>
      </c>
      <c r="E73" s="4" t="s">
        <v>81</v>
      </c>
      <c r="F73" s="4" t="s">
        <v>10</v>
      </c>
      <c r="G73" s="5">
        <v>601</v>
      </c>
      <c r="H73" s="15">
        <f t="shared" si="1"/>
        <v>150.25</v>
      </c>
      <c r="I73" s="21">
        <v>11169</v>
      </c>
      <c r="J73" s="32"/>
      <c r="K73" s="32" t="s">
        <v>96</v>
      </c>
    </row>
    <row r="74" spans="1:11" ht="15.75">
      <c r="A74" s="17">
        <f t="shared" si="0"/>
        <v>64</v>
      </c>
      <c r="B74" s="4">
        <v>47</v>
      </c>
      <c r="C74" s="4">
        <v>47284</v>
      </c>
      <c r="D74" s="4">
        <v>4</v>
      </c>
      <c r="E74" s="4" t="s">
        <v>22</v>
      </c>
      <c r="F74" s="4" t="s">
        <v>10</v>
      </c>
      <c r="G74" s="5">
        <v>319</v>
      </c>
      <c r="H74" s="15">
        <v>145</v>
      </c>
      <c r="I74" s="21">
        <v>10315</v>
      </c>
      <c r="J74" s="32"/>
      <c r="K74" s="23" t="s">
        <v>101</v>
      </c>
    </row>
    <row r="75" spans="1:11" ht="15.75">
      <c r="A75" s="17"/>
      <c r="B75" s="4"/>
      <c r="C75" s="4"/>
      <c r="D75" s="4"/>
      <c r="E75" s="23" t="s">
        <v>108</v>
      </c>
      <c r="F75" s="4"/>
      <c r="G75" s="5"/>
      <c r="H75" s="15"/>
      <c r="I75" s="21"/>
      <c r="J75" s="32"/>
      <c r="K75" s="23"/>
    </row>
    <row r="76" spans="1:11" s="2" customFormat="1" ht="15.75">
      <c r="A76" s="25">
        <v>65</v>
      </c>
      <c r="B76" s="17">
        <v>49</v>
      </c>
      <c r="C76" s="17">
        <v>49072</v>
      </c>
      <c r="D76" s="17">
        <v>25</v>
      </c>
      <c r="E76" s="17" t="s">
        <v>105</v>
      </c>
      <c r="F76" s="17" t="s">
        <v>106</v>
      </c>
      <c r="G76" s="17">
        <v>599</v>
      </c>
      <c r="H76" s="17">
        <v>150</v>
      </c>
      <c r="I76" s="26">
        <v>10904</v>
      </c>
      <c r="J76" s="17"/>
      <c r="K76" s="41" t="s">
        <v>107</v>
      </c>
    </row>
    <row r="77" spans="1:11" s="2" customFormat="1" ht="15.75">
      <c r="A77" s="12"/>
      <c r="B77" s="12"/>
      <c r="C77" s="12"/>
      <c r="D77" s="12"/>
      <c r="E77" s="12"/>
      <c r="F77" s="12"/>
      <c r="G77" s="13"/>
      <c r="H77" s="12"/>
      <c r="I77" s="22"/>
      <c r="J77" s="12"/>
      <c r="K77" s="36"/>
    </row>
    <row r="78" spans="5:8" ht="15">
      <c r="E78" s="2" t="s">
        <v>23</v>
      </c>
      <c r="G78" s="3">
        <f>AVERAGE(G4:G76)</f>
        <v>499.4153846153846</v>
      </c>
      <c r="H78" s="3">
        <f>AVERAGE(H4:H76)</f>
        <v>161.56153846153848</v>
      </c>
    </row>
    <row r="79" spans="5:8" ht="15">
      <c r="E79" s="2" t="s">
        <v>24</v>
      </c>
      <c r="G79" s="3">
        <f>MEDIAN(G4:G76)</f>
        <v>477</v>
      </c>
      <c r="H79" s="3">
        <f>MEDIAN(H4:H76)</f>
        <v>170</v>
      </c>
    </row>
    <row r="80" spans="5:8" ht="15">
      <c r="E80" s="2" t="s">
        <v>25</v>
      </c>
      <c r="G80" s="3">
        <f>SUM(G4:G76)</f>
        <v>32462</v>
      </c>
      <c r="H80" s="3">
        <f>SUM(H4:H76)</f>
        <v>10501.5</v>
      </c>
    </row>
    <row r="111" spans="2:5" ht="15.75">
      <c r="B111" s="1"/>
      <c r="C111" s="1"/>
      <c r="D111" s="1"/>
      <c r="E111" s="1"/>
    </row>
  </sheetData>
  <printOptions gridLines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89" r:id="rId1"/>
  <headerFooter alignWithMargins="0">
    <oddHeader>&amp;L&amp;"Arial,Lihavoitu"&amp;12VUOKRATTAVAT OMAKOTITONTIT 2006&amp;R&amp;P (3)</oddHeader>
  </headerFooter>
  <rowBreaks count="2" manualBreakCount="2">
    <brk id="33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Kiinteistövirasto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VUOLAHE</dc:creator>
  <cp:keywords/>
  <dc:description/>
  <cp:lastModifiedBy>HAIKATI</cp:lastModifiedBy>
  <cp:lastPrinted>2006-04-18T10:49:06Z</cp:lastPrinted>
  <dcterms:created xsi:type="dcterms:W3CDTF">2005-05-11T13:19:58Z</dcterms:created>
  <dcterms:modified xsi:type="dcterms:W3CDTF">2006-04-18T10:49:13Z</dcterms:modified>
  <cp:category/>
  <cp:version/>
  <cp:contentType/>
  <cp:contentStatus/>
</cp:coreProperties>
</file>